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<sst xmlns="http://schemas.openxmlformats.org/spreadsheetml/2006/main" count="853" uniqueCount="417">
  <si>
    <t>(Number of Vehicles)</t>
  </si>
  <si>
    <t>Category</t>
  </si>
  <si>
    <t>Production</t>
  </si>
  <si>
    <t>Domestic Sales</t>
  </si>
  <si>
    <t>Exports</t>
  </si>
  <si>
    <t>Segment/Subsegment</t>
  </si>
  <si>
    <t>April-March</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</si>
  <si>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</si>
  <si>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</si>
  <si>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</si>
  <si>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</si>
  <si>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</si>
  <si>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</si>
  <si>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</si>
  <si>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</si>
  <si>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</si>
  <si>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</si>
  <si>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</si>
  <si>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</si>
  <si>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</si>
  <si>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</si>
  <si>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</si>
  <si>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</si>
  <si>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</si>
  <si>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</si>
  <si>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</si>
  <si>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</si>
  <si>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</si>
  <si>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Utility Vehicles (UVs)</t>
  </si>
  <si>
    <t>Passenger Carrier</t>
  </si>
  <si>
    <t>Goods Carrier</t>
  </si>
  <si>
    <t>Motorcycles/Step- Throughs</t>
  </si>
  <si>
    <t>2018-2019</t>
  </si>
  <si>
    <t>2019-2020</t>
  </si>
  <si>
    <t>For the month of</t>
  </si>
  <si>
    <t>Cumulative</t>
  </si>
  <si>
    <t>March</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</si>
  <si>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</si>
  <si>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</si>
  <si>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</si>
  <si>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</si>
  <si>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</si>
  <si>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</si>
  <si>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</si>
  <si>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</si>
  <si>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</si>
  <si>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</si>
  <si>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</si>
  <si>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Kia Motors India Pvt Ltd</t>
  </si>
  <si>
    <t>Mahindra &amp; Mahindra Ltd</t>
  </si>
  <si>
    <t>Mahindra Electric Mobility Ltd</t>
  </si>
  <si>
    <t>Maruti Suzuki India Ltd</t>
  </si>
  <si>
    <t>MG Motor India Pvt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</si>
  <si>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</si>
  <si>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</si>
  <si>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</si>
  <si>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</si>
  <si>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</si>
  <si>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</si>
  <si>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</si>
  <si>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</si>
  <si>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</si>
  <si>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</si>
  <si>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</si>
  <si>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</si>
  <si>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</si>
  <si>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</si>
  <si>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</si>
  <si>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</si>
  <si>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</si>
  <si>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</si>
  <si>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</si>
  <si>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</si>
  <si>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</si>
  <si>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</si>
  <si>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</si>
  <si>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</si>
  <si>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</si>
  <si>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</si>
  <si>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</si>
  <si>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</si>
  <si>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</si>
  <si>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</si>
  <si>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</si>
  <si>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</si>
  <si>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</si>
  <si>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</si>
  <si>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</si>
  <si>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</si>
  <si>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</si>
  <si>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</si>
  <si>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</si>
  <si>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</si>
  <si>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B: Motor cycles/Step- Through</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</si>
  <si>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</si>
  <si>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</si>
  <si>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</si>
  <si>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</si>
  <si>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</si>
  <si>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</si>
  <si>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</si>
  <si>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</si>
  <si>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</si>
  <si>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</si>
  <si>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</si>
  <si>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</si>
  <si>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Nissan Motor India Pvt Ltd (Micra, DATSUN GO, Datsun Redi-GO)</t>
  </si>
  <si>
    <t>Tata Motors Ltd (Indica, Indigo CS, Zest, Bolt, Tiago, TIGOR, ALTROZ)</t>
  </si>
  <si>
    <t>Toyota Kirloskar Motor Pvt Ltd (Liva Hatchback, GLANZA)</t>
  </si>
  <si>
    <t>Volkswagen India Pvt Ltd (Polo,  Ameo, POLO GTI )</t>
  </si>
  <si>
    <t>Specialty:</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</si>
  <si>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</si>
  <si>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</si>
  <si>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</si>
  <si>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</si>
  <si>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</si>
  <si>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NA</t>
  </si>
  <si>
    <t>Honda Cars India Ltd (City)</t>
  </si>
  <si>
    <t>Hyundai Motor India Ltd (Verna)</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</si>
  <si>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</si>
  <si>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</si>
  <si>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</si>
  <si>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</si>
  <si>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</si>
  <si>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</si>
  <si>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Honda Cars India Ltd (Civic)</t>
  </si>
  <si>
    <t>Hyundai Motor India Ltd (Elantra)</t>
  </si>
  <si>
    <t>SkodaAuto India Pvt Ltd (Laura, Octavia)</t>
  </si>
  <si>
    <t>Toyota Kirloskar Motor Pvt Ltd (Corolla)</t>
  </si>
  <si>
    <t>Premium:Seats upto-5, Length Normally between 4700 - 5000 mm, Body Style-Sedan/Estates, Engine Displacement Normally upto 3 Litre</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</si>
  <si>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</si>
  <si>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</si>
  <si>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</si>
  <si>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</si>
  <si>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</si>
  <si>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</si>
  <si>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</si>
  <si>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</si>
  <si>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</si>
  <si>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</si>
  <si>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</si>
  <si>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Hyundai Motor India Ltd (Creta, Venue)</t>
  </si>
  <si>
    <t>Kia Motors India Pvt Ltd (Seltos)</t>
  </si>
  <si>
    <t>Mahindra &amp; Mahindra Ltd (Bolero, ST, Quanto, Thar, TUV300, KUV100, NuvoSport, XUV300)</t>
  </si>
  <si>
    <t>Nissan Motor India Pvt Ltd (EVALIA, TERRANO, GO +, KICKS)</t>
  </si>
  <si>
    <t>Renault India Pvt Ltd (Duster, DACIA DUSTER-EXPORTS, Captur,  Triber)</t>
  </si>
  <si>
    <t>Tata Motors Ltd (Sumo, Nexon)</t>
  </si>
  <si>
    <t>UV2:Length 4400 - 4700 mm, Price Upto Rs. 15 Lakh</t>
  </si>
  <si>
    <t>Force Motors Ltd ( Gurkha)</t>
  </si>
  <si>
    <t>Honda Cars India Ltd ( BR-V)</t>
  </si>
  <si>
    <t>Mahindra &amp; Mahindra Ltd (Scorpio, Xylo, HT, Bolero Plus, Xuv500, TUV300 Plus, Marazzo)</t>
  </si>
  <si>
    <t>MG Motor India Pvt Ltd (Hector)</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</si>
  <si>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</si>
  <si>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</si>
  <si>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</si>
  <si>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</si>
  <si>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</si>
  <si>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</si>
  <si>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</si>
  <si>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</si>
  <si>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</si>
  <si>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</si>
  <si>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Hindustan Motor Fin. Corp.Ltd/Hindustan Motors Ltd (PAJERO SPORT, PAJRO SFX, OUTLANDER )</t>
  </si>
  <si>
    <t>Honda Cars India Ltd (CRV)</t>
  </si>
  <si>
    <t>Isuzu Motors India Pvt Ltd (MU-7, MU-X)</t>
  </si>
  <si>
    <t>Mahindra &amp; Mahindra Ltd (Rexton, Alturas G4)</t>
  </si>
  <si>
    <t>MG Motor India Pvt Ltd (ZS EV)</t>
  </si>
  <si>
    <t>Toyota Kirloskar Motor Pvt Ltd (Fortuner)</t>
  </si>
  <si>
    <t>UV5:Price &gt; Rs.25 Lakh</t>
  </si>
  <si>
    <t>Force Motors Ltd (GURKHA)</t>
  </si>
  <si>
    <t>Kia Motors India Pvt Ltd (Carnival)</t>
  </si>
  <si>
    <t>SkodaAuto India Pvt Ltd (Kodiaq)</t>
  </si>
  <si>
    <t>Toyota Kirloskar Motor Pvt Ltd (Land Cruiser, Prado, Vellfire)</t>
  </si>
  <si>
    <t>Volkswagen India Pvt Ltd (Touareg, Tiguan)</t>
  </si>
  <si>
    <t>Total Utility Vehicles(Uvs)</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</si>
  <si>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</si>
  <si>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</si>
  <si>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</si>
  <si>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</si>
  <si>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</si>
  <si>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</si>
  <si>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</si>
  <si>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</si>
  <si>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C:</t>
  </si>
  <si>
    <t>Total MPVs</t>
  </si>
  <si>
    <t>Total  Passenger Vehicles ( PVs )</t>
  </si>
  <si>
    <t>A1: Max. Mass exceeding 7.5 tonnes but not exceeding 12 tonnes (M3 (B1) )</t>
  </si>
  <si>
    <t>(b) : No. of seats including driver exceeding 13 (M3 (B2) )</t>
  </si>
  <si>
    <t>Ashok Leyland Ltd (Lynx)</t>
  </si>
  <si>
    <t>SML Isuzu Ltd (41 Seater, 32 Seater NQR Bus)</t>
  </si>
  <si>
    <t>Tata Motors Ltd (LP1112, LP912, Starbus, Starbus Ultra)</t>
  </si>
  <si>
    <t>VECVs - Eicher (10.90, 11.10, 11.12)</t>
  </si>
  <si>
    <t>Total  A1</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</si>
  <si>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</si>
  <si>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</si>
  <si>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</si>
  <si>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</si>
  <si>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</si>
  <si>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</si>
  <si>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</si>
  <si>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</si>
  <si>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</si>
  <si>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</si>
  <si>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</si>
  <si>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</si>
  <si>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</si>
  <si>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</si>
  <si>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</si>
  <si>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</si>
  <si>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</si>
  <si>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</si>
  <si>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</si>
  <si>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</si>
  <si>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</si>
  <si>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</si>
  <si>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</si>
  <si>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</si>
  <si>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</si>
  <si>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</si>
  <si>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</si>
  <si>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</si>
  <si>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</si>
  <si>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Tata Motors Ltd (LPT2518, LPK2518)</t>
  </si>
  <si>
    <t>VECVs - Eicher (30.25, Terra 25)</t>
  </si>
  <si>
    <t>(b) Max. mass exceeding 25 tonnes</t>
  </si>
  <si>
    <t>Ashok Leyland Ltd (8x2 Haulage, 8x4 Tipper)</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</si>
  <si>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</si>
  <si>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</si>
  <si>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</si>
  <si>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</si>
  <si>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</si>
  <si>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</si>
  <si>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</si>
  <si>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Tata Motors Ltd (LPS3518)</t>
  </si>
  <si>
    <t>(c) Mass exceeding 35.2 tonnes but not exceeding 40.2 tonnes</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</si>
  <si>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</si>
  <si>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</si>
  <si>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</si>
  <si>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</si>
  <si>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</si>
  <si>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</si>
  <si>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</si>
  <si>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</si>
  <si>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</si>
  <si>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</si>
  <si>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</si>
  <si>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</si>
  <si>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</si>
  <si>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</si>
  <si>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</si>
  <si>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</si>
  <si>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</si>
  <si>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</si>
  <si>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</si>
  <si>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</si>
  <si>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</si>
  <si>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</si>
  <si>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</si>
  <si>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</si>
  <si>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</si>
  <si>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</si>
  <si>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</si>
  <si>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</si>
  <si>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</si>
  <si>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</si>
  <si>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</si>
  <si>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</si>
  <si>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</si>
  <si>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</si>
  <si>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</si>
  <si>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</si>
  <si>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</si>
  <si>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</si>
  <si>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</si>
  <si>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</si>
  <si>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</si>
  <si>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</si>
  <si>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</si>
  <si>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</si>
  <si>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</si>
  <si>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</si>
  <si>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</si>
  <si>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</si>
  <si>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</si>
  <si>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</si>
  <si>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</si>
  <si>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</si>
  <si>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</si>
  <si>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</si>
  <si>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</si>
  <si>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</si>
  <si>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</si>
  <si>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</si>
  <si>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</si>
  <si>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</si>
  <si>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</si>
  <si>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</si>
  <si>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</si>
  <si>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</si>
  <si>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</si>
  <si>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</si>
  <si>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</si>
  <si>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</si>
  <si>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</si>
  <si>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</si>
  <si>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A5: Engine capacity &gt;150 CC but less than or equal 200 CC</t>
  </si>
  <si>
    <t>Piaggio Vehicles Pvt Ltd (  Aprilia)</t>
  </si>
  <si>
    <t>A : Electric</t>
  </si>
  <si>
    <t>Bajaj Auto Ltd (Chetak)</t>
  </si>
  <si>
    <t>TVS Motor Company Ltd (TVS iQube)</t>
  </si>
  <si>
    <t>Total Scooter/Scooterettee</t>
  </si>
  <si>
    <t>B: Motor 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</si>
  <si>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</si>
  <si>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</si>
  <si>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</si>
  <si>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</si>
  <si>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  Saluto RX)</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</si>
  <si>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</si>
  <si>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</si>
  <si>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</si>
  <si>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</si>
  <si>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</si>
  <si>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</si>
  <si>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</si>
  <si>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</si>
  <si>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</si>
  <si>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</si>
  <si>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</si>
  <si>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</si>
  <si>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</si>
  <si>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</si>
  <si>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</si>
  <si>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</si>
  <si>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 Husqvarna)</t>
  </si>
  <si>
    <t>Hero MotoCorp Ltd (XTREME 200R, X PULSE 200T)</t>
  </si>
  <si>
    <t>Honda Motorcycle &amp; Scooter India (Pvt) Ltd (CB UNICORN 160, CB HORNET 160R, X BLADE,  UNICORN PRM)</t>
  </si>
  <si>
    <t>India Yamaha Motor Pvt Ltd ( R15,  MT15)</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</si>
  <si>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</si>
  <si>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</si>
  <si>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</si>
  <si>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</si>
  <si>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</si>
  <si>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</si>
  <si>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</si>
  <si>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</si>
  <si>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Suzuki Motorcycle India Pvt Ltd (INAZUMA, GIXXER 250)</t>
  </si>
  <si>
    <t>B7: Engine Capacity &gt;250 cc but less than equal to 350 cc</t>
  </si>
  <si>
    <t>Bajaj Auto Ltd (Ninja, Husqvarna, Dominar)</t>
  </si>
  <si>
    <t>Honda Motorcycle &amp; Scooter India (Pvt) Ltd ( CB300R, FORZA)</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</si>
  <si>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</si>
  <si>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</si>
  <si>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</si>
  <si>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</si>
  <si>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</si>
  <si>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</si>
  <si>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</si>
  <si>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 Husqvarna)</t>
  </si>
  <si>
    <t>India Kawasaki MotorsPrivate Ltd (Ninja 400)</t>
  </si>
  <si>
    <t>Royal Enfield (Unit of Eicher Ltd) (Classic 500, Bullet 500, Bullet Electra 500, Bullet Classic 500, Thunderbird 500, BULLET 500 EFI, Himalayan)</t>
  </si>
  <si>
    <t>B9: Engine Capacity &gt;500 cc but less than equal to 800 cc</t>
  </si>
  <si>
    <t>Bajaj Auto Ltd (Ninja, Versys, KTM)</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</si>
  <si>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</si>
  <si>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</si>
  <si>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</si>
  <si>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</si>
  <si>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</si>
  <si>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</si>
  <si>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</si>
  <si>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</si>
  <si>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</si>
  <si>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 W800)</t>
  </si>
  <si>
    <t>India Yamaha Motor Pvt Ltd (R1, FZ1, V-max, MT09)</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</si>
  <si>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</si>
  <si>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</si>
  <si>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</si>
  <si>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</si>
  <si>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</si>
  <si>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</si>
  <si>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 Speed Twin, Scrambler 1200, BONNEVILLE T120, BONNEVILLE-T120, TIGER EXP</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</si>
  <si>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</si>
  <si>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</si>
  <si>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</si>
  <si>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Triumph Motorcycles (India) Pvt Ltd (Rocket III Roadster, Thunderbird Storm, Thunderbird LT)</t>
  </si>
  <si>
    <t>Total Motor cycles/Step- Throughs</t>
  </si>
  <si>
    <t>C: Mopeds: Engine capacity less than  75 cc &amp; with  fixed transmission, big wheelsize&gt; 12''</t>
  </si>
  <si>
    <t>Engine Capacity less than equal to 75 cc</t>
  </si>
  <si>
    <t>TVS Motor Company Ltd (TVS XL Super)</t>
  </si>
  <si>
    <t>Total Mopeds</t>
  </si>
  <si>
    <t>Total  Two wheelers</t>
  </si>
  <si>
    <t>-</t>
  </si>
  <si>
    <t>2018-19</t>
  </si>
  <si>
    <t>Sub-segment &amp; Company wise Production, Domestic Sales &amp; Exports Report for the month of March 2020 and cumulative for April-March 2020</t>
  </si>
  <si>
    <t>Hyundai Motor India Ltd (Eon)</t>
  </si>
  <si>
    <t>Maruti Suzuki India Ltd (Alto, Old Wagon R, Others)</t>
  </si>
  <si>
    <t>FIAT INDIA AUTOMOBILES Private Limited (Grande Punto, Avventura)</t>
  </si>
  <si>
    <t>General Motors India Pvt Ltd (Beat)</t>
  </si>
  <si>
    <t>Hyundai Motor India Ltd (Grand i10, Xcent, Elite i20,Santro)</t>
  </si>
  <si>
    <t>Maruti Suzuki India Ltd (CIAZ, Others)</t>
  </si>
  <si>
    <t>Honda Cars India Ltd (Mobilio, WR-V)</t>
  </si>
  <si>
    <t>Maruti Suzuki India Ltd (Gypsy, Vitara Brezza, Ertiga, S-Cross)</t>
  </si>
  <si>
    <t>Hyundai Motor India Ltd (Tucson,  Kona)</t>
  </si>
  <si>
    <t>Mahindra &amp; Mahindra Ltd (Tourister 32, Tourister 40, ICV Range-12T)</t>
  </si>
  <si>
    <t>Mahindra &amp; Mahindra Ltd (Blazo 25 Haulage, Blazo 25 Tipper)</t>
  </si>
  <si>
    <t>Mahindra &amp; Mahindra Ltd (Blazo 31 Haulage, Blazo 31 Tipper, Blazo 37 Haulage)</t>
  </si>
  <si>
    <t>Mahindra &amp; Mahindra Ltd (Blazo 35 Tractor)</t>
  </si>
  <si>
    <t>Mahindra &amp; Mahindra Ltd (Blazo 40 Tractor)</t>
  </si>
  <si>
    <t>Mahindra &amp; Mahindra Ltd (Tourister 15 / 20)</t>
  </si>
  <si>
    <t xml:space="preserve">*Please note BMW, Audi, JLR &amp; Mercedes data is not incorporated </t>
  </si>
  <si>
    <t>I Passenger Vehicles ( PVs )*</t>
  </si>
  <si>
    <t>* Daimler India and Scania Commercial Vehicles data is not available</t>
  </si>
  <si>
    <t>NA=Not Available</t>
  </si>
  <si>
    <t>#Only production volume of OEM Model is reported by Maruti Suzuki India Limited.  </t>
  </si>
  <si>
    <t>Maruti Suzuki India Ltd (New WagonR, OEM Model#, Celerio, Ignis, Swift, Baleno,Dzire )</t>
  </si>
  <si>
    <t>Sales (Domestic+Exports)</t>
  </si>
  <si>
    <t>Flash Report of Motor Vehicle Production, Sales, Export - April 2019 to March 2020</t>
  </si>
  <si>
    <t>Summary</t>
  </si>
  <si>
    <t>Source: SIAM</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</si>
</sst>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6">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1"/>
    </font>
    <font>
      <sz val="10"/>
      <color indexed="8"/>
      <name val="Arial"/>
      <family val="2"/>
    </font>
    <font>
      <b/>
      <sz val="10"/>
      <color indexed="8"/>
      <name val="Arial"/>
      <family val="2"/>
    </font>
    <font>
      <b/>
      <sz val="11"/>
      <color indexed="8"/>
      <name val="Arial"/>
      <family val="2"/>
    </font>
    <font>
      <i/>
      <sz val="10"/>
      <color indexed="8"/>
      <name val="Arial"/>
      <family val="2"/>
    </font>
    <font>
      <b/>
      <sz val="10"/>
      <name val="Arial"/>
      <family val="2"/>
    </font>
    <font>
      <sz val="10"/>
      <name val="Arial"/>
      <family val="2"/>
    </font>
    <font>
      <b/>
      <i/>
      <sz val="10"/>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0" fillId="0" borderId="0">
      <alignment/>
      <protection/>
    </xf>
    <xf numFmtId="0" fontId="0" fillId="31" borderId="7" applyNumberFormat="0" applyFont="0" applyAlignment="0" applyProtection="0"/>
    <xf numFmtId="0" fontId="42" fillId="26" borderId="8" applyNumberFormat="0" applyAlignment="0" applyProtection="0"/>
    <xf numFmtId="0" fontId="4" fillId="0" borderId="0" applyNumberFormat="0" applyFill="0" applyBorder="0" applyProtection="0">
      <alignment horizontal="right" vertical="center"/>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5">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6" fillId="0" borderId="12" xfId="0" applyFont="1" applyBorder="1" applyAlignment="1">
      <alignment horizontal="right" vertical="center"/>
    </xf>
    <xf numFmtId="0" fontId="6" fillId="0" borderId="12" xfId="0" applyFont="1" applyBorder="1" applyAlignment="1">
      <alignment horizontal="center" vertical="center"/>
    </xf>
    <xf numFmtId="3" fontId="5" fillId="0" borderId="0" xfId="0" applyNumberFormat="1"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left" vertical="center"/>
    </xf>
    <xf numFmtId="0" fontId="5" fillId="0" borderId="15" xfId="0" applyFont="1" applyBorder="1" applyAlignment="1">
      <alignment/>
    </xf>
    <xf numFmtId="0" fontId="5" fillId="0" borderId="16" xfId="0" applyFont="1" applyBorder="1" applyAlignment="1">
      <alignment/>
    </xf>
    <xf numFmtId="0" fontId="6" fillId="0" borderId="17" xfId="0" applyFont="1" applyBorder="1" applyAlignment="1">
      <alignment horizontal="right" vertical="center"/>
    </xf>
    <xf numFmtId="3" fontId="6" fillId="0" borderId="16" xfId="0" applyNumberFormat="1" applyFont="1" applyBorder="1" applyAlignment="1">
      <alignment vertical="center"/>
    </xf>
    <xf numFmtId="3" fontId="5" fillId="0" borderId="10"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15" xfId="0" applyNumberFormat="1" applyFont="1" applyBorder="1" applyAlignment="1">
      <alignment vertical="center"/>
    </xf>
    <xf numFmtId="3" fontId="6" fillId="0" borderId="0" xfId="0" applyNumberFormat="1" applyFont="1" applyAlignment="1">
      <alignment horizontal="right" vertical="center"/>
    </xf>
    <xf numFmtId="0" fontId="9" fillId="0" borderId="12" xfId="0" applyFont="1" applyBorder="1" applyAlignment="1">
      <alignment horizontal="right" vertical="center"/>
    </xf>
    <xf numFmtId="0" fontId="9" fillId="0" borderId="17" xfId="0" applyFont="1" applyBorder="1" applyAlignment="1">
      <alignment horizontal="right" vertical="center"/>
    </xf>
    <xf numFmtId="0" fontId="5" fillId="0" borderId="0" xfId="0" applyFont="1" applyAlignment="1">
      <alignment horizontal="right"/>
    </xf>
    <xf numFmtId="4" fontId="6" fillId="0" borderId="0" xfId="0" applyNumberFormat="1" applyFont="1" applyAlignment="1">
      <alignment horizontal="right" vertical="center"/>
    </xf>
    <xf numFmtId="0" fontId="6" fillId="0" borderId="10" xfId="0" applyFont="1" applyBorder="1" applyAlignment="1">
      <alignment vertical="center"/>
    </xf>
    <xf numFmtId="0" fontId="6" fillId="0" borderId="0" xfId="0" applyFont="1" applyAlignment="1">
      <alignment/>
    </xf>
    <xf numFmtId="0" fontId="5" fillId="0" borderId="13" xfId="0" applyFont="1" applyBorder="1" applyAlignment="1">
      <alignment vertical="center"/>
    </xf>
    <xf numFmtId="0" fontId="10" fillId="0" borderId="13" xfId="0" applyFont="1" applyBorder="1" applyAlignment="1">
      <alignment vertical="center"/>
    </xf>
    <xf numFmtId="3" fontId="5" fillId="0" borderId="0" xfId="0" applyNumberFormat="1" applyFont="1" applyBorder="1" applyAlignment="1">
      <alignment horizontal="right" vertical="center"/>
    </xf>
    <xf numFmtId="0" fontId="5" fillId="0" borderId="11" xfId="0" applyFont="1" applyBorder="1" applyAlignment="1">
      <alignment horizontal="right"/>
    </xf>
    <xf numFmtId="3" fontId="6" fillId="0" borderId="0" xfId="0" applyNumberFormat="1" applyFont="1" applyBorder="1" applyAlignment="1">
      <alignment horizontal="right" vertical="center"/>
    </xf>
    <xf numFmtId="3" fontId="6" fillId="0" borderId="16" xfId="0" applyNumberFormat="1" applyFont="1" applyBorder="1" applyAlignment="1">
      <alignment horizontal="right" vertical="center"/>
    </xf>
    <xf numFmtId="3" fontId="6" fillId="0" borderId="10" xfId="0" applyNumberFormat="1" applyFont="1" applyBorder="1" applyAlignment="1">
      <alignment horizontal="right" vertical="center"/>
    </xf>
    <xf numFmtId="3" fontId="5" fillId="0" borderId="11" xfId="0" applyNumberFormat="1" applyFont="1" applyBorder="1" applyAlignment="1">
      <alignment vertical="center"/>
    </xf>
    <xf numFmtId="3" fontId="6" fillId="0" borderId="0" xfId="0" applyNumberFormat="1" applyFont="1" applyBorder="1" applyAlignment="1">
      <alignment vertical="center"/>
    </xf>
    <xf numFmtId="3" fontId="6" fillId="0" borderId="11" xfId="0" applyNumberFormat="1" applyFont="1" applyBorder="1" applyAlignment="1">
      <alignment vertical="center"/>
    </xf>
    <xf numFmtId="3" fontId="6" fillId="0" borderId="11" xfId="0" applyNumberFormat="1" applyFont="1" applyBorder="1" applyAlignment="1">
      <alignment horizontal="right" vertical="center"/>
    </xf>
    <xf numFmtId="3" fontId="6" fillId="0" borderId="18" xfId="0" applyNumberFormat="1" applyFont="1" applyBorder="1" applyAlignment="1">
      <alignment vertical="center"/>
    </xf>
    <xf numFmtId="0" fontId="6" fillId="0" borderId="13" xfId="0" applyFont="1" applyBorder="1" applyAlignment="1">
      <alignment horizontal="left" vertical="center"/>
    </xf>
    <xf numFmtId="3" fontId="6" fillId="0" borderId="1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1" xfId="0" applyNumberFormat="1" applyFont="1" applyBorder="1" applyAlignment="1">
      <alignment horizontal="right" vertical="center"/>
    </xf>
    <xf numFmtId="0" fontId="6" fillId="0" borderId="0" xfId="0" applyNumberFormat="1" applyFont="1" applyBorder="1" applyAlignment="1">
      <alignment horizontal="right" vertical="center"/>
    </xf>
    <xf numFmtId="0" fontId="6" fillId="0" borderId="11" xfId="0" applyNumberFormat="1" applyFont="1" applyBorder="1" applyAlignment="1">
      <alignment horizontal="right" vertical="center"/>
    </xf>
    <xf numFmtId="3" fontId="5" fillId="0" borderId="11" xfId="0" applyNumberFormat="1" applyFont="1" applyBorder="1" applyAlignment="1">
      <alignment horizontal="right" vertical="center"/>
    </xf>
    <xf numFmtId="0" fontId="5" fillId="0" borderId="0" xfId="0" applyFont="1" applyBorder="1" applyAlignment="1">
      <alignment horizontal="right" vertical="center"/>
    </xf>
    <xf numFmtId="0" fontId="6" fillId="0" borderId="0" xfId="0" applyFont="1" applyBorder="1" applyAlignment="1">
      <alignment/>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Font="1" applyBorder="1" applyAlignment="1">
      <alignment horizontal="right" vertical="center"/>
    </xf>
    <xf numFmtId="0" fontId="6" fillId="0" borderId="10" xfId="0" applyFont="1" applyBorder="1" applyAlignment="1">
      <alignment/>
    </xf>
    <xf numFmtId="0" fontId="8" fillId="0" borderId="13" xfId="0" applyFont="1" applyBorder="1" applyAlignment="1">
      <alignment vertical="top"/>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10" fillId="0" borderId="13" xfId="0" applyFont="1" applyBorder="1" applyAlignment="1">
      <alignment vertical="top"/>
    </xf>
    <xf numFmtId="0" fontId="10" fillId="0" borderId="10" xfId="0" applyFont="1" applyBorder="1" applyAlignment="1">
      <alignment vertical="top" wrapText="1"/>
    </xf>
    <xf numFmtId="0" fontId="10" fillId="0" borderId="0" xfId="0" applyFont="1" applyAlignment="1">
      <alignment vertical="top" wrapText="1"/>
    </xf>
    <xf numFmtId="0" fontId="10" fillId="0" borderId="11" xfId="0" applyFont="1" applyBorder="1" applyAlignment="1">
      <alignment vertical="top" wrapText="1"/>
    </xf>
    <xf numFmtId="0" fontId="10" fillId="0" borderId="0" xfId="0" applyFont="1" applyAlignment="1">
      <alignment horizontal="left" vertical="top" wrapText="1"/>
    </xf>
    <xf numFmtId="0" fontId="10" fillId="0" borderId="11" xfId="0" applyFont="1" applyBorder="1" applyAlignment="1">
      <alignment horizontal="left" vertical="top" wrapText="1"/>
    </xf>
    <xf numFmtId="0" fontId="10" fillId="0" borderId="0" xfId="0" applyFont="1" applyAlignment="1">
      <alignment/>
    </xf>
    <xf numFmtId="0" fontId="10" fillId="0" borderId="10" xfId="0" applyFont="1" applyBorder="1" applyAlignment="1">
      <alignment/>
    </xf>
    <xf numFmtId="0" fontId="10" fillId="0" borderId="15" xfId="0" applyFont="1" applyBorder="1" applyAlignment="1">
      <alignment/>
    </xf>
    <xf numFmtId="0" fontId="10" fillId="0" borderId="16" xfId="0" applyFont="1" applyBorder="1" applyAlignment="1">
      <alignment/>
    </xf>
    <xf numFmtId="0" fontId="9" fillId="0" borderId="12" xfId="0" applyFont="1" applyBorder="1" applyAlignment="1">
      <alignment horizontal="center" vertical="center"/>
    </xf>
    <xf numFmtId="0" fontId="9" fillId="0" borderId="19" xfId="0" applyFont="1" applyBorder="1" applyAlignment="1">
      <alignment vertical="center"/>
    </xf>
    <xf numFmtId="0" fontId="10" fillId="0" borderId="0" xfId="0" applyFont="1" applyBorder="1" applyAlignment="1">
      <alignment/>
    </xf>
    <xf numFmtId="0" fontId="10" fillId="0" borderId="20" xfId="0" applyFont="1" applyBorder="1" applyAlignment="1">
      <alignment/>
    </xf>
    <xf numFmtId="0" fontId="10" fillId="0" borderId="11" xfId="0" applyFont="1" applyBorder="1" applyAlignment="1">
      <alignment/>
    </xf>
    <xf numFmtId="0" fontId="10" fillId="0" borderId="13" xfId="0" applyFont="1" applyBorder="1" applyAlignment="1">
      <alignment horizontal="left" vertical="center"/>
    </xf>
    <xf numFmtId="3" fontId="10" fillId="0" borderId="10" xfId="0" applyNumberFormat="1" applyFont="1" applyBorder="1" applyAlignment="1">
      <alignment horizontal="right" vertical="center"/>
    </xf>
    <xf numFmtId="3" fontId="10" fillId="0" borderId="0" xfId="0" applyNumberFormat="1" applyFont="1" applyBorder="1" applyAlignment="1">
      <alignment vertical="center"/>
    </xf>
    <xf numFmtId="4" fontId="10" fillId="0" borderId="11" xfId="0" applyNumberFormat="1" applyFont="1" applyBorder="1" applyAlignment="1">
      <alignment vertical="center"/>
    </xf>
    <xf numFmtId="3" fontId="10" fillId="0" borderId="10" xfId="0" applyNumberFormat="1" applyFont="1" applyBorder="1" applyAlignment="1">
      <alignment vertical="center"/>
    </xf>
    <xf numFmtId="0" fontId="9" fillId="0" borderId="12" xfId="0" applyFont="1" applyBorder="1" applyAlignment="1">
      <alignmen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vertical="center"/>
    </xf>
    <xf numFmtId="4" fontId="9" fillId="0" borderId="17" xfId="0" applyNumberFormat="1" applyFont="1" applyBorder="1" applyAlignment="1">
      <alignment vertical="center"/>
    </xf>
    <xf numFmtId="3" fontId="9" fillId="0" borderId="21" xfId="0" applyNumberFormat="1" applyFont="1" applyBorder="1" applyAlignment="1">
      <alignment vertical="center"/>
    </xf>
    <xf numFmtId="0" fontId="9" fillId="0" borderId="13" xfId="0" applyFont="1" applyBorder="1" applyAlignment="1">
      <alignment vertical="center"/>
    </xf>
    <xf numFmtId="3" fontId="9" fillId="0" borderId="23" xfId="0" applyNumberFormat="1" applyFont="1" applyBorder="1" applyAlignment="1">
      <alignment horizontal="right" vertical="center"/>
    </xf>
    <xf numFmtId="3" fontId="9" fillId="0" borderId="24" xfId="0" applyNumberFormat="1" applyFont="1" applyBorder="1" applyAlignment="1">
      <alignment vertical="center"/>
    </xf>
    <xf numFmtId="4" fontId="9" fillId="0" borderId="20" xfId="0" applyNumberFormat="1" applyFont="1" applyBorder="1" applyAlignment="1">
      <alignment vertical="center"/>
    </xf>
    <xf numFmtId="3" fontId="9" fillId="0" borderId="23" xfId="0" applyNumberFormat="1" applyFont="1" applyBorder="1" applyAlignment="1">
      <alignment vertical="center"/>
    </xf>
    <xf numFmtId="3" fontId="9" fillId="0" borderId="22" xfId="0" applyNumberFormat="1" applyFont="1" applyBorder="1" applyAlignment="1">
      <alignment horizontal="right" vertical="center"/>
    </xf>
    <xf numFmtId="0" fontId="10" fillId="0" borderId="14" xfId="0" applyFont="1" applyBorder="1" applyAlignment="1">
      <alignment horizontal="left" vertical="center"/>
    </xf>
    <xf numFmtId="3" fontId="10" fillId="0" borderId="15" xfId="0" applyNumberFormat="1" applyFont="1" applyBorder="1" applyAlignment="1">
      <alignment horizontal="right" vertical="center"/>
    </xf>
    <xf numFmtId="3" fontId="10" fillId="0" borderId="16" xfId="0" applyNumberFormat="1" applyFont="1" applyBorder="1" applyAlignment="1">
      <alignment vertical="center"/>
    </xf>
    <xf numFmtId="4" fontId="10" fillId="0" borderId="18" xfId="0" applyNumberFormat="1" applyFont="1" applyBorder="1" applyAlignment="1">
      <alignment vertical="center"/>
    </xf>
    <xf numFmtId="3" fontId="10" fillId="0" borderId="15" xfId="0" applyNumberFormat="1" applyFont="1" applyBorder="1" applyAlignment="1">
      <alignment vertical="center"/>
    </xf>
    <xf numFmtId="0" fontId="9" fillId="0" borderId="14" xfId="0" applyFont="1" applyBorder="1" applyAlignment="1">
      <alignment horizontal="left" vertical="center"/>
    </xf>
    <xf numFmtId="3" fontId="9" fillId="0" borderId="15" xfId="0" applyNumberFormat="1" applyFont="1" applyBorder="1" applyAlignment="1">
      <alignment horizontal="right" vertical="center"/>
    </xf>
    <xf numFmtId="3" fontId="9" fillId="0" borderId="16" xfId="0" applyNumberFormat="1" applyFont="1" applyBorder="1" applyAlignment="1">
      <alignment vertical="center"/>
    </xf>
    <xf numFmtId="4" fontId="9" fillId="0" borderId="18" xfId="0" applyNumberFormat="1" applyFont="1" applyBorder="1" applyAlignment="1">
      <alignment vertical="center"/>
    </xf>
    <xf numFmtId="3" fontId="9" fillId="0" borderId="15" xfId="0" applyNumberFormat="1" applyFont="1" applyBorder="1" applyAlignment="1">
      <alignment vertical="center"/>
    </xf>
    <xf numFmtId="0" fontId="11" fillId="0" borderId="0" xfId="0" applyFont="1" applyAlignment="1">
      <alignment horizontal="left" vertical="center"/>
    </xf>
    <xf numFmtId="0" fontId="8" fillId="0" borderId="16" xfId="0" applyFont="1" applyBorder="1" applyAlignment="1">
      <alignment horizontal="right" vertical="center"/>
    </xf>
    <xf numFmtId="0" fontId="9" fillId="0" borderId="0" xfId="0" applyFont="1" applyBorder="1" applyAlignment="1">
      <alignment horizontal="right" vertical="center"/>
    </xf>
    <xf numFmtId="0" fontId="10" fillId="0" borderId="16" xfId="0" applyFont="1" applyBorder="1" applyAlignment="1">
      <alignment horizontal="right" vertical="center"/>
    </xf>
    <xf numFmtId="0" fontId="10" fillId="0" borderId="0" xfId="0" applyFont="1" applyAlignment="1">
      <alignment horizontal="right"/>
    </xf>
    <xf numFmtId="4" fontId="5" fillId="0" borderId="11" xfId="0" applyNumberFormat="1" applyFont="1" applyBorder="1" applyAlignment="1">
      <alignment vertical="center"/>
    </xf>
    <xf numFmtId="0" fontId="12" fillId="0" borderId="13" xfId="0" applyFont="1" applyBorder="1" applyAlignment="1">
      <alignment horizontal="left" vertical="center"/>
    </xf>
    <xf numFmtId="0" fontId="12" fillId="0" borderId="13" xfId="0" applyFont="1" applyBorder="1" applyAlignment="1">
      <alignment vertical="center"/>
    </xf>
    <xf numFmtId="0" fontId="5" fillId="0" borderId="13" xfId="0" applyFont="1" applyBorder="1" applyAlignment="1">
      <alignment/>
    </xf>
    <xf numFmtId="0" fontId="11" fillId="0" borderId="13" xfId="0" applyFont="1" applyBorder="1" applyAlignment="1">
      <alignment horizontal="left" vertical="center"/>
    </xf>
    <xf numFmtId="0" fontId="12" fillId="0" borderId="0" xfId="0" applyFont="1" applyAlignment="1">
      <alignment/>
    </xf>
    <xf numFmtId="0" fontId="10" fillId="0" borderId="0" xfId="0" applyFont="1" applyBorder="1" applyAlignment="1">
      <alignment vertical="top" wrapText="1"/>
    </xf>
    <xf numFmtId="0" fontId="6" fillId="0" borderId="0" xfId="0" applyFont="1" applyBorder="1" applyAlignment="1">
      <alignment horizontal="right" vertical="center"/>
    </xf>
    <xf numFmtId="2" fontId="5" fillId="0" borderId="13" xfId="0" applyNumberFormat="1" applyFont="1" applyBorder="1" applyAlignment="1">
      <alignment vertical="center"/>
    </xf>
    <xf numFmtId="2" fontId="5" fillId="0" borderId="0" xfId="0" applyNumberFormat="1" applyFont="1" applyBorder="1" applyAlignment="1">
      <alignment/>
    </xf>
    <xf numFmtId="2" fontId="5" fillId="0" borderId="16" xfId="0" applyNumberFormat="1" applyFont="1" applyBorder="1" applyAlignment="1">
      <alignment/>
    </xf>
    <xf numFmtId="2" fontId="6" fillId="0" borderId="12" xfId="0" applyNumberFormat="1" applyFont="1" applyBorder="1" applyAlignment="1">
      <alignment horizontal="center" vertical="center"/>
    </xf>
    <xf numFmtId="2" fontId="6" fillId="0" borderId="12" xfId="0" applyNumberFormat="1" applyFont="1" applyBorder="1" applyAlignment="1">
      <alignment horizontal="right" vertical="center"/>
    </xf>
    <xf numFmtId="2" fontId="5" fillId="0" borderId="13" xfId="0" applyNumberFormat="1" applyFont="1" applyBorder="1" applyAlignment="1">
      <alignment/>
    </xf>
    <xf numFmtId="2" fontId="6" fillId="0" borderId="13" xfId="0" applyNumberFormat="1" applyFont="1" applyBorder="1" applyAlignment="1">
      <alignment horizontal="right" vertical="center"/>
    </xf>
    <xf numFmtId="2" fontId="5" fillId="0" borderId="13" xfId="0" applyNumberFormat="1" applyFont="1" applyBorder="1" applyAlignment="1">
      <alignment horizontal="right" vertical="center"/>
    </xf>
    <xf numFmtId="2" fontId="10" fillId="0" borderId="13" xfId="0" applyNumberFormat="1" applyFont="1" applyBorder="1" applyAlignment="1">
      <alignment vertical="top" wrapText="1"/>
    </xf>
    <xf numFmtId="2" fontId="6" fillId="0" borderId="13" xfId="0" applyNumberFormat="1" applyFont="1" applyBorder="1" applyAlignment="1">
      <alignment vertical="center"/>
    </xf>
    <xf numFmtId="2" fontId="5" fillId="0" borderId="13" xfId="0" applyNumberFormat="1" applyFont="1" applyBorder="1" applyAlignment="1">
      <alignment horizontal="right"/>
    </xf>
    <xf numFmtId="2" fontId="6" fillId="0" borderId="14" xfId="0" applyNumberFormat="1" applyFont="1" applyBorder="1" applyAlignment="1">
      <alignment vertical="center"/>
    </xf>
    <xf numFmtId="2" fontId="5" fillId="0" borderId="0" xfId="0" applyNumberFormat="1" applyFont="1" applyAlignment="1">
      <alignment/>
    </xf>
    <xf numFmtId="2" fontId="7" fillId="0" borderId="0" xfId="0" applyNumberFormat="1" applyFont="1" applyBorder="1" applyAlignment="1">
      <alignment horizontal="center" vertical="center"/>
    </xf>
    <xf numFmtId="2" fontId="6" fillId="0" borderId="0" xfId="0" applyNumberFormat="1" applyFont="1" applyBorder="1" applyAlignment="1">
      <alignment horizontal="right" vertical="center"/>
    </xf>
    <xf numFmtId="2" fontId="8" fillId="0" borderId="0" xfId="0" applyNumberFormat="1" applyFont="1" applyBorder="1" applyAlignment="1">
      <alignment horizontal="right" vertical="center"/>
    </xf>
    <xf numFmtId="2" fontId="5" fillId="0" borderId="0" xfId="0" applyNumberFormat="1" applyFont="1" applyAlignment="1">
      <alignment horizontal="right"/>
    </xf>
    <xf numFmtId="2" fontId="5" fillId="0" borderId="12" xfId="0" applyNumberFormat="1" applyFont="1" applyBorder="1" applyAlignment="1">
      <alignment/>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A1" sqref="A1:M1"/>
    </sheetView>
  </sheetViews>
  <sheetFormatPr defaultColWidth="10.7109375" defaultRowHeight="12.75"/>
  <cols>
    <col min="1" max="1" width="34.7109375" style="58" customWidth="1"/>
    <col min="2" max="28" width="10.7109375" style="58" customWidth="1"/>
    <col min="29" max="29" width="159.140625" style="58" customWidth="1"/>
    <col min="30" max="86" width="10.7109375" style="58" customWidth="1"/>
    <col min="87" max="87" width="159.140625" style="58" customWidth="1"/>
    <col min="88" max="144" width="10.7109375" style="58" customWidth="1"/>
    <col min="145" max="145" width="159.140625" style="58" customWidth="1"/>
    <col min="146" max="202" width="10.7109375" style="58" customWidth="1"/>
    <col min="203" max="203" width="159.140625" style="58" customWidth="1"/>
    <col min="204" max="16384" width="10.7109375" style="58" customWidth="1"/>
  </cols>
  <sheetData>
    <row r="1" spans="1:13" ht="15">
      <c r="A1" s="126" t="s">
        <v>414</v>
      </c>
      <c r="B1" s="127"/>
      <c r="C1" s="127"/>
      <c r="D1" s="127"/>
      <c r="E1" s="127"/>
      <c r="F1" s="127"/>
      <c r="G1" s="127"/>
      <c r="H1" s="127"/>
      <c r="I1" s="127"/>
      <c r="J1" s="127"/>
      <c r="K1" s="127"/>
      <c r="L1" s="127"/>
      <c r="M1" s="127"/>
    </row>
    <row r="2" spans="1:11" ht="12.75">
      <c r="A2" s="59"/>
      <c r="J2" s="95"/>
      <c r="K2" s="64"/>
    </row>
    <row r="3" spans="1:13" ht="12.75">
      <c r="A3" s="60"/>
      <c r="B3" s="61"/>
      <c r="C3" s="61"/>
      <c r="D3" s="61"/>
      <c r="E3" s="61"/>
      <c r="F3" s="61"/>
      <c r="G3" s="61"/>
      <c r="H3" s="61"/>
      <c r="I3" s="61"/>
      <c r="J3" s="96"/>
      <c r="K3" s="64"/>
      <c r="M3" s="97" t="s">
        <v>0</v>
      </c>
    </row>
    <row r="4" spans="1:13" ht="12.75">
      <c r="A4" s="128" t="s">
        <v>1</v>
      </c>
      <c r="B4" s="130" t="s">
        <v>2</v>
      </c>
      <c r="C4" s="124"/>
      <c r="D4" s="125"/>
      <c r="E4" s="130" t="s">
        <v>3</v>
      </c>
      <c r="F4" s="124"/>
      <c r="G4" s="125"/>
      <c r="H4" s="124" t="s">
        <v>4</v>
      </c>
      <c r="I4" s="124"/>
      <c r="J4" s="125"/>
      <c r="K4" s="124" t="s">
        <v>413</v>
      </c>
      <c r="L4" s="124"/>
      <c r="M4" s="125"/>
    </row>
    <row r="5" spans="1:13" ht="12.75">
      <c r="A5" s="129"/>
      <c r="B5" s="130" t="s">
        <v>6</v>
      </c>
      <c r="C5" s="124"/>
      <c r="D5" s="125"/>
      <c r="E5" s="130" t="s">
        <v>6</v>
      </c>
      <c r="F5" s="124"/>
      <c r="G5" s="125"/>
      <c r="H5" s="124" t="s">
        <v>6</v>
      </c>
      <c r="I5" s="124"/>
      <c r="J5" s="125"/>
      <c r="K5" s="124" t="s">
        <v>6</v>
      </c>
      <c r="L5" s="124"/>
      <c r="M5" s="125"/>
    </row>
    <row r="6" spans="1:13" ht="12.75">
      <c r="A6" s="62" t="s">
        <v>5</v>
      </c>
      <c r="B6" s="18" t="s">
        <v>32</v>
      </c>
      <c r="C6" s="18" t="s">
        <v>33</v>
      </c>
      <c r="D6" s="62" t="s">
        <v>7</v>
      </c>
      <c r="E6" s="18" t="s">
        <v>32</v>
      </c>
      <c r="F6" s="18" t="s">
        <v>33</v>
      </c>
      <c r="G6" s="62" t="s">
        <v>7</v>
      </c>
      <c r="H6" s="19" t="s">
        <v>32</v>
      </c>
      <c r="I6" s="18" t="s">
        <v>33</v>
      </c>
      <c r="J6" s="62" t="s">
        <v>7</v>
      </c>
      <c r="K6" s="19" t="s">
        <v>32</v>
      </c>
      <c r="L6" s="18" t="s">
        <v>33</v>
      </c>
      <c r="M6" s="62" t="s">
        <v>7</v>
      </c>
    </row>
    <row r="7" spans="1:13" ht="12.75">
      <c r="A7" s="63" t="s">
        <v>8</v>
      </c>
      <c r="B7" s="59"/>
      <c r="C7" s="64"/>
      <c r="D7" s="65"/>
      <c r="E7" s="59"/>
      <c r="F7" s="64"/>
      <c r="G7" s="65"/>
      <c r="H7" s="64"/>
      <c r="I7" s="64"/>
      <c r="J7" s="66"/>
      <c r="K7" s="64"/>
      <c r="L7" s="64"/>
      <c r="M7" s="66"/>
    </row>
    <row r="8" spans="1:13" ht="12.75">
      <c r="A8" s="67" t="s">
        <v>9</v>
      </c>
      <c r="B8" s="68">
        <v>2711160</v>
      </c>
      <c r="C8" s="69">
        <v>2175242</v>
      </c>
      <c r="D8" s="70">
        <v>-19.767110757019136</v>
      </c>
      <c r="E8" s="71">
        <v>2218489</v>
      </c>
      <c r="F8" s="69">
        <v>1697545</v>
      </c>
      <c r="G8" s="70">
        <v>-23.481928465725996</v>
      </c>
      <c r="H8" s="69">
        <v>513912</v>
      </c>
      <c r="I8" s="69">
        <v>490748</v>
      </c>
      <c r="J8" s="70">
        <v>-4.507386478618908</v>
      </c>
      <c r="K8" s="69">
        <f>E8+H8</f>
        <v>2732401</v>
      </c>
      <c r="L8" s="69">
        <f>F8+I8</f>
        <v>2188293</v>
      </c>
      <c r="M8" s="98">
        <f>(L8-K8)/K8*100</f>
        <v>-19.91318258191239</v>
      </c>
    </row>
    <row r="9" spans="1:13" ht="12.75">
      <c r="A9" s="67" t="s">
        <v>28</v>
      </c>
      <c r="B9" s="68">
        <v>1099780</v>
      </c>
      <c r="C9" s="69">
        <v>1124975</v>
      </c>
      <c r="D9" s="70">
        <v>2.2909127280001456</v>
      </c>
      <c r="E9" s="71">
        <v>941474</v>
      </c>
      <c r="F9" s="69">
        <v>946010</v>
      </c>
      <c r="G9" s="70">
        <v>0.48179769170470993</v>
      </c>
      <c r="H9" s="69">
        <v>158251</v>
      </c>
      <c r="I9" s="69">
        <v>183671</v>
      </c>
      <c r="J9" s="70">
        <v>16.0630896487226</v>
      </c>
      <c r="K9" s="69">
        <f aca="true" t="shared" si="0" ref="K9:K32">E9+H9</f>
        <v>1099725</v>
      </c>
      <c r="L9" s="69">
        <f aca="true" t="shared" si="1" ref="L9:L32">F9+I9</f>
        <v>1129681</v>
      </c>
      <c r="M9" s="70">
        <f aca="true" t="shared" si="2" ref="M9:M32">(L9-K9)/K9*100</f>
        <v>2.7239537157016525</v>
      </c>
    </row>
    <row r="10" spans="1:13" ht="12.75">
      <c r="A10" s="67" t="s">
        <v>10</v>
      </c>
      <c r="B10" s="68">
        <v>217531</v>
      </c>
      <c r="C10" s="69">
        <v>133798</v>
      </c>
      <c r="D10" s="70">
        <v>-38.492444755000434</v>
      </c>
      <c r="E10" s="71">
        <v>217426</v>
      </c>
      <c r="F10" s="69">
        <v>132124</v>
      </c>
      <c r="G10" s="70">
        <v>-39.23265846770855</v>
      </c>
      <c r="H10" s="69">
        <v>4029</v>
      </c>
      <c r="I10" s="69">
        <v>2892</v>
      </c>
      <c r="J10" s="70">
        <v>-28.22040208488459</v>
      </c>
      <c r="K10" s="69">
        <f t="shared" si="0"/>
        <v>221455</v>
      </c>
      <c r="L10" s="69">
        <f t="shared" si="1"/>
        <v>135016</v>
      </c>
      <c r="M10" s="70">
        <f t="shared" si="2"/>
        <v>-39.032309046984714</v>
      </c>
    </row>
    <row r="11" spans="1:13" ht="12.75">
      <c r="A11" s="72" t="s">
        <v>11</v>
      </c>
      <c r="B11" s="73">
        <v>4028471</v>
      </c>
      <c r="C11" s="74">
        <v>3434015</v>
      </c>
      <c r="D11" s="75">
        <v>-14.756367862645652</v>
      </c>
      <c r="E11" s="76">
        <v>3377389</v>
      </c>
      <c r="F11" s="74">
        <v>2775679</v>
      </c>
      <c r="G11" s="75">
        <v>-17.815833473727782</v>
      </c>
      <c r="H11" s="74">
        <v>676192</v>
      </c>
      <c r="I11" s="74">
        <v>677311</v>
      </c>
      <c r="J11" s="75">
        <v>0.16548554256779138</v>
      </c>
      <c r="K11" s="74">
        <f t="shared" si="0"/>
        <v>4053581</v>
      </c>
      <c r="L11" s="74">
        <f t="shared" si="1"/>
        <v>3452990</v>
      </c>
      <c r="M11" s="75">
        <f t="shared" si="2"/>
        <v>-14.81630686546044</v>
      </c>
    </row>
    <row r="12" spans="1:13" ht="12.75">
      <c r="A12" s="77" t="s">
        <v>12</v>
      </c>
      <c r="B12" s="59"/>
      <c r="C12" s="64"/>
      <c r="D12" s="66"/>
      <c r="E12" s="59"/>
      <c r="F12" s="64"/>
      <c r="G12" s="66"/>
      <c r="H12" s="64"/>
      <c r="I12" s="64"/>
      <c r="J12" s="66"/>
      <c r="K12" s="64"/>
      <c r="L12" s="64"/>
      <c r="M12" s="66"/>
    </row>
    <row r="13" spans="1:13" ht="12.75">
      <c r="A13" s="77" t="s">
        <v>13</v>
      </c>
      <c r="B13" s="59"/>
      <c r="C13" s="64"/>
      <c r="D13" s="66"/>
      <c r="E13" s="59"/>
      <c r="F13" s="64"/>
      <c r="G13" s="66"/>
      <c r="H13" s="64"/>
      <c r="I13" s="64"/>
      <c r="J13" s="66"/>
      <c r="K13" s="64"/>
      <c r="L13" s="64"/>
      <c r="M13" s="66"/>
    </row>
    <row r="14" spans="1:13" ht="12.75">
      <c r="A14" s="67" t="s">
        <v>14</v>
      </c>
      <c r="B14" s="68">
        <v>45506</v>
      </c>
      <c r="C14" s="69">
        <v>42594</v>
      </c>
      <c r="D14" s="70">
        <v>-6.399156155232277</v>
      </c>
      <c r="E14" s="71">
        <v>39604</v>
      </c>
      <c r="F14" s="69">
        <v>40257</v>
      </c>
      <c r="G14" s="70">
        <v>1.6488233511766488</v>
      </c>
      <c r="H14" s="69">
        <v>8286</v>
      </c>
      <c r="I14" s="69">
        <v>9294</v>
      </c>
      <c r="J14" s="70">
        <v>12.16509775524982</v>
      </c>
      <c r="K14" s="69">
        <f t="shared" si="0"/>
        <v>47890</v>
      </c>
      <c r="L14" s="69">
        <f t="shared" si="1"/>
        <v>49551</v>
      </c>
      <c r="M14" s="70">
        <f t="shared" si="2"/>
        <v>3.468365003132178</v>
      </c>
    </row>
    <row r="15" spans="1:13" ht="12.75">
      <c r="A15" s="67" t="s">
        <v>15</v>
      </c>
      <c r="B15" s="68">
        <v>398850</v>
      </c>
      <c r="C15" s="69">
        <v>191385</v>
      </c>
      <c r="D15" s="70">
        <v>-52.01579541180895</v>
      </c>
      <c r="E15" s="71">
        <v>351128</v>
      </c>
      <c r="F15" s="69">
        <v>184549</v>
      </c>
      <c r="G15" s="70">
        <v>-47.441104098790184</v>
      </c>
      <c r="H15" s="69">
        <v>40390</v>
      </c>
      <c r="I15" s="69">
        <v>14868</v>
      </c>
      <c r="J15" s="70">
        <v>-63.18890814558059</v>
      </c>
      <c r="K15" s="69">
        <f t="shared" si="0"/>
        <v>391518</v>
      </c>
      <c r="L15" s="69">
        <f t="shared" si="1"/>
        <v>199417</v>
      </c>
      <c r="M15" s="70">
        <f t="shared" si="2"/>
        <v>-49.06568791217773</v>
      </c>
    </row>
    <row r="16" spans="1:13" ht="12.75">
      <c r="A16" s="72" t="s">
        <v>16</v>
      </c>
      <c r="B16" s="73">
        <v>444356</v>
      </c>
      <c r="C16" s="74">
        <v>233979</v>
      </c>
      <c r="D16" s="75">
        <v>-47.34424650505451</v>
      </c>
      <c r="E16" s="76">
        <v>390732</v>
      </c>
      <c r="F16" s="74">
        <v>224806</v>
      </c>
      <c r="G16" s="75">
        <v>-42.465423871093236</v>
      </c>
      <c r="H16" s="74">
        <v>48676</v>
      </c>
      <c r="I16" s="74">
        <v>24162</v>
      </c>
      <c r="J16" s="75">
        <v>-50.36157449256308</v>
      </c>
      <c r="K16" s="74">
        <f t="shared" si="0"/>
        <v>439408</v>
      </c>
      <c r="L16" s="74">
        <f t="shared" si="1"/>
        <v>248968</v>
      </c>
      <c r="M16" s="75">
        <f t="shared" si="2"/>
        <v>-43.340130357207876</v>
      </c>
    </row>
    <row r="17" spans="1:13" ht="12.75">
      <c r="A17" s="77" t="s">
        <v>17</v>
      </c>
      <c r="B17" s="59"/>
      <c r="C17" s="64"/>
      <c r="D17" s="66"/>
      <c r="E17" s="59"/>
      <c r="F17" s="64"/>
      <c r="G17" s="66"/>
      <c r="H17" s="64"/>
      <c r="I17" s="64"/>
      <c r="J17" s="66"/>
      <c r="K17" s="64"/>
      <c r="L17" s="64"/>
      <c r="M17" s="66"/>
    </row>
    <row r="18" spans="1:13" ht="12.75">
      <c r="A18" s="67" t="s">
        <v>14</v>
      </c>
      <c r="B18" s="68">
        <v>54066</v>
      </c>
      <c r="C18" s="69">
        <v>42828</v>
      </c>
      <c r="D18" s="70">
        <v>-20.785706358894686</v>
      </c>
      <c r="E18" s="71">
        <v>52170</v>
      </c>
      <c r="F18" s="69">
        <v>45369</v>
      </c>
      <c r="G18" s="70">
        <v>-13.036227717078782</v>
      </c>
      <c r="H18" s="69">
        <v>4094</v>
      </c>
      <c r="I18" s="69">
        <v>2655</v>
      </c>
      <c r="J18" s="70">
        <v>-35.14899853444064</v>
      </c>
      <c r="K18" s="69">
        <f t="shared" si="0"/>
        <v>56264</v>
      </c>
      <c r="L18" s="69">
        <f t="shared" si="1"/>
        <v>48024</v>
      </c>
      <c r="M18" s="70">
        <f t="shared" si="2"/>
        <v>-14.645243850419451</v>
      </c>
    </row>
    <row r="19" spans="1:13" ht="12.75">
      <c r="A19" s="67" t="s">
        <v>15</v>
      </c>
      <c r="B19" s="68">
        <v>613983</v>
      </c>
      <c r="C19" s="69">
        <v>475215</v>
      </c>
      <c r="D19" s="70">
        <v>-22.601277234060227</v>
      </c>
      <c r="E19" s="71">
        <v>564409</v>
      </c>
      <c r="F19" s="69">
        <v>447513</v>
      </c>
      <c r="G19" s="70">
        <v>-20.711221826724945</v>
      </c>
      <c r="H19" s="69">
        <v>47163</v>
      </c>
      <c r="I19" s="69">
        <v>33896</v>
      </c>
      <c r="J19" s="70">
        <v>-28.130101986726885</v>
      </c>
      <c r="K19" s="69">
        <f t="shared" si="0"/>
        <v>611572</v>
      </c>
      <c r="L19" s="69">
        <f t="shared" si="1"/>
        <v>481409</v>
      </c>
      <c r="M19" s="70">
        <f t="shared" si="2"/>
        <v>-21.283348485542177</v>
      </c>
    </row>
    <row r="20" spans="1:13" ht="12.75">
      <c r="A20" s="63" t="s">
        <v>18</v>
      </c>
      <c r="B20" s="78">
        <v>668049</v>
      </c>
      <c r="C20" s="79">
        <v>518043</v>
      </c>
      <c r="D20" s="80">
        <v>-22.454340924093895</v>
      </c>
      <c r="E20" s="81">
        <v>616579</v>
      </c>
      <c r="F20" s="79">
        <v>492882</v>
      </c>
      <c r="G20" s="80">
        <v>-20.061825005392663</v>
      </c>
      <c r="H20" s="79">
        <v>51257</v>
      </c>
      <c r="I20" s="79">
        <v>36551</v>
      </c>
      <c r="J20" s="80">
        <v>-28.690715414479975</v>
      </c>
      <c r="K20" s="79">
        <f t="shared" si="0"/>
        <v>667836</v>
      </c>
      <c r="L20" s="79">
        <f t="shared" si="1"/>
        <v>529433</v>
      </c>
      <c r="M20" s="80">
        <f t="shared" si="2"/>
        <v>-20.724099928725014</v>
      </c>
    </row>
    <row r="21" spans="1:13" ht="12.75">
      <c r="A21" s="72" t="s">
        <v>19</v>
      </c>
      <c r="B21" s="73">
        <v>1112405</v>
      </c>
      <c r="C21" s="82">
        <v>752022</v>
      </c>
      <c r="D21" s="75">
        <v>-32.396743991621754</v>
      </c>
      <c r="E21" s="73">
        <v>1007311</v>
      </c>
      <c r="F21" s="82">
        <v>717688</v>
      </c>
      <c r="G21" s="75">
        <v>-28.752093444824887</v>
      </c>
      <c r="H21" s="82">
        <v>99933</v>
      </c>
      <c r="I21" s="82">
        <v>60713</v>
      </c>
      <c r="J21" s="75">
        <v>-39.246295017661836</v>
      </c>
      <c r="K21" s="82">
        <f t="shared" si="0"/>
        <v>1107244</v>
      </c>
      <c r="L21" s="82">
        <f t="shared" si="1"/>
        <v>778401</v>
      </c>
      <c r="M21" s="75">
        <f t="shared" si="2"/>
        <v>-29.699235218253612</v>
      </c>
    </row>
    <row r="22" spans="1:13" ht="12.75">
      <c r="A22" s="77" t="s">
        <v>20</v>
      </c>
      <c r="B22" s="59"/>
      <c r="C22" s="64"/>
      <c r="D22" s="66"/>
      <c r="E22" s="59"/>
      <c r="F22" s="64"/>
      <c r="G22" s="66"/>
      <c r="H22" s="64"/>
      <c r="I22" s="64"/>
      <c r="J22" s="66"/>
      <c r="K22" s="64"/>
      <c r="L22" s="64"/>
      <c r="M22" s="66"/>
    </row>
    <row r="23" spans="1:13" ht="12.75">
      <c r="A23" s="67" t="s">
        <v>29</v>
      </c>
      <c r="B23" s="68">
        <v>1132809</v>
      </c>
      <c r="C23" s="69">
        <v>1017051</v>
      </c>
      <c r="D23" s="70">
        <v>-10.218668813542266</v>
      </c>
      <c r="E23" s="71">
        <v>572386</v>
      </c>
      <c r="F23" s="69">
        <v>525015</v>
      </c>
      <c r="G23" s="70">
        <v>-8.276058464043496</v>
      </c>
      <c r="H23" s="69">
        <v>561510</v>
      </c>
      <c r="I23" s="69">
        <v>495850</v>
      </c>
      <c r="J23" s="70">
        <v>-11.693469395024131</v>
      </c>
      <c r="K23" s="69">
        <f t="shared" si="0"/>
        <v>1133896</v>
      </c>
      <c r="L23" s="69">
        <f t="shared" si="1"/>
        <v>1020865</v>
      </c>
      <c r="M23" s="70">
        <f t="shared" si="2"/>
        <v>-9.968374524647764</v>
      </c>
    </row>
    <row r="24" spans="1:13" ht="12.75">
      <c r="A24" s="67" t="s">
        <v>30</v>
      </c>
      <c r="B24" s="68">
        <v>136024</v>
      </c>
      <c r="C24" s="69">
        <v>116807</v>
      </c>
      <c r="D24" s="70">
        <v>-14.127653943421747</v>
      </c>
      <c r="E24" s="71">
        <v>128619</v>
      </c>
      <c r="F24" s="69">
        <v>111554</v>
      </c>
      <c r="G24" s="70">
        <v>-13.267868666371221</v>
      </c>
      <c r="H24" s="69">
        <v>6173</v>
      </c>
      <c r="I24" s="69">
        <v>6319</v>
      </c>
      <c r="J24" s="70">
        <v>2.3651385063988335</v>
      </c>
      <c r="K24" s="69">
        <f t="shared" si="0"/>
        <v>134792</v>
      </c>
      <c r="L24" s="69">
        <f t="shared" si="1"/>
        <v>117873</v>
      </c>
      <c r="M24" s="70">
        <f t="shared" si="2"/>
        <v>-12.551931865392604</v>
      </c>
    </row>
    <row r="25" spans="1:13" ht="12.75">
      <c r="A25" s="72" t="s">
        <v>21</v>
      </c>
      <c r="B25" s="73">
        <v>1268833</v>
      </c>
      <c r="C25" s="74">
        <v>1133858</v>
      </c>
      <c r="D25" s="75">
        <v>-10.6377277387962</v>
      </c>
      <c r="E25" s="76">
        <v>701005</v>
      </c>
      <c r="F25" s="74">
        <v>636569</v>
      </c>
      <c r="G25" s="75">
        <v>-9.191945849173687</v>
      </c>
      <c r="H25" s="74">
        <v>567683</v>
      </c>
      <c r="I25" s="74">
        <v>502169</v>
      </c>
      <c r="J25" s="75">
        <v>-11.540595719794322</v>
      </c>
      <c r="K25" s="74">
        <f t="shared" si="0"/>
        <v>1268688</v>
      </c>
      <c r="L25" s="74">
        <f t="shared" si="1"/>
        <v>1138738</v>
      </c>
      <c r="M25" s="75">
        <f t="shared" si="2"/>
        <v>-10.242865070056625</v>
      </c>
    </row>
    <row r="26" spans="1:13" ht="12.75">
      <c r="A26" s="77" t="s">
        <v>22</v>
      </c>
      <c r="B26" s="59"/>
      <c r="C26" s="64"/>
      <c r="D26" s="66"/>
      <c r="E26" s="59"/>
      <c r="F26" s="64"/>
      <c r="G26" s="66"/>
      <c r="H26" s="64"/>
      <c r="I26" s="64"/>
      <c r="J26" s="66"/>
      <c r="K26" s="64"/>
      <c r="L26" s="64"/>
      <c r="M26" s="66"/>
    </row>
    <row r="27" spans="1:13" ht="12.75">
      <c r="A27" s="67" t="s">
        <v>23</v>
      </c>
      <c r="B27" s="68">
        <v>7095164</v>
      </c>
      <c r="C27" s="69">
        <v>6027198</v>
      </c>
      <c r="D27" s="70">
        <v>-15.052026986268393</v>
      </c>
      <c r="E27" s="71">
        <v>6701430</v>
      </c>
      <c r="F27" s="69">
        <v>5566036</v>
      </c>
      <c r="G27" s="70">
        <v>-16.942563005209337</v>
      </c>
      <c r="H27" s="69">
        <v>398316</v>
      </c>
      <c r="I27" s="69">
        <v>369998</v>
      </c>
      <c r="J27" s="70">
        <v>-7.109430703260728</v>
      </c>
      <c r="K27" s="69">
        <f t="shared" si="0"/>
        <v>7099746</v>
      </c>
      <c r="L27" s="69">
        <f t="shared" si="1"/>
        <v>5936034</v>
      </c>
      <c r="M27" s="70">
        <f t="shared" si="2"/>
        <v>-16.39089623769639</v>
      </c>
    </row>
    <row r="28" spans="1:13" ht="12.75">
      <c r="A28" s="67" t="s">
        <v>31</v>
      </c>
      <c r="B28" s="68">
        <v>16499424</v>
      </c>
      <c r="C28" s="69">
        <v>14359418</v>
      </c>
      <c r="D28" s="70">
        <v>-12.97018611073938</v>
      </c>
      <c r="E28" s="71">
        <v>13598190</v>
      </c>
      <c r="F28" s="69">
        <v>11214640</v>
      </c>
      <c r="G28" s="70">
        <v>-17.528435769760534</v>
      </c>
      <c r="H28" s="69">
        <v>2865851</v>
      </c>
      <c r="I28" s="69">
        <v>3136519</v>
      </c>
      <c r="J28" s="70">
        <v>9.444594293283217</v>
      </c>
      <c r="K28" s="69">
        <f t="shared" si="0"/>
        <v>16464041</v>
      </c>
      <c r="L28" s="69">
        <f t="shared" si="1"/>
        <v>14351159</v>
      </c>
      <c r="M28" s="70">
        <f t="shared" si="2"/>
        <v>-12.833313522482118</v>
      </c>
    </row>
    <row r="29" spans="1:13" ht="12.75">
      <c r="A29" s="67" t="s">
        <v>24</v>
      </c>
      <c r="B29" s="68">
        <v>905189</v>
      </c>
      <c r="C29" s="69">
        <v>649678</v>
      </c>
      <c r="D29" s="70">
        <v>-28.227364671908294</v>
      </c>
      <c r="E29" s="71">
        <v>880227</v>
      </c>
      <c r="F29" s="69">
        <v>636940</v>
      </c>
      <c r="G29" s="70">
        <v>-27.639120363269928</v>
      </c>
      <c r="H29" s="69">
        <v>16674</v>
      </c>
      <c r="I29" s="69">
        <v>13859</v>
      </c>
      <c r="J29" s="70">
        <v>-16.882571668465875</v>
      </c>
      <c r="K29" s="69">
        <f t="shared" si="0"/>
        <v>896901</v>
      </c>
      <c r="L29" s="69">
        <f t="shared" si="1"/>
        <v>650799</v>
      </c>
      <c r="M29" s="70">
        <f t="shared" si="2"/>
        <v>-27.439148802376184</v>
      </c>
    </row>
    <row r="30" spans="1:13" ht="12.75">
      <c r="A30" s="72" t="s">
        <v>25</v>
      </c>
      <c r="B30" s="73">
        <v>24499777</v>
      </c>
      <c r="C30" s="74">
        <v>21036294</v>
      </c>
      <c r="D30" s="75">
        <v>-14.136793979798268</v>
      </c>
      <c r="E30" s="76">
        <v>21179847</v>
      </c>
      <c r="F30" s="74">
        <v>17417616</v>
      </c>
      <c r="G30" s="75">
        <v>-17.763258629771972</v>
      </c>
      <c r="H30" s="74">
        <v>3280841</v>
      </c>
      <c r="I30" s="74">
        <v>3520376</v>
      </c>
      <c r="J30" s="75">
        <v>7.301024341015003</v>
      </c>
      <c r="K30" s="74">
        <f t="shared" si="0"/>
        <v>24460688</v>
      </c>
      <c r="L30" s="74">
        <f t="shared" si="1"/>
        <v>20937992</v>
      </c>
      <c r="M30" s="75">
        <f t="shared" si="2"/>
        <v>-14.401459190354743</v>
      </c>
    </row>
    <row r="31" spans="1:13" ht="12.75">
      <c r="A31" s="83" t="s">
        <v>26</v>
      </c>
      <c r="B31" s="84">
        <v>5388</v>
      </c>
      <c r="C31" s="85">
        <v>6095</v>
      </c>
      <c r="D31" s="86">
        <v>13.121752041573869</v>
      </c>
      <c r="E31" s="87">
        <v>627</v>
      </c>
      <c r="F31" s="85">
        <v>942</v>
      </c>
      <c r="G31" s="86">
        <v>50.23923444976077</v>
      </c>
      <c r="H31" s="85">
        <v>4400</v>
      </c>
      <c r="I31" s="85">
        <v>5185</v>
      </c>
      <c r="J31" s="86">
        <v>17.84090909090909</v>
      </c>
      <c r="K31" s="85">
        <f t="shared" si="0"/>
        <v>5027</v>
      </c>
      <c r="L31" s="85">
        <f t="shared" si="1"/>
        <v>6127</v>
      </c>
      <c r="M31" s="86">
        <f t="shared" si="2"/>
        <v>21.88183807439825</v>
      </c>
    </row>
    <row r="32" spans="1:13" ht="12.75">
      <c r="A32" s="88" t="s">
        <v>27</v>
      </c>
      <c r="B32" s="89">
        <v>30914874</v>
      </c>
      <c r="C32" s="90">
        <v>26362284</v>
      </c>
      <c r="D32" s="91">
        <v>-14.726212372723888</v>
      </c>
      <c r="E32" s="92">
        <v>26266179</v>
      </c>
      <c r="F32" s="90">
        <v>21548494</v>
      </c>
      <c r="G32" s="91">
        <v>-17.961063160347766</v>
      </c>
      <c r="H32" s="90">
        <v>4629049</v>
      </c>
      <c r="I32" s="90">
        <v>4765754</v>
      </c>
      <c r="J32" s="91">
        <v>2.953198378327816</v>
      </c>
      <c r="K32" s="90">
        <f t="shared" si="0"/>
        <v>30895228</v>
      </c>
      <c r="L32" s="90">
        <f t="shared" si="1"/>
        <v>26314248</v>
      </c>
      <c r="M32" s="91">
        <f t="shared" si="2"/>
        <v>-14.827467853611568</v>
      </c>
    </row>
    <row r="34" ht="12.75">
      <c r="A34" s="93" t="s">
        <v>416</v>
      </c>
    </row>
  </sheetData>
  <sheetProtection/>
  <mergeCells count="10">
    <mergeCell ref="K4:M4"/>
    <mergeCell ref="K5:M5"/>
    <mergeCell ref="A1:M1"/>
    <mergeCell ref="A4:A5"/>
    <mergeCell ref="B4:D4"/>
    <mergeCell ref="E4:G4"/>
    <mergeCell ref="H4:J4"/>
    <mergeCell ref="B5:D5"/>
    <mergeCell ref="E5:G5"/>
    <mergeCell ref="H5:J5"/>
  </mergeCells>
  <printOptions/>
  <pageMargins left="0.5" right="0.25" top="0.75" bottom="0.75" header="0.5" footer="0.5"/>
  <pageSetup horizontalDpi="600" verticalDpi="600" orientation="landscape" r:id="rId1"/>
  <headerFooter alignWithMargins="0">
    <oddFooter>&amp;L© Society of Indian Automobile Manufacturers (SIAM)  &amp;RPage &amp;P of &amp;N</oddFooter>
  </headerFooter>
</worksheet>
</file>

<file path=xl/worksheets/sheet2.xml><?xml version="1.0" encoding="utf-8"?>
<worksheet xmlns="http://schemas.openxmlformats.org/spreadsheetml/2006/main" xmlns:r="http://schemas.openxmlformats.org/officeDocument/2006/relationships">
  <dimension ref="A1:U590"/>
  <sheetViews>
    <sheetView view="pageBreakPreview" zoomScaleSheetLayoutView="100" zoomScalePageLayoutView="0" workbookViewId="0" topLeftCell="A1">
      <selection activeCell="A1" sqref="A1:O1"/>
    </sheetView>
  </sheetViews>
  <sheetFormatPr defaultColWidth="10.7109375" defaultRowHeight="12.75"/>
  <cols>
    <col min="1" max="1" width="37.00390625" style="1" customWidth="1"/>
    <col min="2" max="5" width="10.7109375" style="1" customWidth="1"/>
    <col min="6" max="6" width="10.7109375" style="118" customWidth="1"/>
    <col min="7" max="10" width="10.7109375" style="1" customWidth="1"/>
    <col min="11" max="11" width="10.7109375" style="118" customWidth="1"/>
    <col min="12" max="15" width="10.7109375" style="1" customWidth="1"/>
    <col min="16" max="16" width="10.7109375" style="118" customWidth="1"/>
    <col min="17" max="20" width="10.7109375" style="1" customWidth="1"/>
    <col min="21" max="21" width="10.7109375" style="118" customWidth="1"/>
    <col min="2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16" ht="15">
      <c r="A1" s="133" t="s">
        <v>391</v>
      </c>
      <c r="B1" s="134"/>
      <c r="C1" s="134"/>
      <c r="D1" s="134"/>
      <c r="E1" s="134"/>
      <c r="F1" s="134"/>
      <c r="G1" s="134"/>
      <c r="H1" s="134"/>
      <c r="I1" s="134"/>
      <c r="J1" s="134"/>
      <c r="K1" s="134"/>
      <c r="L1" s="134"/>
      <c r="M1" s="134"/>
      <c r="N1" s="134"/>
      <c r="O1" s="134"/>
      <c r="P1" s="119"/>
    </row>
    <row r="2" spans="1:16" ht="12.75" customHeight="1">
      <c r="A2" s="22"/>
      <c r="B2" s="3"/>
      <c r="C2" s="3"/>
      <c r="D2" s="3"/>
      <c r="E2" s="3"/>
      <c r="F2" s="107"/>
      <c r="G2" s="3"/>
      <c r="H2" s="3"/>
      <c r="I2" s="3"/>
      <c r="J2" s="3"/>
      <c r="K2" s="107"/>
      <c r="L2" s="3"/>
      <c r="M2" s="3"/>
      <c r="N2" s="3"/>
      <c r="O2" s="105"/>
      <c r="P2" s="120"/>
    </row>
    <row r="3" spans="1:21" ht="12.75" customHeight="1">
      <c r="A3" s="10"/>
      <c r="B3" s="11"/>
      <c r="C3" s="11"/>
      <c r="D3" s="11"/>
      <c r="E3" s="11"/>
      <c r="F3" s="108"/>
      <c r="G3" s="11"/>
      <c r="H3" s="11"/>
      <c r="I3" s="11"/>
      <c r="J3" s="11"/>
      <c r="K3" s="108"/>
      <c r="L3" s="11"/>
      <c r="M3" s="11"/>
      <c r="O3" s="94"/>
      <c r="P3" s="121"/>
      <c r="T3" s="20"/>
      <c r="U3" s="122" t="s">
        <v>0</v>
      </c>
    </row>
    <row r="4" spans="1:21" ht="12.75" customHeight="1">
      <c r="A4" s="132" t="s">
        <v>1</v>
      </c>
      <c r="B4" s="132" t="s">
        <v>2</v>
      </c>
      <c r="C4" s="132"/>
      <c r="D4" s="132"/>
      <c r="E4" s="132"/>
      <c r="F4" s="109"/>
      <c r="G4" s="131" t="s">
        <v>3</v>
      </c>
      <c r="H4" s="132"/>
      <c r="I4" s="132"/>
      <c r="J4" s="132"/>
      <c r="K4" s="109"/>
      <c r="L4" s="131" t="s">
        <v>4</v>
      </c>
      <c r="M4" s="132"/>
      <c r="N4" s="132"/>
      <c r="O4" s="132"/>
      <c r="P4" s="109"/>
      <c r="Q4" s="131" t="s">
        <v>413</v>
      </c>
      <c r="R4" s="132"/>
      <c r="S4" s="132"/>
      <c r="T4" s="132"/>
      <c r="U4" s="123"/>
    </row>
    <row r="5" spans="1:21" ht="12.75" customHeight="1">
      <c r="A5" s="132"/>
      <c r="B5" s="132" t="s">
        <v>34</v>
      </c>
      <c r="C5" s="132"/>
      <c r="D5" s="132" t="s">
        <v>35</v>
      </c>
      <c r="E5" s="132"/>
      <c r="F5" s="109"/>
      <c r="G5" s="131" t="s">
        <v>34</v>
      </c>
      <c r="H5" s="132"/>
      <c r="I5" s="132" t="s">
        <v>35</v>
      </c>
      <c r="J5" s="132"/>
      <c r="K5" s="109"/>
      <c r="L5" s="131" t="s">
        <v>34</v>
      </c>
      <c r="M5" s="132"/>
      <c r="N5" s="132" t="s">
        <v>35</v>
      </c>
      <c r="O5" s="132"/>
      <c r="P5" s="109"/>
      <c r="Q5" s="131" t="s">
        <v>34</v>
      </c>
      <c r="R5" s="132"/>
      <c r="S5" s="132" t="s">
        <v>35</v>
      </c>
      <c r="T5" s="132"/>
      <c r="U5" s="123"/>
    </row>
    <row r="6" spans="1:21" ht="12.75" customHeight="1">
      <c r="A6" s="6" t="s">
        <v>5</v>
      </c>
      <c r="B6" s="132" t="s">
        <v>36</v>
      </c>
      <c r="C6" s="132"/>
      <c r="D6" s="132" t="s">
        <v>6</v>
      </c>
      <c r="E6" s="132"/>
      <c r="F6" s="109"/>
      <c r="G6" s="131" t="s">
        <v>36</v>
      </c>
      <c r="H6" s="132"/>
      <c r="I6" s="132" t="s">
        <v>6</v>
      </c>
      <c r="J6" s="132"/>
      <c r="K6" s="109"/>
      <c r="L6" s="131" t="s">
        <v>36</v>
      </c>
      <c r="M6" s="132"/>
      <c r="N6" s="132" t="s">
        <v>6</v>
      </c>
      <c r="O6" s="132"/>
      <c r="P6" s="109"/>
      <c r="Q6" s="131" t="s">
        <v>36</v>
      </c>
      <c r="R6" s="132"/>
      <c r="S6" s="132" t="s">
        <v>6</v>
      </c>
      <c r="T6" s="132"/>
      <c r="U6" s="123"/>
    </row>
    <row r="7" spans="1:21" ht="12.75" customHeight="1">
      <c r="A7" s="6" t="s">
        <v>37</v>
      </c>
      <c r="B7" s="5">
        <v>2019</v>
      </c>
      <c r="C7" s="5">
        <v>2020</v>
      </c>
      <c r="D7" s="5" t="s">
        <v>390</v>
      </c>
      <c r="E7" s="5" t="s">
        <v>33</v>
      </c>
      <c r="F7" s="110"/>
      <c r="G7" s="12">
        <v>2019</v>
      </c>
      <c r="H7" s="5">
        <v>2020</v>
      </c>
      <c r="I7" s="5" t="s">
        <v>390</v>
      </c>
      <c r="J7" s="5" t="s">
        <v>33</v>
      </c>
      <c r="K7" s="110"/>
      <c r="L7" s="12">
        <v>2019</v>
      </c>
      <c r="M7" s="5">
        <v>2020</v>
      </c>
      <c r="N7" s="5" t="s">
        <v>390</v>
      </c>
      <c r="O7" s="5" t="s">
        <v>33</v>
      </c>
      <c r="P7" s="110"/>
      <c r="Q7" s="12">
        <v>2019</v>
      </c>
      <c r="R7" s="5">
        <v>2020</v>
      </c>
      <c r="S7" s="5" t="s">
        <v>390</v>
      </c>
      <c r="T7" s="5" t="s">
        <v>33</v>
      </c>
      <c r="U7" s="123"/>
    </row>
    <row r="8" spans="1:21" ht="12.75">
      <c r="A8" s="8" t="s">
        <v>408</v>
      </c>
      <c r="B8" s="2"/>
      <c r="C8" s="3"/>
      <c r="D8" s="3"/>
      <c r="E8" s="4"/>
      <c r="F8" s="111"/>
      <c r="G8" s="3"/>
      <c r="H8" s="3"/>
      <c r="I8" s="3"/>
      <c r="J8" s="4"/>
      <c r="K8" s="111"/>
      <c r="L8" s="3"/>
      <c r="M8" s="3"/>
      <c r="N8" s="3"/>
      <c r="O8" s="4"/>
      <c r="P8" s="111"/>
      <c r="Q8" s="3"/>
      <c r="R8" s="3"/>
      <c r="S8" s="3"/>
      <c r="T8" s="4"/>
      <c r="U8" s="111"/>
    </row>
    <row r="9" spans="1:21" ht="12.75">
      <c r="A9" s="8" t="s">
        <v>95</v>
      </c>
      <c r="B9" s="2"/>
      <c r="C9" s="3"/>
      <c r="D9" s="3"/>
      <c r="E9" s="4"/>
      <c r="F9" s="111"/>
      <c r="G9" s="3"/>
      <c r="H9" s="3"/>
      <c r="I9" s="3"/>
      <c r="J9" s="4"/>
      <c r="K9" s="111"/>
      <c r="L9" s="3"/>
      <c r="M9" s="3"/>
      <c r="N9" s="3"/>
      <c r="O9" s="4"/>
      <c r="P9" s="111"/>
      <c r="Q9" s="3"/>
      <c r="R9" s="3"/>
      <c r="S9" s="3"/>
      <c r="T9" s="4"/>
      <c r="U9" s="111"/>
    </row>
    <row r="10" spans="1:21" ht="12.75">
      <c r="A10" s="8" t="s">
        <v>96</v>
      </c>
      <c r="B10" s="2"/>
      <c r="C10" s="3"/>
      <c r="D10" s="3"/>
      <c r="E10" s="4"/>
      <c r="F10" s="111"/>
      <c r="G10" s="3"/>
      <c r="H10" s="3"/>
      <c r="I10" s="3"/>
      <c r="J10" s="4"/>
      <c r="K10" s="111"/>
      <c r="L10" s="3"/>
      <c r="M10" s="3"/>
      <c r="N10" s="3"/>
      <c r="O10" s="4"/>
      <c r="P10" s="111"/>
      <c r="Q10" s="3"/>
      <c r="R10" s="3"/>
      <c r="S10" s="3"/>
      <c r="T10" s="4"/>
      <c r="U10" s="111"/>
    </row>
    <row r="11" spans="1:21" ht="12.75">
      <c r="A11" s="8" t="s">
        <v>97</v>
      </c>
      <c r="B11" s="2"/>
      <c r="C11" s="3"/>
      <c r="D11" s="3"/>
      <c r="E11" s="4"/>
      <c r="F11" s="111"/>
      <c r="G11" s="3"/>
      <c r="H11" s="3"/>
      <c r="I11" s="3"/>
      <c r="J11" s="4"/>
      <c r="K11" s="111"/>
      <c r="L11" s="3"/>
      <c r="M11" s="3"/>
      <c r="N11" s="3"/>
      <c r="O11" s="4"/>
      <c r="P11" s="111"/>
      <c r="Q11" s="3"/>
      <c r="R11" s="3"/>
      <c r="S11" s="3"/>
      <c r="T11" s="4"/>
      <c r="U11" s="111"/>
    </row>
    <row r="12" spans="1:21" ht="12.75">
      <c r="A12" s="24" t="s">
        <v>98</v>
      </c>
      <c r="B12" s="45">
        <v>0</v>
      </c>
      <c r="C12" s="38">
        <v>0</v>
      </c>
      <c r="D12" s="38">
        <v>368</v>
      </c>
      <c r="E12" s="39">
        <v>0</v>
      </c>
      <c r="F12" s="106">
        <f>(E12-D12)/D12*100</f>
        <v>-100</v>
      </c>
      <c r="G12" s="38">
        <v>0</v>
      </c>
      <c r="H12" s="38">
        <v>0</v>
      </c>
      <c r="I12" s="38">
        <v>376</v>
      </c>
      <c r="J12" s="39">
        <v>0</v>
      </c>
      <c r="K12" s="106">
        <f>(J12-I12)/I12*100</f>
        <v>-100</v>
      </c>
      <c r="L12" s="38">
        <v>0</v>
      </c>
      <c r="M12" s="38">
        <v>0</v>
      </c>
      <c r="N12" s="38">
        <v>0</v>
      </c>
      <c r="O12" s="39">
        <v>0</v>
      </c>
      <c r="P12" s="106" t="s">
        <v>389</v>
      </c>
      <c r="Q12" s="38">
        <f>G12+L12</f>
        <v>0</v>
      </c>
      <c r="R12" s="38">
        <f>H12+M12</f>
        <v>0</v>
      </c>
      <c r="S12" s="38">
        <f>I12+N12</f>
        <v>376</v>
      </c>
      <c r="T12" s="39">
        <f>J12+O12</f>
        <v>0</v>
      </c>
      <c r="U12" s="106">
        <f>(T12-S12)/S12*100</f>
        <v>-100</v>
      </c>
    </row>
    <row r="13" spans="1:21" ht="12.75">
      <c r="A13" s="8" t="s">
        <v>99</v>
      </c>
      <c r="B13" s="46">
        <v>0</v>
      </c>
      <c r="C13" s="40">
        <v>0</v>
      </c>
      <c r="D13" s="40">
        <v>368</v>
      </c>
      <c r="E13" s="41">
        <v>0</v>
      </c>
      <c r="F13" s="112">
        <f aca="true" t="shared" si="0" ref="F13:F76">(E13-D13)/D13*100</f>
        <v>-100</v>
      </c>
      <c r="G13" s="40">
        <v>0</v>
      </c>
      <c r="H13" s="40">
        <v>0</v>
      </c>
      <c r="I13" s="40">
        <v>376</v>
      </c>
      <c r="J13" s="41">
        <v>0</v>
      </c>
      <c r="K13" s="112">
        <f aca="true" t="shared" si="1" ref="K13:K76">(J13-I13)/I13*100</f>
        <v>-100</v>
      </c>
      <c r="L13" s="40">
        <v>0</v>
      </c>
      <c r="M13" s="40">
        <v>0</v>
      </c>
      <c r="N13" s="40">
        <v>0</v>
      </c>
      <c r="O13" s="41">
        <v>0</v>
      </c>
      <c r="P13" s="112" t="s">
        <v>389</v>
      </c>
      <c r="Q13" s="40">
        <f aca="true" t="shared" si="2" ref="Q13:Q76">G13+L13</f>
        <v>0</v>
      </c>
      <c r="R13" s="40">
        <f aca="true" t="shared" si="3" ref="R13:R76">H13+M13</f>
        <v>0</v>
      </c>
      <c r="S13" s="40">
        <f aca="true" t="shared" si="4" ref="S13:S76">I13+N13</f>
        <v>376</v>
      </c>
      <c r="T13" s="41">
        <f aca="true" t="shared" si="5" ref="T13:T76">J13+O13</f>
        <v>0</v>
      </c>
      <c r="U13" s="112">
        <f aca="true" t="shared" si="6" ref="U13:U76">(T13-S13)/S13*100</f>
        <v>-100</v>
      </c>
    </row>
    <row r="14" spans="1:21" ht="12.75">
      <c r="A14" s="8" t="s">
        <v>100</v>
      </c>
      <c r="B14" s="2"/>
      <c r="C14" s="3"/>
      <c r="D14" s="3"/>
      <c r="E14" s="4"/>
      <c r="F14" s="111"/>
      <c r="G14" s="3"/>
      <c r="H14" s="3"/>
      <c r="I14" s="3"/>
      <c r="J14" s="4"/>
      <c r="K14" s="111"/>
      <c r="L14" s="3"/>
      <c r="M14" s="3"/>
      <c r="N14" s="3"/>
      <c r="O14" s="4"/>
      <c r="P14" s="111"/>
      <c r="Q14" s="3"/>
      <c r="R14" s="3"/>
      <c r="S14" s="3"/>
      <c r="T14" s="4"/>
      <c r="U14" s="111"/>
    </row>
    <row r="15" spans="1:21" ht="12.75">
      <c r="A15" s="8" t="s">
        <v>97</v>
      </c>
      <c r="B15" s="2"/>
      <c r="C15" s="3"/>
      <c r="D15" s="3"/>
      <c r="E15" s="4"/>
      <c r="F15" s="111"/>
      <c r="G15" s="3"/>
      <c r="H15" s="3"/>
      <c r="I15" s="3"/>
      <c r="J15" s="4"/>
      <c r="K15" s="111"/>
      <c r="L15" s="3"/>
      <c r="M15" s="3"/>
      <c r="N15" s="3"/>
      <c r="O15" s="4"/>
      <c r="P15" s="111"/>
      <c r="Q15" s="3"/>
      <c r="R15" s="3"/>
      <c r="S15" s="3"/>
      <c r="T15" s="4"/>
      <c r="U15" s="111"/>
    </row>
    <row r="16" spans="1:21" ht="12.75">
      <c r="A16" s="24" t="s">
        <v>392</v>
      </c>
      <c r="B16" s="45">
        <v>0</v>
      </c>
      <c r="C16" s="38">
        <v>0</v>
      </c>
      <c r="D16" s="26">
        <v>26251</v>
      </c>
      <c r="E16" s="39">
        <v>0</v>
      </c>
      <c r="F16" s="113">
        <f t="shared" si="0"/>
        <v>-100</v>
      </c>
      <c r="G16" s="38">
        <v>0</v>
      </c>
      <c r="H16" s="38">
        <v>0</v>
      </c>
      <c r="I16" s="26">
        <v>26519</v>
      </c>
      <c r="J16" s="39">
        <v>0</v>
      </c>
      <c r="K16" s="113">
        <f t="shared" si="1"/>
        <v>-100</v>
      </c>
      <c r="L16" s="38">
        <v>0</v>
      </c>
      <c r="M16" s="38">
        <v>0</v>
      </c>
      <c r="N16" s="26">
        <v>1950</v>
      </c>
      <c r="O16" s="39">
        <v>0</v>
      </c>
      <c r="P16" s="113">
        <f>(O16-N16)/N16*100</f>
        <v>-100</v>
      </c>
      <c r="Q16" s="38">
        <f t="shared" si="2"/>
        <v>0</v>
      </c>
      <c r="R16" s="38">
        <f t="shared" si="3"/>
        <v>0</v>
      </c>
      <c r="S16" s="26">
        <f t="shared" si="4"/>
        <v>28469</v>
      </c>
      <c r="T16" s="39">
        <f t="shared" si="5"/>
        <v>0</v>
      </c>
      <c r="U16" s="113">
        <f t="shared" si="6"/>
        <v>-100</v>
      </c>
    </row>
    <row r="17" spans="1:21" ht="12.75">
      <c r="A17" s="24" t="s">
        <v>101</v>
      </c>
      <c r="B17" s="45">
        <v>0</v>
      </c>
      <c r="C17" s="38">
        <v>16</v>
      </c>
      <c r="D17" s="38">
        <v>438</v>
      </c>
      <c r="E17" s="39">
        <v>24</v>
      </c>
      <c r="F17" s="113">
        <f t="shared" si="0"/>
        <v>-94.52054794520548</v>
      </c>
      <c r="G17" s="38">
        <v>9</v>
      </c>
      <c r="H17" s="38">
        <v>0</v>
      </c>
      <c r="I17" s="38">
        <v>350</v>
      </c>
      <c r="J17" s="39">
        <v>35</v>
      </c>
      <c r="K17" s="113">
        <f t="shared" si="1"/>
        <v>-90</v>
      </c>
      <c r="L17" s="38">
        <v>32</v>
      </c>
      <c r="M17" s="38">
        <v>16</v>
      </c>
      <c r="N17" s="38">
        <v>135</v>
      </c>
      <c r="O17" s="39">
        <v>102</v>
      </c>
      <c r="P17" s="113">
        <f>(O17-N17)/N17*100</f>
        <v>-24.444444444444443</v>
      </c>
      <c r="Q17" s="38">
        <f t="shared" si="2"/>
        <v>41</v>
      </c>
      <c r="R17" s="38">
        <f t="shared" si="3"/>
        <v>16</v>
      </c>
      <c r="S17" s="38">
        <f t="shared" si="4"/>
        <v>485</v>
      </c>
      <c r="T17" s="39">
        <f t="shared" si="5"/>
        <v>137</v>
      </c>
      <c r="U17" s="113">
        <f t="shared" si="6"/>
        <v>-71.75257731958763</v>
      </c>
    </row>
    <row r="18" spans="1:21" ht="12.75">
      <c r="A18" s="24" t="s">
        <v>393</v>
      </c>
      <c r="B18" s="14">
        <v>17439</v>
      </c>
      <c r="C18" s="26">
        <v>17630</v>
      </c>
      <c r="D18" s="26">
        <v>387212</v>
      </c>
      <c r="E18" s="42">
        <v>267600</v>
      </c>
      <c r="F18" s="113">
        <f t="shared" si="0"/>
        <v>-30.890571573195047</v>
      </c>
      <c r="G18" s="26">
        <v>16826</v>
      </c>
      <c r="H18" s="26">
        <v>15988</v>
      </c>
      <c r="I18" s="26">
        <v>368990</v>
      </c>
      <c r="J18" s="42">
        <v>247776</v>
      </c>
      <c r="K18" s="113">
        <f t="shared" si="1"/>
        <v>-32.85021274289276</v>
      </c>
      <c r="L18" s="26">
        <v>2262</v>
      </c>
      <c r="M18" s="38">
        <v>923</v>
      </c>
      <c r="N18" s="26">
        <v>17717</v>
      </c>
      <c r="O18" s="42">
        <v>16669</v>
      </c>
      <c r="P18" s="113">
        <f>(O18-N18)/N18*100</f>
        <v>-5.915222667494497</v>
      </c>
      <c r="Q18" s="26">
        <f t="shared" si="2"/>
        <v>19088</v>
      </c>
      <c r="R18" s="38">
        <f t="shared" si="3"/>
        <v>16911</v>
      </c>
      <c r="S18" s="26">
        <f t="shared" si="4"/>
        <v>386707</v>
      </c>
      <c r="T18" s="42">
        <f t="shared" si="5"/>
        <v>264445</v>
      </c>
      <c r="U18" s="113">
        <f t="shared" si="6"/>
        <v>-31.61618486347545</v>
      </c>
    </row>
    <row r="19" spans="1:21" ht="12.75">
      <c r="A19" s="24" t="s">
        <v>102</v>
      </c>
      <c r="B19" s="14">
        <v>6565</v>
      </c>
      <c r="C19" s="26">
        <v>5016</v>
      </c>
      <c r="D19" s="26">
        <v>72704</v>
      </c>
      <c r="E19" s="42">
        <v>64951</v>
      </c>
      <c r="F19" s="113">
        <f t="shared" si="0"/>
        <v>-10.663787411971832</v>
      </c>
      <c r="G19" s="26">
        <v>5853</v>
      </c>
      <c r="H19" s="26">
        <v>1475</v>
      </c>
      <c r="I19" s="26">
        <v>64913</v>
      </c>
      <c r="J19" s="42">
        <v>46766</v>
      </c>
      <c r="K19" s="113">
        <f t="shared" si="1"/>
        <v>-27.955879407822774</v>
      </c>
      <c r="L19" s="38">
        <v>750</v>
      </c>
      <c r="M19" s="26">
        <v>1141</v>
      </c>
      <c r="N19" s="26">
        <v>11198</v>
      </c>
      <c r="O19" s="42">
        <v>14312</v>
      </c>
      <c r="P19" s="113">
        <f>(O19-N19)/N19*100</f>
        <v>27.808537238792642</v>
      </c>
      <c r="Q19" s="38">
        <f t="shared" si="2"/>
        <v>6603</v>
      </c>
      <c r="R19" s="26">
        <f t="shared" si="3"/>
        <v>2616</v>
      </c>
      <c r="S19" s="26">
        <f t="shared" si="4"/>
        <v>76111</v>
      </c>
      <c r="T19" s="42">
        <f t="shared" si="5"/>
        <v>61078</v>
      </c>
      <c r="U19" s="113">
        <f t="shared" si="6"/>
        <v>-19.751415695497364</v>
      </c>
    </row>
    <row r="20" spans="1:21" ht="12.75">
      <c r="A20" s="8" t="s">
        <v>99</v>
      </c>
      <c r="B20" s="30">
        <v>24004</v>
      </c>
      <c r="C20" s="28">
        <v>22662</v>
      </c>
      <c r="D20" s="28">
        <v>486605</v>
      </c>
      <c r="E20" s="34">
        <v>332575</v>
      </c>
      <c r="F20" s="112">
        <f t="shared" si="0"/>
        <v>-31.65401095344273</v>
      </c>
      <c r="G20" s="28">
        <v>22688</v>
      </c>
      <c r="H20" s="28">
        <v>17463</v>
      </c>
      <c r="I20" s="28">
        <v>460772</v>
      </c>
      <c r="J20" s="34">
        <v>294577</v>
      </c>
      <c r="K20" s="112">
        <f t="shared" si="1"/>
        <v>-36.068814945352585</v>
      </c>
      <c r="L20" s="28">
        <v>3044</v>
      </c>
      <c r="M20" s="28">
        <v>2080</v>
      </c>
      <c r="N20" s="28">
        <v>31000</v>
      </c>
      <c r="O20" s="34">
        <v>31083</v>
      </c>
      <c r="P20" s="112">
        <f>(O20-N20)/N20*100</f>
        <v>0.26774193548387093</v>
      </c>
      <c r="Q20" s="28">
        <f t="shared" si="2"/>
        <v>25732</v>
      </c>
      <c r="R20" s="28">
        <f t="shared" si="3"/>
        <v>19543</v>
      </c>
      <c r="S20" s="28">
        <f t="shared" si="4"/>
        <v>491772</v>
      </c>
      <c r="T20" s="34">
        <f t="shared" si="5"/>
        <v>325660</v>
      </c>
      <c r="U20" s="112">
        <f t="shared" si="6"/>
        <v>-33.77825496368236</v>
      </c>
    </row>
    <row r="21" spans="1:21" ht="12.75">
      <c r="A21" s="8" t="s">
        <v>103</v>
      </c>
      <c r="B21" s="2"/>
      <c r="C21" s="3"/>
      <c r="D21" s="3"/>
      <c r="E21" s="4"/>
      <c r="F21" s="111"/>
      <c r="G21" s="3"/>
      <c r="H21" s="3"/>
      <c r="I21" s="3"/>
      <c r="J21" s="4"/>
      <c r="K21" s="111"/>
      <c r="L21" s="3"/>
      <c r="M21" s="3"/>
      <c r="N21" s="3"/>
      <c r="O21" s="4"/>
      <c r="P21" s="111"/>
      <c r="Q21" s="3"/>
      <c r="R21" s="3"/>
      <c r="S21" s="3"/>
      <c r="T21" s="4"/>
      <c r="U21" s="111"/>
    </row>
    <row r="22" spans="1:21" ht="12.75">
      <c r="A22" s="8" t="s">
        <v>97</v>
      </c>
      <c r="B22" s="2"/>
      <c r="C22" s="3"/>
      <c r="D22" s="3"/>
      <c r="E22" s="4"/>
      <c r="F22" s="111"/>
      <c r="G22" s="3"/>
      <c r="H22" s="3"/>
      <c r="I22" s="3"/>
      <c r="J22" s="4"/>
      <c r="K22" s="111"/>
      <c r="L22" s="3"/>
      <c r="M22" s="3"/>
      <c r="N22" s="3"/>
      <c r="O22" s="4"/>
      <c r="P22" s="111"/>
      <c r="Q22" s="3"/>
      <c r="R22" s="3"/>
      <c r="S22" s="3"/>
      <c r="T22" s="4"/>
      <c r="U22" s="111"/>
    </row>
    <row r="23" spans="1:21" ht="12.75">
      <c r="A23" s="24" t="s">
        <v>394</v>
      </c>
      <c r="B23" s="45">
        <v>0</v>
      </c>
      <c r="C23" s="38">
        <v>0</v>
      </c>
      <c r="D23" s="38">
        <v>612</v>
      </c>
      <c r="E23" s="39">
        <v>0</v>
      </c>
      <c r="F23" s="113">
        <f t="shared" si="0"/>
        <v>-100</v>
      </c>
      <c r="G23" s="38">
        <v>75</v>
      </c>
      <c r="H23" s="38">
        <v>0</v>
      </c>
      <c r="I23" s="38">
        <v>686</v>
      </c>
      <c r="J23" s="39">
        <v>45</v>
      </c>
      <c r="K23" s="113">
        <f t="shared" si="1"/>
        <v>-93.4402332361516</v>
      </c>
      <c r="L23" s="38">
        <v>0</v>
      </c>
      <c r="M23" s="38">
        <v>0</v>
      </c>
      <c r="N23" s="38">
        <v>0</v>
      </c>
      <c r="O23" s="39">
        <v>0</v>
      </c>
      <c r="P23" s="113" t="s">
        <v>389</v>
      </c>
      <c r="Q23" s="38">
        <f t="shared" si="2"/>
        <v>75</v>
      </c>
      <c r="R23" s="38">
        <f t="shared" si="3"/>
        <v>0</v>
      </c>
      <c r="S23" s="38">
        <f t="shared" si="4"/>
        <v>686</v>
      </c>
      <c r="T23" s="39">
        <f t="shared" si="5"/>
        <v>45</v>
      </c>
      <c r="U23" s="113">
        <f t="shared" si="6"/>
        <v>-93.4402332361516</v>
      </c>
    </row>
    <row r="24" spans="1:21" ht="12.75">
      <c r="A24" s="24" t="s">
        <v>104</v>
      </c>
      <c r="B24" s="14">
        <v>7840</v>
      </c>
      <c r="C24" s="26">
        <v>2721</v>
      </c>
      <c r="D24" s="26">
        <v>110549</v>
      </c>
      <c r="E24" s="42">
        <v>62926</v>
      </c>
      <c r="F24" s="113">
        <f t="shared" si="0"/>
        <v>-43.0786348135216</v>
      </c>
      <c r="G24" s="26">
        <v>3448</v>
      </c>
      <c r="H24" s="38">
        <v>941</v>
      </c>
      <c r="I24" s="26">
        <v>40739</v>
      </c>
      <c r="J24" s="42">
        <v>22054</v>
      </c>
      <c r="K24" s="113">
        <f t="shared" si="1"/>
        <v>-45.86514151059182</v>
      </c>
      <c r="L24" s="26">
        <v>9730</v>
      </c>
      <c r="M24" s="38">
        <v>495</v>
      </c>
      <c r="N24" s="26">
        <v>71255</v>
      </c>
      <c r="O24" s="42">
        <v>43047</v>
      </c>
      <c r="P24" s="113">
        <f aca="true" t="shared" si="7" ref="P24:P33">(O24-N24)/N24*100</f>
        <v>-39.587397375622764</v>
      </c>
      <c r="Q24" s="26">
        <f t="shared" si="2"/>
        <v>13178</v>
      </c>
      <c r="R24" s="38">
        <f t="shared" si="3"/>
        <v>1436</v>
      </c>
      <c r="S24" s="26">
        <f t="shared" si="4"/>
        <v>111994</v>
      </c>
      <c r="T24" s="42">
        <f t="shared" si="5"/>
        <v>65101</v>
      </c>
      <c r="U24" s="113">
        <f t="shared" si="6"/>
        <v>-41.870993088915476</v>
      </c>
    </row>
    <row r="25" spans="1:21" ht="12.75">
      <c r="A25" s="24" t="s">
        <v>395</v>
      </c>
      <c r="B25" s="14">
        <v>6264</v>
      </c>
      <c r="C25" s="26">
        <v>3707</v>
      </c>
      <c r="D25" s="26">
        <v>76482</v>
      </c>
      <c r="E25" s="42">
        <v>70228</v>
      </c>
      <c r="F25" s="113">
        <f t="shared" si="0"/>
        <v>-8.177087419262048</v>
      </c>
      <c r="G25" s="38">
        <v>0</v>
      </c>
      <c r="H25" s="38">
        <v>0</v>
      </c>
      <c r="I25" s="38">
        <v>0</v>
      </c>
      <c r="J25" s="39">
        <v>0</v>
      </c>
      <c r="K25" s="113" t="s">
        <v>389</v>
      </c>
      <c r="L25" s="26">
        <v>6444</v>
      </c>
      <c r="M25" s="26">
        <v>3520</v>
      </c>
      <c r="N25" s="26">
        <v>77330</v>
      </c>
      <c r="O25" s="42">
        <v>69933</v>
      </c>
      <c r="P25" s="113">
        <f t="shared" si="7"/>
        <v>-9.565498512866935</v>
      </c>
      <c r="Q25" s="26">
        <f t="shared" si="2"/>
        <v>6444</v>
      </c>
      <c r="R25" s="26">
        <f t="shared" si="3"/>
        <v>3520</v>
      </c>
      <c r="S25" s="26">
        <f t="shared" si="4"/>
        <v>77330</v>
      </c>
      <c r="T25" s="42">
        <f t="shared" si="5"/>
        <v>69933</v>
      </c>
      <c r="U25" s="113">
        <f t="shared" si="6"/>
        <v>-9.565498512866935</v>
      </c>
    </row>
    <row r="26" spans="1:21" ht="12.75">
      <c r="A26" s="24" t="s">
        <v>105</v>
      </c>
      <c r="B26" s="14">
        <v>8626</v>
      </c>
      <c r="C26" s="26">
        <v>2457</v>
      </c>
      <c r="D26" s="26">
        <v>98966</v>
      </c>
      <c r="E26" s="42">
        <v>62281</v>
      </c>
      <c r="F26" s="113">
        <f t="shared" si="0"/>
        <v>-37.06828607804701</v>
      </c>
      <c r="G26" s="26">
        <v>8498</v>
      </c>
      <c r="H26" s="26">
        <v>2744</v>
      </c>
      <c r="I26" s="26">
        <v>101353</v>
      </c>
      <c r="J26" s="42">
        <v>63321</v>
      </c>
      <c r="K26" s="113">
        <f t="shared" si="1"/>
        <v>-37.52429627144732</v>
      </c>
      <c r="L26" s="38">
        <v>32</v>
      </c>
      <c r="M26" s="38">
        <v>0</v>
      </c>
      <c r="N26" s="26">
        <v>2317</v>
      </c>
      <c r="O26" s="42">
        <v>2204</v>
      </c>
      <c r="P26" s="113">
        <f t="shared" si="7"/>
        <v>-4.8769961156668105</v>
      </c>
      <c r="Q26" s="38">
        <f t="shared" si="2"/>
        <v>8530</v>
      </c>
      <c r="R26" s="38">
        <f t="shared" si="3"/>
        <v>2744</v>
      </c>
      <c r="S26" s="26">
        <f t="shared" si="4"/>
        <v>103670</v>
      </c>
      <c r="T26" s="42">
        <f t="shared" si="5"/>
        <v>65525</v>
      </c>
      <c r="U26" s="113">
        <f t="shared" si="6"/>
        <v>-36.794636828397806</v>
      </c>
    </row>
    <row r="27" spans="1:21" ht="12.75">
      <c r="A27" s="24" t="s">
        <v>396</v>
      </c>
      <c r="B27" s="14">
        <v>44345</v>
      </c>
      <c r="C27" s="26">
        <v>17841</v>
      </c>
      <c r="D27" s="26">
        <v>444021</v>
      </c>
      <c r="E27" s="42">
        <v>338362</v>
      </c>
      <c r="F27" s="113">
        <f t="shared" si="0"/>
        <v>-23.795946588111825</v>
      </c>
      <c r="G27" s="26">
        <v>29469</v>
      </c>
      <c r="H27" s="26">
        <v>12532</v>
      </c>
      <c r="I27" s="26">
        <v>352144</v>
      </c>
      <c r="J27" s="42">
        <v>286949</v>
      </c>
      <c r="K27" s="113">
        <f t="shared" si="1"/>
        <v>-18.513733018310692</v>
      </c>
      <c r="L27" s="26">
        <v>7354</v>
      </c>
      <c r="M27" s="38">
        <v>436</v>
      </c>
      <c r="N27" s="26">
        <v>82568</v>
      </c>
      <c r="O27" s="42">
        <v>62195</v>
      </c>
      <c r="P27" s="113">
        <f t="shared" si="7"/>
        <v>-24.674207925588608</v>
      </c>
      <c r="Q27" s="26">
        <f t="shared" si="2"/>
        <v>36823</v>
      </c>
      <c r="R27" s="38">
        <f t="shared" si="3"/>
        <v>12968</v>
      </c>
      <c r="S27" s="26">
        <f t="shared" si="4"/>
        <v>434712</v>
      </c>
      <c r="T27" s="42">
        <f t="shared" si="5"/>
        <v>349144</v>
      </c>
      <c r="U27" s="113">
        <f t="shared" si="6"/>
        <v>-19.683836655072785</v>
      </c>
    </row>
    <row r="28" spans="1:21" ht="12.75">
      <c r="A28" s="24" t="s">
        <v>412</v>
      </c>
      <c r="B28" s="14">
        <v>81163</v>
      </c>
      <c r="C28" s="26">
        <v>50078</v>
      </c>
      <c r="D28" s="26">
        <v>941606</v>
      </c>
      <c r="E28" s="42">
        <v>892592</v>
      </c>
      <c r="F28" s="113">
        <f t="shared" si="0"/>
        <v>-5.205361902961537</v>
      </c>
      <c r="G28" s="26">
        <v>82532</v>
      </c>
      <c r="H28" s="26">
        <v>42623</v>
      </c>
      <c r="I28" s="26">
        <v>871864</v>
      </c>
      <c r="J28" s="42">
        <v>789714</v>
      </c>
      <c r="K28" s="113">
        <f t="shared" si="1"/>
        <v>-9.422341099070497</v>
      </c>
      <c r="L28" s="26">
        <v>7066</v>
      </c>
      <c r="M28" s="26">
        <v>3547</v>
      </c>
      <c r="N28" s="26">
        <v>79080</v>
      </c>
      <c r="O28" s="42">
        <v>73985</v>
      </c>
      <c r="P28" s="113">
        <f t="shared" si="7"/>
        <v>-6.442842690945877</v>
      </c>
      <c r="Q28" s="26">
        <f t="shared" si="2"/>
        <v>89598</v>
      </c>
      <c r="R28" s="26">
        <f t="shared" si="3"/>
        <v>46170</v>
      </c>
      <c r="S28" s="26">
        <f t="shared" si="4"/>
        <v>950944</v>
      </c>
      <c r="T28" s="42">
        <f t="shared" si="5"/>
        <v>863699</v>
      </c>
      <c r="U28" s="113">
        <f t="shared" si="6"/>
        <v>-9.174567587576135</v>
      </c>
    </row>
    <row r="29" spans="1:21" ht="12.75">
      <c r="A29" s="24" t="s">
        <v>106</v>
      </c>
      <c r="B29" s="14">
        <v>1038</v>
      </c>
      <c r="C29" s="38">
        <v>777</v>
      </c>
      <c r="D29" s="26">
        <v>38820</v>
      </c>
      <c r="E29" s="42">
        <v>21458</v>
      </c>
      <c r="F29" s="113">
        <f t="shared" si="0"/>
        <v>-44.724368882019576</v>
      </c>
      <c r="G29" s="26">
        <v>1820</v>
      </c>
      <c r="H29" s="38">
        <v>207</v>
      </c>
      <c r="I29" s="26">
        <v>26935</v>
      </c>
      <c r="J29" s="42">
        <v>12110</v>
      </c>
      <c r="K29" s="113">
        <f t="shared" si="1"/>
        <v>-55.039910896602926</v>
      </c>
      <c r="L29" s="38">
        <v>668</v>
      </c>
      <c r="M29" s="38">
        <v>328</v>
      </c>
      <c r="N29" s="26">
        <v>14643</v>
      </c>
      <c r="O29" s="42">
        <v>11122</v>
      </c>
      <c r="P29" s="113">
        <f t="shared" si="7"/>
        <v>-24.045619067131053</v>
      </c>
      <c r="Q29" s="38">
        <f t="shared" si="2"/>
        <v>2488</v>
      </c>
      <c r="R29" s="38">
        <f t="shared" si="3"/>
        <v>535</v>
      </c>
      <c r="S29" s="26">
        <f t="shared" si="4"/>
        <v>41578</v>
      </c>
      <c r="T29" s="42">
        <f t="shared" si="5"/>
        <v>23232</v>
      </c>
      <c r="U29" s="113">
        <f t="shared" si="6"/>
        <v>-44.124296502958295</v>
      </c>
    </row>
    <row r="30" spans="1:21" ht="12.75">
      <c r="A30" s="24" t="s">
        <v>107</v>
      </c>
      <c r="B30" s="14">
        <v>8543</v>
      </c>
      <c r="C30" s="26">
        <v>6548</v>
      </c>
      <c r="D30" s="26">
        <v>130523</v>
      </c>
      <c r="E30" s="42">
        <v>77877</v>
      </c>
      <c r="F30" s="113">
        <f t="shared" si="0"/>
        <v>-40.334653662572876</v>
      </c>
      <c r="G30" s="26">
        <v>8795</v>
      </c>
      <c r="H30" s="26">
        <v>2398</v>
      </c>
      <c r="I30" s="26">
        <v>131011</v>
      </c>
      <c r="J30" s="42">
        <v>71816</v>
      </c>
      <c r="K30" s="113">
        <f t="shared" si="1"/>
        <v>-45.183228889177244</v>
      </c>
      <c r="L30" s="38">
        <v>113</v>
      </c>
      <c r="M30" s="38">
        <v>24</v>
      </c>
      <c r="N30" s="38">
        <v>682</v>
      </c>
      <c r="O30" s="39">
        <v>409</v>
      </c>
      <c r="P30" s="113">
        <f t="shared" si="7"/>
        <v>-40.029325513196476</v>
      </c>
      <c r="Q30" s="38">
        <f t="shared" si="2"/>
        <v>8908</v>
      </c>
      <c r="R30" s="38">
        <f t="shared" si="3"/>
        <v>2422</v>
      </c>
      <c r="S30" s="38">
        <f t="shared" si="4"/>
        <v>131693</v>
      </c>
      <c r="T30" s="39">
        <f t="shared" si="5"/>
        <v>72225</v>
      </c>
      <c r="U30" s="113">
        <f t="shared" si="6"/>
        <v>-45.15653831259064</v>
      </c>
    </row>
    <row r="31" spans="1:21" ht="12.75">
      <c r="A31" s="24" t="s">
        <v>108</v>
      </c>
      <c r="B31" s="14">
        <v>1551</v>
      </c>
      <c r="C31" s="38">
        <v>484</v>
      </c>
      <c r="D31" s="26">
        <v>21007</v>
      </c>
      <c r="E31" s="42">
        <v>11821</v>
      </c>
      <c r="F31" s="113">
        <f t="shared" si="0"/>
        <v>-43.728281049174086</v>
      </c>
      <c r="G31" s="26">
        <v>1263</v>
      </c>
      <c r="H31" s="26">
        <v>1533</v>
      </c>
      <c r="I31" s="26">
        <v>15063</v>
      </c>
      <c r="J31" s="42">
        <v>29960</v>
      </c>
      <c r="K31" s="113">
        <f t="shared" si="1"/>
        <v>98.89796189338114</v>
      </c>
      <c r="L31" s="38">
        <v>569</v>
      </c>
      <c r="M31" s="38">
        <v>599</v>
      </c>
      <c r="N31" s="26">
        <v>5634</v>
      </c>
      <c r="O31" s="42">
        <v>6747</v>
      </c>
      <c r="P31" s="113">
        <f t="shared" si="7"/>
        <v>19.755058572949945</v>
      </c>
      <c r="Q31" s="38">
        <f t="shared" si="2"/>
        <v>1832</v>
      </c>
      <c r="R31" s="38">
        <f t="shared" si="3"/>
        <v>2132</v>
      </c>
      <c r="S31" s="26">
        <f t="shared" si="4"/>
        <v>20697</v>
      </c>
      <c r="T31" s="42">
        <f t="shared" si="5"/>
        <v>36707</v>
      </c>
      <c r="U31" s="113">
        <f t="shared" si="6"/>
        <v>77.3542059235638</v>
      </c>
    </row>
    <row r="32" spans="1:21" ht="12.75">
      <c r="A32" s="24" t="s">
        <v>109</v>
      </c>
      <c r="B32" s="14">
        <v>1677</v>
      </c>
      <c r="C32" s="38">
        <v>9</v>
      </c>
      <c r="D32" s="26">
        <v>36562</v>
      </c>
      <c r="E32" s="42">
        <v>28682</v>
      </c>
      <c r="F32" s="113">
        <f t="shared" si="0"/>
        <v>-21.552431486242547</v>
      </c>
      <c r="G32" s="26">
        <v>2134</v>
      </c>
      <c r="H32" s="38">
        <v>108</v>
      </c>
      <c r="I32" s="26">
        <v>27219</v>
      </c>
      <c r="J32" s="42">
        <v>19814</v>
      </c>
      <c r="K32" s="113">
        <f t="shared" si="1"/>
        <v>-27.20526103089754</v>
      </c>
      <c r="L32" s="38">
        <v>373</v>
      </c>
      <c r="M32" s="38">
        <v>0</v>
      </c>
      <c r="N32" s="26">
        <v>10138</v>
      </c>
      <c r="O32" s="42">
        <v>10529</v>
      </c>
      <c r="P32" s="113">
        <f t="shared" si="7"/>
        <v>3.856776484513711</v>
      </c>
      <c r="Q32" s="38">
        <f t="shared" si="2"/>
        <v>2507</v>
      </c>
      <c r="R32" s="38">
        <f t="shared" si="3"/>
        <v>108</v>
      </c>
      <c r="S32" s="26">
        <f t="shared" si="4"/>
        <v>37357</v>
      </c>
      <c r="T32" s="42">
        <f t="shared" si="5"/>
        <v>30343</v>
      </c>
      <c r="U32" s="113">
        <f t="shared" si="6"/>
        <v>-18.775597612227962</v>
      </c>
    </row>
    <row r="33" spans="1:21" ht="12.75">
      <c r="A33" s="8" t="s">
        <v>99</v>
      </c>
      <c r="B33" s="30">
        <v>161047</v>
      </c>
      <c r="C33" s="28">
        <v>84622</v>
      </c>
      <c r="D33" s="28">
        <v>1899148</v>
      </c>
      <c r="E33" s="34">
        <v>1566227</v>
      </c>
      <c r="F33" s="112">
        <f t="shared" si="0"/>
        <v>-17.53001872418579</v>
      </c>
      <c r="G33" s="28">
        <v>138034</v>
      </c>
      <c r="H33" s="28">
        <v>63086</v>
      </c>
      <c r="I33" s="28">
        <v>1567014</v>
      </c>
      <c r="J33" s="34">
        <v>1295783</v>
      </c>
      <c r="K33" s="112">
        <f t="shared" si="1"/>
        <v>-17.308779628005876</v>
      </c>
      <c r="L33" s="28">
        <v>32349</v>
      </c>
      <c r="M33" s="28">
        <v>8949</v>
      </c>
      <c r="N33" s="28">
        <v>343647</v>
      </c>
      <c r="O33" s="34">
        <v>280171</v>
      </c>
      <c r="P33" s="112">
        <f t="shared" si="7"/>
        <v>-18.471280121752844</v>
      </c>
      <c r="Q33" s="28">
        <f t="shared" si="2"/>
        <v>170383</v>
      </c>
      <c r="R33" s="28">
        <f t="shared" si="3"/>
        <v>72035</v>
      </c>
      <c r="S33" s="28">
        <f t="shared" si="4"/>
        <v>1910661</v>
      </c>
      <c r="T33" s="34">
        <f t="shared" si="5"/>
        <v>1575954</v>
      </c>
      <c r="U33" s="112">
        <f t="shared" si="6"/>
        <v>-17.517864236512914</v>
      </c>
    </row>
    <row r="34" spans="1:21" ht="12.75">
      <c r="A34" s="8" t="s">
        <v>111</v>
      </c>
      <c r="B34" s="2"/>
      <c r="C34" s="3"/>
      <c r="D34" s="3"/>
      <c r="E34" s="4"/>
      <c r="F34" s="111"/>
      <c r="G34" s="3"/>
      <c r="H34" s="3"/>
      <c r="I34" s="3"/>
      <c r="J34" s="4"/>
      <c r="K34" s="111"/>
      <c r="L34" s="3"/>
      <c r="M34" s="3"/>
      <c r="N34" s="3"/>
      <c r="O34" s="4"/>
      <c r="P34" s="111"/>
      <c r="Q34" s="3"/>
      <c r="R34" s="3"/>
      <c r="S34" s="3"/>
      <c r="T34" s="4"/>
      <c r="U34" s="111"/>
    </row>
    <row r="35" spans="1:21" ht="12.75">
      <c r="A35" s="8" t="s">
        <v>97</v>
      </c>
      <c r="B35" s="2"/>
      <c r="C35" s="3"/>
      <c r="D35" s="3"/>
      <c r="E35" s="4"/>
      <c r="F35" s="111"/>
      <c r="G35" s="3"/>
      <c r="H35" s="3"/>
      <c r="I35" s="3"/>
      <c r="J35" s="4"/>
      <c r="K35" s="111"/>
      <c r="L35" s="3"/>
      <c r="M35" s="3"/>
      <c r="N35" s="3"/>
      <c r="O35" s="4"/>
      <c r="P35" s="111"/>
      <c r="Q35" s="3"/>
      <c r="R35" s="3"/>
      <c r="S35" s="3"/>
      <c r="T35" s="4"/>
      <c r="U35" s="111"/>
    </row>
    <row r="36" spans="1:21" ht="12.75">
      <c r="A36" s="24" t="s">
        <v>112</v>
      </c>
      <c r="B36" s="45">
        <v>234</v>
      </c>
      <c r="C36" s="38">
        <v>48</v>
      </c>
      <c r="D36" s="26">
        <v>1723</v>
      </c>
      <c r="E36" s="39">
        <v>693</v>
      </c>
      <c r="F36" s="113">
        <f t="shared" si="0"/>
        <v>-59.779454439930355</v>
      </c>
      <c r="G36" s="38">
        <v>181</v>
      </c>
      <c r="H36" s="38">
        <v>60</v>
      </c>
      <c r="I36" s="26">
        <v>1538</v>
      </c>
      <c r="J36" s="39">
        <v>858</v>
      </c>
      <c r="K36" s="113">
        <f t="shared" si="1"/>
        <v>-44.213263979193755</v>
      </c>
      <c r="L36" s="38">
        <v>0</v>
      </c>
      <c r="M36" s="38">
        <v>0</v>
      </c>
      <c r="N36" s="38">
        <v>16</v>
      </c>
      <c r="O36" s="39">
        <v>0</v>
      </c>
      <c r="P36" s="113">
        <f>(O36-N36)/N36*100</f>
        <v>-100</v>
      </c>
      <c r="Q36" s="38">
        <f t="shared" si="2"/>
        <v>181</v>
      </c>
      <c r="R36" s="38">
        <f t="shared" si="3"/>
        <v>60</v>
      </c>
      <c r="S36" s="38">
        <f t="shared" si="4"/>
        <v>1554</v>
      </c>
      <c r="T36" s="39">
        <f t="shared" si="5"/>
        <v>858</v>
      </c>
      <c r="U36" s="113">
        <f t="shared" si="6"/>
        <v>-44.78764478764479</v>
      </c>
    </row>
    <row r="37" spans="1:21" ht="12.75">
      <c r="A37" s="24" t="s">
        <v>113</v>
      </c>
      <c r="B37" s="14">
        <v>1417</v>
      </c>
      <c r="C37" s="38">
        <v>316</v>
      </c>
      <c r="D37" s="26">
        <v>24497</v>
      </c>
      <c r="E37" s="42">
        <v>16745</v>
      </c>
      <c r="F37" s="113">
        <f t="shared" si="0"/>
        <v>-31.64469118667592</v>
      </c>
      <c r="G37" s="26">
        <v>1944</v>
      </c>
      <c r="H37" s="38">
        <v>0</v>
      </c>
      <c r="I37" s="26">
        <v>21216</v>
      </c>
      <c r="J37" s="42">
        <v>12090</v>
      </c>
      <c r="K37" s="113">
        <f t="shared" si="1"/>
        <v>-43.01470588235294</v>
      </c>
      <c r="L37" s="38">
        <v>275</v>
      </c>
      <c r="M37" s="38">
        <v>400</v>
      </c>
      <c r="N37" s="26">
        <v>3238</v>
      </c>
      <c r="O37" s="42">
        <v>4933</v>
      </c>
      <c r="P37" s="113">
        <f>(O37-N37)/N37*100</f>
        <v>52.34712785670167</v>
      </c>
      <c r="Q37" s="38">
        <f t="shared" si="2"/>
        <v>2219</v>
      </c>
      <c r="R37" s="38">
        <f t="shared" si="3"/>
        <v>400</v>
      </c>
      <c r="S37" s="26">
        <f t="shared" si="4"/>
        <v>24454</v>
      </c>
      <c r="T37" s="42">
        <f t="shared" si="5"/>
        <v>17023</v>
      </c>
      <c r="U37" s="113">
        <f t="shared" si="6"/>
        <v>-30.3876666394046</v>
      </c>
    </row>
    <row r="38" spans="1:21" ht="12.75">
      <c r="A38" s="8" t="s">
        <v>110</v>
      </c>
      <c r="B38" s="2"/>
      <c r="C38" s="3"/>
      <c r="D38" s="3"/>
      <c r="E38" s="4"/>
      <c r="F38" s="111"/>
      <c r="G38" s="3"/>
      <c r="H38" s="3"/>
      <c r="I38" s="3"/>
      <c r="J38" s="4"/>
      <c r="K38" s="111"/>
      <c r="L38" s="3"/>
      <c r="M38" s="3"/>
      <c r="N38" s="3"/>
      <c r="O38" s="4"/>
      <c r="P38" s="111"/>
      <c r="Q38" s="3"/>
      <c r="R38" s="3"/>
      <c r="S38" s="3"/>
      <c r="T38" s="4"/>
      <c r="U38" s="111"/>
    </row>
    <row r="39" spans="1:21" ht="12.75">
      <c r="A39" s="24" t="s">
        <v>114</v>
      </c>
      <c r="B39" s="45">
        <v>0</v>
      </c>
      <c r="C39" s="38">
        <v>0</v>
      </c>
      <c r="D39" s="38">
        <v>0</v>
      </c>
      <c r="E39" s="39">
        <v>0</v>
      </c>
      <c r="F39" s="113" t="s">
        <v>389</v>
      </c>
      <c r="G39" s="38">
        <v>0</v>
      </c>
      <c r="H39" s="38">
        <v>0</v>
      </c>
      <c r="I39" s="38">
        <v>1</v>
      </c>
      <c r="J39" s="39">
        <v>0</v>
      </c>
      <c r="K39" s="113">
        <f t="shared" si="1"/>
        <v>-100</v>
      </c>
      <c r="L39" s="38">
        <v>0</v>
      </c>
      <c r="M39" s="38">
        <v>0</v>
      </c>
      <c r="N39" s="38">
        <v>0</v>
      </c>
      <c r="O39" s="39">
        <v>0</v>
      </c>
      <c r="P39" s="113" t="s">
        <v>389</v>
      </c>
      <c r="Q39" s="38">
        <f t="shared" si="2"/>
        <v>0</v>
      </c>
      <c r="R39" s="38">
        <f t="shared" si="3"/>
        <v>0</v>
      </c>
      <c r="S39" s="38">
        <f t="shared" si="4"/>
        <v>1</v>
      </c>
      <c r="T39" s="39">
        <f t="shared" si="5"/>
        <v>0</v>
      </c>
      <c r="U39" s="113">
        <f t="shared" si="6"/>
        <v>-100</v>
      </c>
    </row>
    <row r="40" spans="1:21" ht="12.75">
      <c r="A40" s="8" t="s">
        <v>99</v>
      </c>
      <c r="B40" s="30">
        <v>1651</v>
      </c>
      <c r="C40" s="40">
        <v>364</v>
      </c>
      <c r="D40" s="28">
        <v>26220</v>
      </c>
      <c r="E40" s="34">
        <v>17438</v>
      </c>
      <c r="F40" s="112">
        <f t="shared" si="0"/>
        <v>-33.49351639969489</v>
      </c>
      <c r="G40" s="28">
        <v>2125</v>
      </c>
      <c r="H40" s="40">
        <v>60</v>
      </c>
      <c r="I40" s="28">
        <v>22755</v>
      </c>
      <c r="J40" s="34">
        <v>12948</v>
      </c>
      <c r="K40" s="112">
        <f t="shared" si="1"/>
        <v>-43.098220171390906</v>
      </c>
      <c r="L40" s="40">
        <v>275</v>
      </c>
      <c r="M40" s="40">
        <v>400</v>
      </c>
      <c r="N40" s="28">
        <v>3254</v>
      </c>
      <c r="O40" s="34">
        <v>4933</v>
      </c>
      <c r="P40" s="112">
        <f>(O40-N40)/N40*100</f>
        <v>51.5980331899201</v>
      </c>
      <c r="Q40" s="40">
        <f t="shared" si="2"/>
        <v>2400</v>
      </c>
      <c r="R40" s="40">
        <f t="shared" si="3"/>
        <v>460</v>
      </c>
      <c r="S40" s="28">
        <f t="shared" si="4"/>
        <v>26009</v>
      </c>
      <c r="T40" s="34">
        <f t="shared" si="5"/>
        <v>17881</v>
      </c>
      <c r="U40" s="112">
        <f t="shared" si="6"/>
        <v>-31.25072090430236</v>
      </c>
    </row>
    <row r="41" spans="1:21" ht="12.75">
      <c r="A41" s="49" t="s">
        <v>411</v>
      </c>
      <c r="B41" s="50"/>
      <c r="C41" s="51"/>
      <c r="D41" s="51"/>
      <c r="E41" s="4"/>
      <c r="F41" s="111"/>
      <c r="G41" s="3"/>
      <c r="J41" s="4"/>
      <c r="K41" s="111"/>
      <c r="O41" s="4"/>
      <c r="P41" s="111"/>
      <c r="T41" s="4"/>
      <c r="U41" s="111"/>
    </row>
    <row r="42" spans="1:21" ht="12.75" customHeight="1">
      <c r="A42" s="52" t="s">
        <v>407</v>
      </c>
      <c r="B42" s="53"/>
      <c r="C42" s="54"/>
      <c r="D42" s="54"/>
      <c r="E42" s="55"/>
      <c r="F42" s="114"/>
      <c r="G42" s="104"/>
      <c r="H42" s="54"/>
      <c r="I42" s="54"/>
      <c r="J42" s="55"/>
      <c r="K42" s="114"/>
      <c r="L42" s="56"/>
      <c r="M42" s="56"/>
      <c r="N42" s="56"/>
      <c r="O42" s="57"/>
      <c r="P42" s="114"/>
      <c r="Q42" s="56"/>
      <c r="R42" s="56"/>
      <c r="S42" s="56"/>
      <c r="T42" s="57"/>
      <c r="U42" s="114"/>
    </row>
    <row r="43" spans="1:21" ht="12.75">
      <c r="A43" s="8" t="s">
        <v>115</v>
      </c>
      <c r="B43" s="2"/>
      <c r="C43" s="3"/>
      <c r="D43" s="3"/>
      <c r="E43" s="4"/>
      <c r="F43" s="111"/>
      <c r="G43" s="3"/>
      <c r="H43" s="3"/>
      <c r="I43" s="3"/>
      <c r="J43" s="4"/>
      <c r="K43" s="111"/>
      <c r="L43" s="3"/>
      <c r="M43" s="3"/>
      <c r="N43" s="3"/>
      <c r="O43" s="4"/>
      <c r="P43" s="111"/>
      <c r="Q43" s="3"/>
      <c r="R43" s="3"/>
      <c r="S43" s="3"/>
      <c r="T43" s="4"/>
      <c r="U43" s="111"/>
    </row>
    <row r="44" spans="1:21" ht="12.75">
      <c r="A44" s="8" t="s">
        <v>97</v>
      </c>
      <c r="B44" s="2"/>
      <c r="C44" s="3"/>
      <c r="D44" s="3"/>
      <c r="E44" s="4"/>
      <c r="F44" s="111"/>
      <c r="G44" s="3"/>
      <c r="H44" s="3"/>
      <c r="I44" s="3"/>
      <c r="J44" s="4"/>
      <c r="K44" s="111"/>
      <c r="L44" s="3"/>
      <c r="M44" s="3"/>
      <c r="N44" s="3"/>
      <c r="O44" s="4"/>
      <c r="P44" s="111"/>
      <c r="Q44" s="3"/>
      <c r="R44" s="3"/>
      <c r="S44" s="3"/>
      <c r="T44" s="4"/>
      <c r="U44" s="111"/>
    </row>
    <row r="45" spans="1:21" ht="12.75">
      <c r="A45" s="24" t="s">
        <v>117</v>
      </c>
      <c r="B45" s="14">
        <v>3863</v>
      </c>
      <c r="C45" s="38">
        <v>795</v>
      </c>
      <c r="D45" s="26">
        <v>40892</v>
      </c>
      <c r="E45" s="42">
        <v>19737</v>
      </c>
      <c r="F45" s="113">
        <f t="shared" si="0"/>
        <v>-51.7338354690404</v>
      </c>
      <c r="G45" s="26">
        <v>3432</v>
      </c>
      <c r="H45" s="38">
        <v>786</v>
      </c>
      <c r="I45" s="26">
        <v>41072</v>
      </c>
      <c r="J45" s="42">
        <v>20912</v>
      </c>
      <c r="K45" s="113">
        <f t="shared" si="1"/>
        <v>-49.08453447604207</v>
      </c>
      <c r="L45" s="38">
        <v>0</v>
      </c>
      <c r="M45" s="38">
        <v>0</v>
      </c>
      <c r="N45" s="38">
        <v>846</v>
      </c>
      <c r="O45" s="39">
        <v>210</v>
      </c>
      <c r="P45" s="113">
        <f>(O45-N45)/N45*100</f>
        <v>-75.177304964539</v>
      </c>
      <c r="Q45" s="38">
        <f t="shared" si="2"/>
        <v>3432</v>
      </c>
      <c r="R45" s="38">
        <f t="shared" si="3"/>
        <v>786</v>
      </c>
      <c r="S45" s="38">
        <f t="shared" si="4"/>
        <v>41918</v>
      </c>
      <c r="T45" s="39">
        <f t="shared" si="5"/>
        <v>21122</v>
      </c>
      <c r="U45" s="113">
        <f t="shared" si="6"/>
        <v>-49.61114556992223</v>
      </c>
    </row>
    <row r="46" spans="1:21" ht="12.75">
      <c r="A46" s="24" t="s">
        <v>118</v>
      </c>
      <c r="B46" s="14">
        <v>9409</v>
      </c>
      <c r="C46" s="26">
        <v>5386</v>
      </c>
      <c r="D46" s="26">
        <v>79251</v>
      </c>
      <c r="E46" s="42">
        <v>81535</v>
      </c>
      <c r="F46" s="113">
        <f t="shared" si="0"/>
        <v>2.8819825617342367</v>
      </c>
      <c r="G46" s="26">
        <v>3201</v>
      </c>
      <c r="H46" s="38">
        <v>893</v>
      </c>
      <c r="I46" s="26">
        <v>39568</v>
      </c>
      <c r="J46" s="42">
        <v>20894</v>
      </c>
      <c r="K46" s="113">
        <f t="shared" si="1"/>
        <v>-47.19470279013344</v>
      </c>
      <c r="L46" s="26">
        <v>5682</v>
      </c>
      <c r="M46" s="26">
        <v>2641</v>
      </c>
      <c r="N46" s="26">
        <v>40279</v>
      </c>
      <c r="O46" s="42">
        <v>60065</v>
      </c>
      <c r="P46" s="113">
        <f>(O46-N46)/N46*100</f>
        <v>49.122371459072966</v>
      </c>
      <c r="Q46" s="26">
        <f t="shared" si="2"/>
        <v>8883</v>
      </c>
      <c r="R46" s="26">
        <f t="shared" si="3"/>
        <v>3534</v>
      </c>
      <c r="S46" s="26">
        <f t="shared" si="4"/>
        <v>79847</v>
      </c>
      <c r="T46" s="42">
        <f t="shared" si="5"/>
        <v>80959</v>
      </c>
      <c r="U46" s="113">
        <f t="shared" si="6"/>
        <v>1.392663468884241</v>
      </c>
    </row>
    <row r="47" spans="1:21" ht="12.75">
      <c r="A47" s="24" t="s">
        <v>397</v>
      </c>
      <c r="B47" s="14">
        <v>3205</v>
      </c>
      <c r="C47" s="26">
        <v>2146</v>
      </c>
      <c r="D47" s="26">
        <v>47103</v>
      </c>
      <c r="E47" s="42">
        <v>28371</v>
      </c>
      <c r="F47" s="113">
        <f t="shared" si="0"/>
        <v>-39.768167632634864</v>
      </c>
      <c r="G47" s="26">
        <v>3672</v>
      </c>
      <c r="H47" s="26">
        <v>1863</v>
      </c>
      <c r="I47" s="26">
        <v>46169</v>
      </c>
      <c r="J47" s="42">
        <v>25258</v>
      </c>
      <c r="K47" s="113">
        <f t="shared" si="1"/>
        <v>-45.2922956962464</v>
      </c>
      <c r="L47" s="38">
        <v>286</v>
      </c>
      <c r="M47" s="38">
        <v>13</v>
      </c>
      <c r="N47" s="26">
        <v>2313</v>
      </c>
      <c r="O47" s="42">
        <v>2530</v>
      </c>
      <c r="P47" s="113">
        <f>(O47-N47)/N47*100</f>
        <v>9.381755296152184</v>
      </c>
      <c r="Q47" s="38">
        <f t="shared" si="2"/>
        <v>3958</v>
      </c>
      <c r="R47" s="38">
        <f t="shared" si="3"/>
        <v>1876</v>
      </c>
      <c r="S47" s="26">
        <f t="shared" si="4"/>
        <v>48482</v>
      </c>
      <c r="T47" s="42">
        <f t="shared" si="5"/>
        <v>27788</v>
      </c>
      <c r="U47" s="113">
        <f t="shared" si="6"/>
        <v>-42.68388267810734</v>
      </c>
    </row>
    <row r="48" spans="1:21" ht="12.75">
      <c r="A48" s="24" t="s">
        <v>119</v>
      </c>
      <c r="B48" s="14">
        <v>4568</v>
      </c>
      <c r="C48" s="26">
        <v>5443</v>
      </c>
      <c r="D48" s="26">
        <v>43825</v>
      </c>
      <c r="E48" s="42">
        <v>62475</v>
      </c>
      <c r="F48" s="113">
        <f t="shared" si="0"/>
        <v>42.55561893896178</v>
      </c>
      <c r="G48" s="38">
        <v>63</v>
      </c>
      <c r="H48" s="38">
        <v>87</v>
      </c>
      <c r="I48" s="26">
        <v>1052</v>
      </c>
      <c r="J48" s="39">
        <v>639</v>
      </c>
      <c r="K48" s="113">
        <f t="shared" si="1"/>
        <v>-39.258555133079845</v>
      </c>
      <c r="L48" s="26">
        <v>5042</v>
      </c>
      <c r="M48" s="26">
        <v>6908</v>
      </c>
      <c r="N48" s="26">
        <v>40917</v>
      </c>
      <c r="O48" s="42">
        <v>66667</v>
      </c>
      <c r="P48" s="113">
        <f>(O48-N48)/N48*100</f>
        <v>62.93227753745387</v>
      </c>
      <c r="Q48" s="26">
        <f t="shared" si="2"/>
        <v>5105</v>
      </c>
      <c r="R48" s="26">
        <f t="shared" si="3"/>
        <v>6995</v>
      </c>
      <c r="S48" s="26">
        <f t="shared" si="4"/>
        <v>41969</v>
      </c>
      <c r="T48" s="42">
        <f t="shared" si="5"/>
        <v>67306</v>
      </c>
      <c r="U48" s="113">
        <f t="shared" si="6"/>
        <v>60.370749839167004</v>
      </c>
    </row>
    <row r="49" spans="1:21" ht="12.75">
      <c r="A49" s="24" t="s">
        <v>120</v>
      </c>
      <c r="B49" s="45">
        <v>744</v>
      </c>
      <c r="C49" s="38">
        <v>0</v>
      </c>
      <c r="D49" s="26">
        <v>10436</v>
      </c>
      <c r="E49" s="42">
        <v>7461</v>
      </c>
      <c r="F49" s="113">
        <f t="shared" si="0"/>
        <v>-28.50709083940207</v>
      </c>
      <c r="G49" s="38">
        <v>840</v>
      </c>
      <c r="H49" s="38">
        <v>180</v>
      </c>
      <c r="I49" s="26">
        <v>10276</v>
      </c>
      <c r="J49" s="42">
        <v>8956</v>
      </c>
      <c r="K49" s="113">
        <f t="shared" si="1"/>
        <v>-12.845465161541455</v>
      </c>
      <c r="L49" s="38">
        <v>0</v>
      </c>
      <c r="M49" s="38">
        <v>0</v>
      </c>
      <c r="N49" s="38">
        <v>0</v>
      </c>
      <c r="O49" s="39">
        <v>0</v>
      </c>
      <c r="P49" s="113" t="s">
        <v>389</v>
      </c>
      <c r="Q49" s="38">
        <f t="shared" si="2"/>
        <v>840</v>
      </c>
      <c r="R49" s="38">
        <f t="shared" si="3"/>
        <v>180</v>
      </c>
      <c r="S49" s="38">
        <f t="shared" si="4"/>
        <v>10276</v>
      </c>
      <c r="T49" s="39">
        <f t="shared" si="5"/>
        <v>8956</v>
      </c>
      <c r="U49" s="113">
        <f t="shared" si="6"/>
        <v>-12.845465161541455</v>
      </c>
    </row>
    <row r="50" spans="1:21" ht="12.75">
      <c r="A50" s="24" t="s">
        <v>121</v>
      </c>
      <c r="B50" s="45">
        <v>623</v>
      </c>
      <c r="C50" s="38">
        <v>430</v>
      </c>
      <c r="D50" s="26">
        <v>12539</v>
      </c>
      <c r="E50" s="42">
        <v>3044</v>
      </c>
      <c r="F50" s="113">
        <f t="shared" si="0"/>
        <v>-75.7237419251934</v>
      </c>
      <c r="G50" s="38">
        <v>339</v>
      </c>
      <c r="H50" s="38">
        <v>424</v>
      </c>
      <c r="I50" s="26">
        <v>11831</v>
      </c>
      <c r="J50" s="42">
        <v>3602</v>
      </c>
      <c r="K50" s="113">
        <f t="shared" si="1"/>
        <v>-69.55456005409518</v>
      </c>
      <c r="L50" s="38">
        <v>0</v>
      </c>
      <c r="M50" s="38">
        <v>0</v>
      </c>
      <c r="N50" s="38">
        <v>0</v>
      </c>
      <c r="O50" s="39">
        <v>1</v>
      </c>
      <c r="P50" s="113" t="s">
        <v>389</v>
      </c>
      <c r="Q50" s="38">
        <f t="shared" si="2"/>
        <v>339</v>
      </c>
      <c r="R50" s="38">
        <f t="shared" si="3"/>
        <v>424</v>
      </c>
      <c r="S50" s="38">
        <f t="shared" si="4"/>
        <v>11831</v>
      </c>
      <c r="T50" s="39">
        <f t="shared" si="5"/>
        <v>3603</v>
      </c>
      <c r="U50" s="113">
        <f t="shared" si="6"/>
        <v>-69.54610768320514</v>
      </c>
    </row>
    <row r="51" spans="1:21" ht="12.75">
      <c r="A51" s="24" t="s">
        <v>122</v>
      </c>
      <c r="B51" s="14">
        <v>5701</v>
      </c>
      <c r="C51" s="38">
        <v>1</v>
      </c>
      <c r="D51" s="26">
        <v>53594</v>
      </c>
      <c r="E51" s="42">
        <v>48752</v>
      </c>
      <c r="F51" s="113">
        <f t="shared" si="0"/>
        <v>-9.034593424637086</v>
      </c>
      <c r="G51" s="38">
        <v>448</v>
      </c>
      <c r="H51" s="38">
        <v>19</v>
      </c>
      <c r="I51" s="26">
        <v>5880</v>
      </c>
      <c r="J51" s="42">
        <v>4657</v>
      </c>
      <c r="K51" s="113">
        <f t="shared" si="1"/>
        <v>-20.799319727891156</v>
      </c>
      <c r="L51" s="26">
        <v>5343</v>
      </c>
      <c r="M51" s="38">
        <v>3</v>
      </c>
      <c r="N51" s="26">
        <v>51656</v>
      </c>
      <c r="O51" s="42">
        <v>45088</v>
      </c>
      <c r="P51" s="113">
        <f>(O51-N51)/N51*100</f>
        <v>-12.71488307263435</v>
      </c>
      <c r="Q51" s="26">
        <f t="shared" si="2"/>
        <v>5791</v>
      </c>
      <c r="R51" s="38">
        <f t="shared" si="3"/>
        <v>22</v>
      </c>
      <c r="S51" s="26">
        <f t="shared" si="4"/>
        <v>57536</v>
      </c>
      <c r="T51" s="42">
        <f t="shared" si="5"/>
        <v>49745</v>
      </c>
      <c r="U51" s="113">
        <f t="shared" si="6"/>
        <v>-13.541087319243603</v>
      </c>
    </row>
    <row r="52" spans="1:21" ht="12.75">
      <c r="A52" s="8" t="s">
        <v>99</v>
      </c>
      <c r="B52" s="30">
        <v>28113</v>
      </c>
      <c r="C52" s="28">
        <v>14201</v>
      </c>
      <c r="D52" s="28">
        <v>287640</v>
      </c>
      <c r="E52" s="34">
        <v>251375</v>
      </c>
      <c r="F52" s="112">
        <f t="shared" si="0"/>
        <v>-12.607773605896258</v>
      </c>
      <c r="G52" s="28">
        <v>11995</v>
      </c>
      <c r="H52" s="28">
        <v>4252</v>
      </c>
      <c r="I52" s="28">
        <v>155848</v>
      </c>
      <c r="J52" s="34">
        <v>84918</v>
      </c>
      <c r="K52" s="112">
        <f t="shared" si="1"/>
        <v>-45.51229403008059</v>
      </c>
      <c r="L52" s="28">
        <v>16353</v>
      </c>
      <c r="M52" s="28">
        <v>9565</v>
      </c>
      <c r="N52" s="28">
        <v>136011</v>
      </c>
      <c r="O52" s="34">
        <v>174561</v>
      </c>
      <c r="P52" s="112">
        <f>(O52-N52)/N52*100</f>
        <v>28.343295762842715</v>
      </c>
      <c r="Q52" s="28">
        <f t="shared" si="2"/>
        <v>28348</v>
      </c>
      <c r="R52" s="28">
        <f t="shared" si="3"/>
        <v>13817</v>
      </c>
      <c r="S52" s="28">
        <f t="shared" si="4"/>
        <v>291859</v>
      </c>
      <c r="T52" s="34">
        <f t="shared" si="5"/>
        <v>259479</v>
      </c>
      <c r="U52" s="112">
        <f t="shared" si="6"/>
        <v>-11.094398322477634</v>
      </c>
    </row>
    <row r="53" spans="1:21" ht="12.75">
      <c r="A53" s="8" t="s">
        <v>123</v>
      </c>
      <c r="B53" s="2"/>
      <c r="C53" s="3"/>
      <c r="D53" s="3"/>
      <c r="E53" s="4"/>
      <c r="F53" s="111"/>
      <c r="G53" s="3"/>
      <c r="H53" s="3"/>
      <c r="I53" s="3"/>
      <c r="J53" s="4"/>
      <c r="K53" s="111"/>
      <c r="L53" s="3"/>
      <c r="M53" s="3"/>
      <c r="N53" s="3"/>
      <c r="O53" s="4"/>
      <c r="P53" s="111"/>
      <c r="Q53" s="3"/>
      <c r="R53" s="3"/>
      <c r="S53" s="3"/>
      <c r="T53" s="4"/>
      <c r="U53" s="111"/>
    </row>
    <row r="54" spans="1:21" ht="12.75">
      <c r="A54" s="8" t="s">
        <v>97</v>
      </c>
      <c r="B54" s="2"/>
      <c r="C54" s="3"/>
      <c r="D54" s="3"/>
      <c r="E54" s="4"/>
      <c r="F54" s="111"/>
      <c r="G54" s="3"/>
      <c r="H54" s="3"/>
      <c r="I54" s="3"/>
      <c r="J54" s="4"/>
      <c r="K54" s="111"/>
      <c r="L54" s="3"/>
      <c r="M54" s="3"/>
      <c r="N54" s="3"/>
      <c r="O54" s="4"/>
      <c r="P54" s="111"/>
      <c r="Q54" s="3"/>
      <c r="R54" s="3"/>
      <c r="S54" s="3"/>
      <c r="T54" s="4"/>
      <c r="U54" s="111"/>
    </row>
    <row r="55" spans="1:21" ht="12.75">
      <c r="A55" s="24" t="s">
        <v>124</v>
      </c>
      <c r="B55" s="45">
        <v>0</v>
      </c>
      <c r="C55" s="38">
        <v>0</v>
      </c>
      <c r="D55" s="38">
        <v>188</v>
      </c>
      <c r="E55" s="39">
        <v>0</v>
      </c>
      <c r="F55" s="113">
        <f t="shared" si="0"/>
        <v>-100</v>
      </c>
      <c r="G55" s="38">
        <v>5</v>
      </c>
      <c r="H55" s="38">
        <v>0</v>
      </c>
      <c r="I55" s="38">
        <v>112</v>
      </c>
      <c r="J55" s="39">
        <v>80</v>
      </c>
      <c r="K55" s="113">
        <f t="shared" si="1"/>
        <v>-28.57142857142857</v>
      </c>
      <c r="L55" s="38">
        <v>0</v>
      </c>
      <c r="M55" s="38">
        <v>0</v>
      </c>
      <c r="N55" s="38">
        <v>0</v>
      </c>
      <c r="O55" s="39">
        <v>0</v>
      </c>
      <c r="P55" s="113" t="s">
        <v>389</v>
      </c>
      <c r="Q55" s="38">
        <f t="shared" si="2"/>
        <v>5</v>
      </c>
      <c r="R55" s="38">
        <f t="shared" si="3"/>
        <v>0</v>
      </c>
      <c r="S55" s="38">
        <f t="shared" si="4"/>
        <v>112</v>
      </c>
      <c r="T55" s="39">
        <f t="shared" si="5"/>
        <v>80</v>
      </c>
      <c r="U55" s="113">
        <f t="shared" si="6"/>
        <v>-28.57142857142857</v>
      </c>
    </row>
    <row r="56" spans="1:21" ht="12.75">
      <c r="A56" s="24" t="s">
        <v>125</v>
      </c>
      <c r="B56" s="14">
        <v>1687</v>
      </c>
      <c r="C56" s="38">
        <v>60</v>
      </c>
      <c r="D56" s="26">
        <v>1687</v>
      </c>
      <c r="E56" s="42">
        <v>2496</v>
      </c>
      <c r="F56" s="113">
        <f t="shared" si="0"/>
        <v>47.95494961470065</v>
      </c>
      <c r="G56" s="26">
        <v>2291</v>
      </c>
      <c r="H56" s="38">
        <v>67</v>
      </c>
      <c r="I56" s="26">
        <v>2291</v>
      </c>
      <c r="J56" s="42">
        <v>3024</v>
      </c>
      <c r="K56" s="113">
        <f t="shared" si="1"/>
        <v>31.994762112614577</v>
      </c>
      <c r="L56" s="38">
        <v>0</v>
      </c>
      <c r="M56" s="38">
        <v>0</v>
      </c>
      <c r="N56" s="38">
        <v>0</v>
      </c>
      <c r="O56" s="39">
        <v>0</v>
      </c>
      <c r="P56" s="113" t="s">
        <v>389</v>
      </c>
      <c r="Q56" s="38">
        <f t="shared" si="2"/>
        <v>2291</v>
      </c>
      <c r="R56" s="38">
        <f t="shared" si="3"/>
        <v>67</v>
      </c>
      <c r="S56" s="38">
        <f t="shared" si="4"/>
        <v>2291</v>
      </c>
      <c r="T56" s="39">
        <f t="shared" si="5"/>
        <v>3024</v>
      </c>
      <c r="U56" s="113">
        <f t="shared" si="6"/>
        <v>31.994762112614577</v>
      </c>
    </row>
    <row r="57" spans="1:21" ht="12.75">
      <c r="A57" s="24" t="s">
        <v>126</v>
      </c>
      <c r="B57" s="45">
        <v>100</v>
      </c>
      <c r="C57" s="38">
        <v>52</v>
      </c>
      <c r="D57" s="26">
        <v>1083</v>
      </c>
      <c r="E57" s="39">
        <v>673</v>
      </c>
      <c r="F57" s="113">
        <f t="shared" si="0"/>
        <v>-37.85780240073869</v>
      </c>
      <c r="G57" s="38">
        <v>86</v>
      </c>
      <c r="H57" s="38">
        <v>28</v>
      </c>
      <c r="I57" s="26">
        <v>1174</v>
      </c>
      <c r="J57" s="39">
        <v>692</v>
      </c>
      <c r="K57" s="113">
        <f t="shared" si="1"/>
        <v>-41.05621805792163</v>
      </c>
      <c r="L57" s="38">
        <v>0</v>
      </c>
      <c r="M57" s="38">
        <v>0</v>
      </c>
      <c r="N57" s="38">
        <v>0</v>
      </c>
      <c r="O57" s="39">
        <v>0</v>
      </c>
      <c r="P57" s="113" t="s">
        <v>389</v>
      </c>
      <c r="Q57" s="38">
        <f t="shared" si="2"/>
        <v>86</v>
      </c>
      <c r="R57" s="38">
        <f t="shared" si="3"/>
        <v>28</v>
      </c>
      <c r="S57" s="38">
        <f t="shared" si="4"/>
        <v>1174</v>
      </c>
      <c r="T57" s="39">
        <f t="shared" si="5"/>
        <v>692</v>
      </c>
      <c r="U57" s="113">
        <f t="shared" si="6"/>
        <v>-41.05621805792163</v>
      </c>
    </row>
    <row r="58" spans="1:21" ht="12.75">
      <c r="A58" s="24" t="s">
        <v>127</v>
      </c>
      <c r="B58" s="45">
        <v>280</v>
      </c>
      <c r="C58" s="38">
        <v>0</v>
      </c>
      <c r="D58" s="26">
        <v>2934</v>
      </c>
      <c r="E58" s="42">
        <v>2022</v>
      </c>
      <c r="F58" s="113">
        <f t="shared" si="0"/>
        <v>-31.083844580777097</v>
      </c>
      <c r="G58" s="38">
        <v>228</v>
      </c>
      <c r="H58" s="38">
        <v>89</v>
      </c>
      <c r="I58" s="26">
        <v>2726</v>
      </c>
      <c r="J58" s="42">
        <v>2374</v>
      </c>
      <c r="K58" s="113">
        <f t="shared" si="1"/>
        <v>-12.912692589875274</v>
      </c>
      <c r="L58" s="38">
        <v>0</v>
      </c>
      <c r="M58" s="38">
        <v>0</v>
      </c>
      <c r="N58" s="38">
        <v>0</v>
      </c>
      <c r="O58" s="39">
        <v>0</v>
      </c>
      <c r="P58" s="113" t="s">
        <v>389</v>
      </c>
      <c r="Q58" s="38">
        <f t="shared" si="2"/>
        <v>228</v>
      </c>
      <c r="R58" s="38">
        <f t="shared" si="3"/>
        <v>89</v>
      </c>
      <c r="S58" s="38">
        <f t="shared" si="4"/>
        <v>2726</v>
      </c>
      <c r="T58" s="39">
        <f t="shared" si="5"/>
        <v>2374</v>
      </c>
      <c r="U58" s="113">
        <f t="shared" si="6"/>
        <v>-12.912692589875274</v>
      </c>
    </row>
    <row r="59" spans="1:21" ht="12.75">
      <c r="A59" s="24" t="s">
        <v>128</v>
      </c>
      <c r="B59" s="45">
        <v>230</v>
      </c>
      <c r="C59" s="38">
        <v>0</v>
      </c>
      <c r="D59" s="26">
        <v>2856</v>
      </c>
      <c r="E59" s="39">
        <v>640</v>
      </c>
      <c r="F59" s="113">
        <f t="shared" si="0"/>
        <v>-77.59103641456583</v>
      </c>
      <c r="G59" s="38">
        <v>229</v>
      </c>
      <c r="H59" s="38">
        <v>0</v>
      </c>
      <c r="I59" s="26">
        <v>2783</v>
      </c>
      <c r="J59" s="39">
        <v>806</v>
      </c>
      <c r="K59" s="113">
        <f t="shared" si="1"/>
        <v>-71.0384477182896</v>
      </c>
      <c r="L59" s="38">
        <v>0</v>
      </c>
      <c r="M59" s="38">
        <v>0</v>
      </c>
      <c r="N59" s="38">
        <v>0</v>
      </c>
      <c r="O59" s="39">
        <v>0</v>
      </c>
      <c r="P59" s="113" t="s">
        <v>389</v>
      </c>
      <c r="Q59" s="38">
        <f t="shared" si="2"/>
        <v>229</v>
      </c>
      <c r="R59" s="38">
        <f t="shared" si="3"/>
        <v>0</v>
      </c>
      <c r="S59" s="38">
        <f t="shared" si="4"/>
        <v>2783</v>
      </c>
      <c r="T59" s="39">
        <f t="shared" si="5"/>
        <v>806</v>
      </c>
      <c r="U59" s="113">
        <f t="shared" si="6"/>
        <v>-71.0384477182896</v>
      </c>
    </row>
    <row r="60" spans="1:21" ht="12.75">
      <c r="A60" s="8" t="s">
        <v>99</v>
      </c>
      <c r="B60" s="30">
        <v>2297</v>
      </c>
      <c r="C60" s="40">
        <v>112</v>
      </c>
      <c r="D60" s="28">
        <v>8748</v>
      </c>
      <c r="E60" s="34">
        <v>5831</v>
      </c>
      <c r="F60" s="112">
        <f t="shared" si="0"/>
        <v>-33.34476451760403</v>
      </c>
      <c r="G60" s="28">
        <v>2839</v>
      </c>
      <c r="H60" s="40">
        <v>184</v>
      </c>
      <c r="I60" s="28">
        <v>9086</v>
      </c>
      <c r="J60" s="34">
        <v>6976</v>
      </c>
      <c r="K60" s="112">
        <f t="shared" si="1"/>
        <v>-23.222540171692714</v>
      </c>
      <c r="L60" s="40">
        <v>0</v>
      </c>
      <c r="M60" s="40">
        <v>0</v>
      </c>
      <c r="N60" s="40">
        <v>0</v>
      </c>
      <c r="O60" s="41">
        <v>0</v>
      </c>
      <c r="P60" s="112" t="s">
        <v>389</v>
      </c>
      <c r="Q60" s="40">
        <f t="shared" si="2"/>
        <v>2839</v>
      </c>
      <c r="R60" s="40">
        <f t="shared" si="3"/>
        <v>184</v>
      </c>
      <c r="S60" s="40">
        <f t="shared" si="4"/>
        <v>9086</v>
      </c>
      <c r="T60" s="41">
        <f t="shared" si="5"/>
        <v>6976</v>
      </c>
      <c r="U60" s="112">
        <f t="shared" si="6"/>
        <v>-23.222540171692714</v>
      </c>
    </row>
    <row r="61" spans="1:21" ht="12.75">
      <c r="A61" s="8" t="s">
        <v>129</v>
      </c>
      <c r="B61" s="2"/>
      <c r="C61" s="3"/>
      <c r="D61" s="3"/>
      <c r="E61" s="4"/>
      <c r="F61" s="111"/>
      <c r="G61" s="3"/>
      <c r="H61" s="3"/>
      <c r="I61" s="3"/>
      <c r="J61" s="4"/>
      <c r="K61" s="111"/>
      <c r="L61" s="3"/>
      <c r="M61" s="3"/>
      <c r="N61" s="3"/>
      <c r="O61" s="4"/>
      <c r="P61" s="111"/>
      <c r="Q61" s="3"/>
      <c r="R61" s="3"/>
      <c r="S61" s="3"/>
      <c r="T61" s="4"/>
      <c r="U61" s="111"/>
    </row>
    <row r="62" spans="1:21" ht="12.75">
      <c r="A62" s="8" t="s">
        <v>97</v>
      </c>
      <c r="B62" s="2"/>
      <c r="C62" s="3"/>
      <c r="D62" s="3"/>
      <c r="E62" s="4"/>
      <c r="F62" s="111"/>
      <c r="G62" s="3"/>
      <c r="H62" s="3"/>
      <c r="I62" s="3"/>
      <c r="J62" s="4"/>
      <c r="K62" s="111"/>
      <c r="L62" s="3"/>
      <c r="M62" s="3"/>
      <c r="N62" s="3"/>
      <c r="O62" s="4"/>
      <c r="P62" s="111"/>
      <c r="Q62" s="3"/>
      <c r="R62" s="3"/>
      <c r="S62" s="3"/>
      <c r="T62" s="4"/>
      <c r="U62" s="111"/>
    </row>
    <row r="63" spans="1:21" ht="12.75">
      <c r="A63" s="24" t="s">
        <v>130</v>
      </c>
      <c r="B63" s="45">
        <v>119</v>
      </c>
      <c r="C63" s="38">
        <v>0</v>
      </c>
      <c r="D63" s="26">
        <v>1578</v>
      </c>
      <c r="E63" s="42">
        <v>1070</v>
      </c>
      <c r="F63" s="113">
        <f t="shared" si="0"/>
        <v>-32.19264892268694</v>
      </c>
      <c r="G63" s="38">
        <v>151</v>
      </c>
      <c r="H63" s="38">
        <v>123</v>
      </c>
      <c r="I63" s="26">
        <v>1421</v>
      </c>
      <c r="J63" s="42">
        <v>1524</v>
      </c>
      <c r="K63" s="113">
        <f t="shared" si="1"/>
        <v>7.248416608022519</v>
      </c>
      <c r="L63" s="38">
        <v>0</v>
      </c>
      <c r="M63" s="38">
        <v>0</v>
      </c>
      <c r="N63" s="38">
        <v>0</v>
      </c>
      <c r="O63" s="39">
        <v>0</v>
      </c>
      <c r="P63" s="113" t="s">
        <v>389</v>
      </c>
      <c r="Q63" s="38">
        <f t="shared" si="2"/>
        <v>151</v>
      </c>
      <c r="R63" s="38">
        <f t="shared" si="3"/>
        <v>123</v>
      </c>
      <c r="S63" s="38">
        <f t="shared" si="4"/>
        <v>1421</v>
      </c>
      <c r="T63" s="39">
        <f t="shared" si="5"/>
        <v>1524</v>
      </c>
      <c r="U63" s="113">
        <f t="shared" si="6"/>
        <v>7.248416608022519</v>
      </c>
    </row>
    <row r="64" spans="1:21" ht="12.75">
      <c r="A64" s="24" t="s">
        <v>131</v>
      </c>
      <c r="B64" s="45">
        <v>0</v>
      </c>
      <c r="C64" s="38">
        <v>0</v>
      </c>
      <c r="D64" s="38">
        <v>450</v>
      </c>
      <c r="E64" s="39">
        <v>0</v>
      </c>
      <c r="F64" s="113">
        <f t="shared" si="0"/>
        <v>-100</v>
      </c>
      <c r="G64" s="38">
        <v>115</v>
      </c>
      <c r="H64" s="38">
        <v>0</v>
      </c>
      <c r="I64" s="38">
        <v>705</v>
      </c>
      <c r="J64" s="39">
        <v>60</v>
      </c>
      <c r="K64" s="113">
        <f t="shared" si="1"/>
        <v>-91.48936170212765</v>
      </c>
      <c r="L64" s="38">
        <v>0</v>
      </c>
      <c r="M64" s="38">
        <v>0</v>
      </c>
      <c r="N64" s="38">
        <v>0</v>
      </c>
      <c r="O64" s="39">
        <v>0</v>
      </c>
      <c r="P64" s="113" t="s">
        <v>389</v>
      </c>
      <c r="Q64" s="38">
        <f t="shared" si="2"/>
        <v>115</v>
      </c>
      <c r="R64" s="38">
        <f t="shared" si="3"/>
        <v>0</v>
      </c>
      <c r="S64" s="38">
        <f t="shared" si="4"/>
        <v>705</v>
      </c>
      <c r="T64" s="39">
        <f t="shared" si="5"/>
        <v>60</v>
      </c>
      <c r="U64" s="113">
        <f t="shared" si="6"/>
        <v>-91.48936170212765</v>
      </c>
    </row>
    <row r="65" spans="1:21" ht="12.75">
      <c r="A65" s="8" t="s">
        <v>110</v>
      </c>
      <c r="B65" s="2"/>
      <c r="C65" s="3"/>
      <c r="D65" s="3"/>
      <c r="E65" s="4"/>
      <c r="F65" s="111"/>
      <c r="G65" s="3"/>
      <c r="H65" s="3"/>
      <c r="I65" s="3"/>
      <c r="J65" s="4"/>
      <c r="K65" s="111"/>
      <c r="L65" s="3"/>
      <c r="M65" s="3"/>
      <c r="N65" s="3"/>
      <c r="O65" s="4"/>
      <c r="P65" s="111"/>
      <c r="Q65" s="3"/>
      <c r="R65" s="3"/>
      <c r="S65" s="3"/>
      <c r="T65" s="4"/>
      <c r="U65" s="111"/>
    </row>
    <row r="66" spans="1:21" ht="12.75">
      <c r="A66" s="24" t="s">
        <v>132</v>
      </c>
      <c r="B66" s="45">
        <v>0</v>
      </c>
      <c r="C66" s="38">
        <v>0</v>
      </c>
      <c r="D66" s="38">
        <v>0</v>
      </c>
      <c r="E66" s="39">
        <v>0</v>
      </c>
      <c r="F66" s="113" t="s">
        <v>389</v>
      </c>
      <c r="G66" s="38">
        <v>10</v>
      </c>
      <c r="H66" s="38">
        <v>0</v>
      </c>
      <c r="I66" s="38">
        <v>104</v>
      </c>
      <c r="J66" s="39">
        <v>47</v>
      </c>
      <c r="K66" s="113">
        <f t="shared" si="1"/>
        <v>-54.807692307692314</v>
      </c>
      <c r="L66" s="38">
        <v>0</v>
      </c>
      <c r="M66" s="38">
        <v>0</v>
      </c>
      <c r="N66" s="38">
        <v>0</v>
      </c>
      <c r="O66" s="39">
        <v>0</v>
      </c>
      <c r="P66" s="113" t="s">
        <v>389</v>
      </c>
      <c r="Q66" s="38">
        <f t="shared" si="2"/>
        <v>10</v>
      </c>
      <c r="R66" s="38">
        <f t="shared" si="3"/>
        <v>0</v>
      </c>
      <c r="S66" s="38">
        <f t="shared" si="4"/>
        <v>104</v>
      </c>
      <c r="T66" s="39">
        <f t="shared" si="5"/>
        <v>47</v>
      </c>
      <c r="U66" s="113">
        <f t="shared" si="6"/>
        <v>-54.807692307692314</v>
      </c>
    </row>
    <row r="67" spans="1:21" ht="12.75">
      <c r="A67" s="24" t="s">
        <v>133</v>
      </c>
      <c r="B67" s="45">
        <v>61</v>
      </c>
      <c r="C67" s="38">
        <v>76</v>
      </c>
      <c r="D67" s="38">
        <v>403</v>
      </c>
      <c r="E67" s="39">
        <v>726</v>
      </c>
      <c r="F67" s="113">
        <f t="shared" si="0"/>
        <v>80.14888337468983</v>
      </c>
      <c r="G67" s="38">
        <v>62</v>
      </c>
      <c r="H67" s="38">
        <v>60</v>
      </c>
      <c r="I67" s="38">
        <v>407</v>
      </c>
      <c r="J67" s="39">
        <v>710</v>
      </c>
      <c r="K67" s="113">
        <f t="shared" si="1"/>
        <v>74.44717444717445</v>
      </c>
      <c r="L67" s="38">
        <v>0</v>
      </c>
      <c r="M67" s="38">
        <v>0</v>
      </c>
      <c r="N67" s="38">
        <v>0</v>
      </c>
      <c r="O67" s="39">
        <v>0</v>
      </c>
      <c r="P67" s="113" t="s">
        <v>389</v>
      </c>
      <c r="Q67" s="38">
        <f t="shared" si="2"/>
        <v>62</v>
      </c>
      <c r="R67" s="38">
        <f t="shared" si="3"/>
        <v>60</v>
      </c>
      <c r="S67" s="38">
        <f t="shared" si="4"/>
        <v>407</v>
      </c>
      <c r="T67" s="39">
        <f t="shared" si="5"/>
        <v>710</v>
      </c>
      <c r="U67" s="113">
        <f t="shared" si="6"/>
        <v>74.44717444717445</v>
      </c>
    </row>
    <row r="68" spans="1:21" ht="12.75">
      <c r="A68" s="8" t="s">
        <v>99</v>
      </c>
      <c r="B68" s="46">
        <v>180</v>
      </c>
      <c r="C68" s="40">
        <v>76</v>
      </c>
      <c r="D68" s="28">
        <v>2431</v>
      </c>
      <c r="E68" s="34">
        <v>1796</v>
      </c>
      <c r="F68" s="112">
        <f t="shared" si="0"/>
        <v>-26.12093788564377</v>
      </c>
      <c r="G68" s="40">
        <v>338</v>
      </c>
      <c r="H68" s="40">
        <v>183</v>
      </c>
      <c r="I68" s="28">
        <v>2637</v>
      </c>
      <c r="J68" s="34">
        <v>2341</v>
      </c>
      <c r="K68" s="112">
        <f t="shared" si="1"/>
        <v>-11.224876753886994</v>
      </c>
      <c r="L68" s="40">
        <v>0</v>
      </c>
      <c r="M68" s="40">
        <v>0</v>
      </c>
      <c r="N68" s="40">
        <v>0</v>
      </c>
      <c r="O68" s="41">
        <v>0</v>
      </c>
      <c r="P68" s="112" t="s">
        <v>389</v>
      </c>
      <c r="Q68" s="40">
        <f t="shared" si="2"/>
        <v>338</v>
      </c>
      <c r="R68" s="40">
        <f t="shared" si="3"/>
        <v>183</v>
      </c>
      <c r="S68" s="40">
        <f t="shared" si="4"/>
        <v>2637</v>
      </c>
      <c r="T68" s="41">
        <f t="shared" si="5"/>
        <v>2341</v>
      </c>
      <c r="U68" s="112">
        <f t="shared" si="6"/>
        <v>-11.224876753886994</v>
      </c>
    </row>
    <row r="69" spans="1:21" ht="12.75">
      <c r="A69" s="8" t="s">
        <v>134</v>
      </c>
      <c r="B69" s="2"/>
      <c r="C69" s="3"/>
      <c r="D69" s="3"/>
      <c r="E69" s="4"/>
      <c r="F69" s="111"/>
      <c r="G69" s="3"/>
      <c r="H69" s="3"/>
      <c r="I69" s="3"/>
      <c r="J69" s="4"/>
      <c r="K69" s="111"/>
      <c r="L69" s="3"/>
      <c r="M69" s="3"/>
      <c r="N69" s="3"/>
      <c r="O69" s="4"/>
      <c r="P69" s="111"/>
      <c r="Q69" s="3"/>
      <c r="R69" s="3"/>
      <c r="S69" s="3"/>
      <c r="T69" s="4"/>
      <c r="U69" s="111"/>
    </row>
    <row r="70" spans="1:21" ht="12.75">
      <c r="A70" s="24" t="s">
        <v>135</v>
      </c>
      <c r="B70" s="45">
        <v>0</v>
      </c>
      <c r="C70" s="38">
        <v>0</v>
      </c>
      <c r="D70" s="38">
        <v>0</v>
      </c>
      <c r="E70" s="39">
        <v>0</v>
      </c>
      <c r="F70" s="113" t="s">
        <v>389</v>
      </c>
      <c r="G70" s="38">
        <v>0</v>
      </c>
      <c r="H70" s="38">
        <v>1</v>
      </c>
      <c r="I70" s="38">
        <v>1</v>
      </c>
      <c r="J70" s="39">
        <v>2</v>
      </c>
      <c r="K70" s="113">
        <f t="shared" si="1"/>
        <v>100</v>
      </c>
      <c r="L70" s="38">
        <v>0</v>
      </c>
      <c r="M70" s="38">
        <v>0</v>
      </c>
      <c r="N70" s="38">
        <v>0</v>
      </c>
      <c r="O70" s="39">
        <v>0</v>
      </c>
      <c r="P70" s="113" t="s">
        <v>389</v>
      </c>
      <c r="Q70" s="38">
        <f t="shared" si="2"/>
        <v>0</v>
      </c>
      <c r="R70" s="38">
        <f t="shared" si="3"/>
        <v>1</v>
      </c>
      <c r="S70" s="38">
        <f t="shared" si="4"/>
        <v>1</v>
      </c>
      <c r="T70" s="39">
        <f t="shared" si="5"/>
        <v>2</v>
      </c>
      <c r="U70" s="113">
        <f t="shared" si="6"/>
        <v>100</v>
      </c>
    </row>
    <row r="71" spans="1:21" ht="12.75">
      <c r="A71" s="8" t="s">
        <v>99</v>
      </c>
      <c r="B71" s="46">
        <v>0</v>
      </c>
      <c r="C71" s="40">
        <v>0</v>
      </c>
      <c r="D71" s="40">
        <v>0</v>
      </c>
      <c r="E71" s="41">
        <v>0</v>
      </c>
      <c r="F71" s="112" t="s">
        <v>389</v>
      </c>
      <c r="G71" s="40">
        <v>0</v>
      </c>
      <c r="H71" s="40">
        <v>1</v>
      </c>
      <c r="I71" s="40">
        <v>1</v>
      </c>
      <c r="J71" s="41">
        <v>2</v>
      </c>
      <c r="K71" s="112">
        <f t="shared" si="1"/>
        <v>100</v>
      </c>
      <c r="L71" s="40">
        <v>0</v>
      </c>
      <c r="M71" s="40">
        <v>0</v>
      </c>
      <c r="N71" s="40">
        <v>0</v>
      </c>
      <c r="O71" s="41">
        <v>0</v>
      </c>
      <c r="P71" s="112" t="s">
        <v>389</v>
      </c>
      <c r="Q71" s="40">
        <f t="shared" si="2"/>
        <v>0</v>
      </c>
      <c r="R71" s="40">
        <f t="shared" si="3"/>
        <v>1</v>
      </c>
      <c r="S71" s="40">
        <f t="shared" si="4"/>
        <v>1</v>
      </c>
      <c r="T71" s="41">
        <f t="shared" si="5"/>
        <v>2</v>
      </c>
      <c r="U71" s="112">
        <f t="shared" si="6"/>
        <v>100</v>
      </c>
    </row>
    <row r="72" spans="1:21" ht="12.75">
      <c r="A72" s="36" t="s">
        <v>136</v>
      </c>
      <c r="B72" s="30">
        <v>217292</v>
      </c>
      <c r="C72" s="32">
        <v>122037</v>
      </c>
      <c r="D72" s="28">
        <v>2711160</v>
      </c>
      <c r="E72" s="33">
        <v>2175242</v>
      </c>
      <c r="F72" s="115">
        <f t="shared" si="0"/>
        <v>-19.767110757019136</v>
      </c>
      <c r="G72" s="32">
        <v>178019</v>
      </c>
      <c r="H72" s="32">
        <v>85229</v>
      </c>
      <c r="I72" s="32">
        <v>2218489</v>
      </c>
      <c r="J72" s="33">
        <v>1697545</v>
      </c>
      <c r="K72" s="115">
        <f t="shared" si="1"/>
        <v>-23.481928465725996</v>
      </c>
      <c r="L72" s="32">
        <v>52021</v>
      </c>
      <c r="M72" s="32">
        <v>20994</v>
      </c>
      <c r="N72" s="32">
        <v>513912</v>
      </c>
      <c r="O72" s="33">
        <v>490748</v>
      </c>
      <c r="P72" s="115">
        <f>(O72-N72)/N72*100</f>
        <v>-4.5073864786189075</v>
      </c>
      <c r="Q72" s="32">
        <f t="shared" si="2"/>
        <v>230040</v>
      </c>
      <c r="R72" s="32">
        <f t="shared" si="3"/>
        <v>106223</v>
      </c>
      <c r="S72" s="32">
        <f t="shared" si="4"/>
        <v>2732401</v>
      </c>
      <c r="T72" s="33">
        <f t="shared" si="5"/>
        <v>2188293</v>
      </c>
      <c r="U72" s="115">
        <f t="shared" si="6"/>
        <v>-19.91318258191239</v>
      </c>
    </row>
    <row r="73" spans="1:21" ht="12.75">
      <c r="A73" s="36"/>
      <c r="B73" s="30"/>
      <c r="C73" s="32"/>
      <c r="D73" s="28"/>
      <c r="E73" s="33"/>
      <c r="F73" s="115"/>
      <c r="G73" s="32"/>
      <c r="H73" s="32"/>
      <c r="I73" s="32"/>
      <c r="J73" s="33"/>
      <c r="K73" s="115"/>
      <c r="L73" s="32"/>
      <c r="M73" s="32"/>
      <c r="N73" s="32"/>
      <c r="O73" s="33"/>
      <c r="P73" s="115"/>
      <c r="Q73" s="32"/>
      <c r="R73" s="32"/>
      <c r="S73" s="32"/>
      <c r="T73" s="33"/>
      <c r="U73" s="115"/>
    </row>
    <row r="74" spans="1:21" ht="12.75">
      <c r="A74" s="99" t="s">
        <v>415</v>
      </c>
      <c r="B74" s="30"/>
      <c r="C74" s="32"/>
      <c r="D74" s="28"/>
      <c r="E74" s="33"/>
      <c r="F74" s="115"/>
      <c r="G74" s="32"/>
      <c r="H74" s="32"/>
      <c r="I74" s="32"/>
      <c r="J74" s="33"/>
      <c r="K74" s="115"/>
      <c r="L74" s="32"/>
      <c r="M74" s="32"/>
      <c r="N74" s="32"/>
      <c r="O74" s="33"/>
      <c r="P74" s="115"/>
      <c r="Q74" s="32"/>
      <c r="R74" s="32"/>
      <c r="S74" s="32"/>
      <c r="T74" s="33"/>
      <c r="U74" s="115"/>
    </row>
    <row r="75" spans="1:21" ht="12.75">
      <c r="A75" s="24" t="s">
        <v>40</v>
      </c>
      <c r="B75" s="15">
        <v>0</v>
      </c>
      <c r="C75" s="7">
        <v>0</v>
      </c>
      <c r="D75" s="26">
        <v>800</v>
      </c>
      <c r="E75" s="31">
        <v>0</v>
      </c>
      <c r="F75" s="106">
        <f t="shared" si="0"/>
        <v>-100</v>
      </c>
      <c r="G75" s="7">
        <v>80</v>
      </c>
      <c r="H75" s="7">
        <v>0</v>
      </c>
      <c r="I75" s="7">
        <v>798</v>
      </c>
      <c r="J75" s="31">
        <v>125</v>
      </c>
      <c r="K75" s="106">
        <f t="shared" si="1"/>
        <v>-84.3358395989975</v>
      </c>
      <c r="L75" s="7">
        <v>0</v>
      </c>
      <c r="M75" s="7">
        <v>0</v>
      </c>
      <c r="N75" s="7">
        <v>0</v>
      </c>
      <c r="O75" s="31">
        <v>0</v>
      </c>
      <c r="P75" s="106" t="s">
        <v>389</v>
      </c>
      <c r="Q75" s="7">
        <f t="shared" si="2"/>
        <v>80</v>
      </c>
      <c r="R75" s="7">
        <f t="shared" si="3"/>
        <v>0</v>
      </c>
      <c r="S75" s="7">
        <f t="shared" si="4"/>
        <v>798</v>
      </c>
      <c r="T75" s="31">
        <f t="shared" si="5"/>
        <v>125</v>
      </c>
      <c r="U75" s="106">
        <f t="shared" si="6"/>
        <v>-84.3358395989975</v>
      </c>
    </row>
    <row r="76" spans="1:21" ht="12.75">
      <c r="A76" s="24" t="s">
        <v>42</v>
      </c>
      <c r="B76" s="15">
        <v>7840</v>
      </c>
      <c r="C76" s="7">
        <v>2721</v>
      </c>
      <c r="D76" s="26">
        <v>110549</v>
      </c>
      <c r="E76" s="31">
        <v>62926</v>
      </c>
      <c r="F76" s="106">
        <f t="shared" si="0"/>
        <v>-43.0786348135216</v>
      </c>
      <c r="G76" s="7">
        <v>3458</v>
      </c>
      <c r="H76" s="7">
        <v>941</v>
      </c>
      <c r="I76" s="7">
        <v>40843</v>
      </c>
      <c r="J76" s="31">
        <v>22101</v>
      </c>
      <c r="K76" s="106">
        <f t="shared" si="1"/>
        <v>-45.88791224934505</v>
      </c>
      <c r="L76" s="7">
        <v>9730</v>
      </c>
      <c r="M76" s="7">
        <v>495</v>
      </c>
      <c r="N76" s="7">
        <v>71255</v>
      </c>
      <c r="O76" s="31">
        <v>43047</v>
      </c>
      <c r="P76" s="106">
        <f>(O76-N76)/N76*100</f>
        <v>-39.587397375622764</v>
      </c>
      <c r="Q76" s="7">
        <f t="shared" si="2"/>
        <v>13188</v>
      </c>
      <c r="R76" s="7">
        <f t="shared" si="3"/>
        <v>1436</v>
      </c>
      <c r="S76" s="7">
        <f t="shared" si="4"/>
        <v>112098</v>
      </c>
      <c r="T76" s="31">
        <f t="shared" si="5"/>
        <v>65148</v>
      </c>
      <c r="U76" s="106">
        <f t="shared" si="6"/>
        <v>-41.88299523631108</v>
      </c>
    </row>
    <row r="77" spans="1:21" ht="12.75">
      <c r="A77" s="24" t="s">
        <v>43</v>
      </c>
      <c r="B77" s="15">
        <v>6264</v>
      </c>
      <c r="C77" s="7">
        <v>3707</v>
      </c>
      <c r="D77" s="26">
        <v>76482</v>
      </c>
      <c r="E77" s="31">
        <v>70228</v>
      </c>
      <c r="F77" s="106">
        <f aca="true" t="shared" si="8" ref="F77:F140">(E77-D77)/D77*100</f>
        <v>-8.177087419262048</v>
      </c>
      <c r="G77" s="7">
        <v>0</v>
      </c>
      <c r="H77" s="7">
        <v>0</v>
      </c>
      <c r="I77" s="7">
        <v>0</v>
      </c>
      <c r="J77" s="31">
        <v>0</v>
      </c>
      <c r="K77" s="106" t="s">
        <v>389</v>
      </c>
      <c r="L77" s="7">
        <v>6444</v>
      </c>
      <c r="M77" s="7">
        <v>3520</v>
      </c>
      <c r="N77" s="7">
        <v>77330</v>
      </c>
      <c r="O77" s="31">
        <v>69933</v>
      </c>
      <c r="P77" s="106">
        <f aca="true" t="shared" si="9" ref="P77:P140">(O77-N77)/N77*100</f>
        <v>-9.565498512866935</v>
      </c>
      <c r="Q77" s="7">
        <f aca="true" t="shared" si="10" ref="Q77:Q140">G77+L77</f>
        <v>6444</v>
      </c>
      <c r="R77" s="7">
        <f aca="true" t="shared" si="11" ref="R77:R140">H77+M77</f>
        <v>3520</v>
      </c>
      <c r="S77" s="7">
        <f aca="true" t="shared" si="12" ref="S77:S140">I77+N77</f>
        <v>77330</v>
      </c>
      <c r="T77" s="31">
        <f aca="true" t="shared" si="13" ref="T77:T140">J77+O77</f>
        <v>69933</v>
      </c>
      <c r="U77" s="106">
        <f aca="true" t="shared" si="14" ref="U77:U140">(T77-S77)/S77*100</f>
        <v>-9.565498512866935</v>
      </c>
    </row>
    <row r="78" spans="1:21" ht="12.75">
      <c r="A78" s="24" t="s">
        <v>45</v>
      </c>
      <c r="B78" s="15">
        <v>14176</v>
      </c>
      <c r="C78" s="7">
        <v>3312</v>
      </c>
      <c r="D78" s="26">
        <v>141545</v>
      </c>
      <c r="E78" s="31">
        <v>84514</v>
      </c>
      <c r="F78" s="106">
        <f t="shared" si="8"/>
        <v>-40.29177999929351</v>
      </c>
      <c r="G78" s="7">
        <v>14221</v>
      </c>
      <c r="H78" s="7">
        <v>3597</v>
      </c>
      <c r="I78" s="7">
        <v>144716</v>
      </c>
      <c r="J78" s="31">
        <v>87257</v>
      </c>
      <c r="K78" s="106">
        <f aca="true" t="shared" si="15" ref="K78:K140">(J78-I78)/I78*100</f>
        <v>-39.7046629260068</v>
      </c>
      <c r="L78" s="7">
        <v>32</v>
      </c>
      <c r="M78" s="7">
        <v>0</v>
      </c>
      <c r="N78" s="7">
        <v>3163</v>
      </c>
      <c r="O78" s="31">
        <v>2414</v>
      </c>
      <c r="P78" s="106">
        <f t="shared" si="9"/>
        <v>-23.680050584887766</v>
      </c>
      <c r="Q78" s="7">
        <f t="shared" si="10"/>
        <v>14253</v>
      </c>
      <c r="R78" s="7">
        <f t="shared" si="11"/>
        <v>3597</v>
      </c>
      <c r="S78" s="7">
        <f t="shared" si="12"/>
        <v>147879</v>
      </c>
      <c r="T78" s="31">
        <f t="shared" si="13"/>
        <v>89671</v>
      </c>
      <c r="U78" s="106">
        <f t="shared" si="14"/>
        <v>-39.36191075135753</v>
      </c>
    </row>
    <row r="79" spans="1:21" ht="12.75">
      <c r="A79" s="24" t="s">
        <v>46</v>
      </c>
      <c r="B79" s="15">
        <v>53854</v>
      </c>
      <c r="C79" s="7">
        <v>23279</v>
      </c>
      <c r="D79" s="26">
        <v>550606</v>
      </c>
      <c r="E79" s="31">
        <v>420570</v>
      </c>
      <c r="F79" s="106">
        <f t="shared" si="8"/>
        <v>-23.61688757478124</v>
      </c>
      <c r="G79" s="7">
        <v>32756</v>
      </c>
      <c r="H79" s="7">
        <v>13453</v>
      </c>
      <c r="I79" s="7">
        <v>419405</v>
      </c>
      <c r="J79" s="31">
        <v>308535</v>
      </c>
      <c r="K79" s="106">
        <f t="shared" si="15"/>
        <v>-26.435068728317496</v>
      </c>
      <c r="L79" s="7">
        <v>13036</v>
      </c>
      <c r="M79" s="7">
        <v>3077</v>
      </c>
      <c r="N79" s="7">
        <v>124797</v>
      </c>
      <c r="O79" s="31">
        <v>122260</v>
      </c>
      <c r="P79" s="106">
        <f t="shared" si="9"/>
        <v>-2.032901431925447</v>
      </c>
      <c r="Q79" s="7">
        <f t="shared" si="10"/>
        <v>45792</v>
      </c>
      <c r="R79" s="7">
        <f t="shared" si="11"/>
        <v>16530</v>
      </c>
      <c r="S79" s="7">
        <f t="shared" si="12"/>
        <v>544202</v>
      </c>
      <c r="T79" s="31">
        <f t="shared" si="13"/>
        <v>430795</v>
      </c>
      <c r="U79" s="106">
        <f t="shared" si="14"/>
        <v>-20.83913693812224</v>
      </c>
    </row>
    <row r="80" spans="1:21" ht="12.75">
      <c r="A80" s="24" t="s">
        <v>49</v>
      </c>
      <c r="B80" s="15">
        <v>234</v>
      </c>
      <c r="C80" s="7">
        <v>48</v>
      </c>
      <c r="D80" s="26">
        <v>1723</v>
      </c>
      <c r="E80" s="31">
        <v>693</v>
      </c>
      <c r="F80" s="106">
        <f t="shared" si="8"/>
        <v>-59.779454439930355</v>
      </c>
      <c r="G80" s="7">
        <v>181</v>
      </c>
      <c r="H80" s="7">
        <v>60</v>
      </c>
      <c r="I80" s="7">
        <v>1538</v>
      </c>
      <c r="J80" s="31">
        <v>858</v>
      </c>
      <c r="K80" s="106">
        <f t="shared" si="15"/>
        <v>-44.213263979193755</v>
      </c>
      <c r="L80" s="7">
        <v>0</v>
      </c>
      <c r="M80" s="7">
        <v>0</v>
      </c>
      <c r="N80" s="7">
        <v>16</v>
      </c>
      <c r="O80" s="31">
        <v>0</v>
      </c>
      <c r="P80" s="106">
        <f t="shared" si="9"/>
        <v>-100</v>
      </c>
      <c r="Q80" s="7">
        <f t="shared" si="10"/>
        <v>181</v>
      </c>
      <c r="R80" s="7">
        <f t="shared" si="11"/>
        <v>60</v>
      </c>
      <c r="S80" s="7">
        <f t="shared" si="12"/>
        <v>1554</v>
      </c>
      <c r="T80" s="31">
        <f t="shared" si="13"/>
        <v>858</v>
      </c>
      <c r="U80" s="106">
        <f t="shared" si="14"/>
        <v>-44.78764478764479</v>
      </c>
    </row>
    <row r="81" spans="1:21" ht="12.75">
      <c r="A81" s="24" t="s">
        <v>50</v>
      </c>
      <c r="B81" s="15">
        <v>0</v>
      </c>
      <c r="C81" s="7">
        <v>16</v>
      </c>
      <c r="D81" s="26">
        <v>438</v>
      </c>
      <c r="E81" s="31">
        <v>24</v>
      </c>
      <c r="F81" s="106">
        <f t="shared" si="8"/>
        <v>-94.52054794520548</v>
      </c>
      <c r="G81" s="7">
        <v>9</v>
      </c>
      <c r="H81" s="7">
        <v>0</v>
      </c>
      <c r="I81" s="7">
        <v>350</v>
      </c>
      <c r="J81" s="31">
        <v>35</v>
      </c>
      <c r="K81" s="106">
        <f t="shared" si="15"/>
        <v>-90</v>
      </c>
      <c r="L81" s="7">
        <v>32</v>
      </c>
      <c r="M81" s="7">
        <v>16</v>
      </c>
      <c r="N81" s="7">
        <v>135</v>
      </c>
      <c r="O81" s="31">
        <v>102</v>
      </c>
      <c r="P81" s="106">
        <f t="shared" si="9"/>
        <v>-24.444444444444443</v>
      </c>
      <c r="Q81" s="7">
        <f t="shared" si="10"/>
        <v>41</v>
      </c>
      <c r="R81" s="7">
        <f t="shared" si="11"/>
        <v>16</v>
      </c>
      <c r="S81" s="7">
        <f t="shared" si="12"/>
        <v>485</v>
      </c>
      <c r="T81" s="31">
        <f t="shared" si="13"/>
        <v>137</v>
      </c>
      <c r="U81" s="106">
        <f t="shared" si="14"/>
        <v>-71.75257731958763</v>
      </c>
    </row>
    <row r="82" spans="1:21" ht="12.75">
      <c r="A82" s="24" t="s">
        <v>51</v>
      </c>
      <c r="B82" s="15">
        <v>101807</v>
      </c>
      <c r="C82" s="7">
        <v>69854</v>
      </c>
      <c r="D82" s="26">
        <v>1375921</v>
      </c>
      <c r="E82" s="31">
        <v>1188563</v>
      </c>
      <c r="F82" s="106">
        <f t="shared" si="8"/>
        <v>-13.616915506050129</v>
      </c>
      <c r="G82" s="7">
        <v>103030</v>
      </c>
      <c r="H82" s="7">
        <v>60474</v>
      </c>
      <c r="I82" s="7">
        <v>1287023</v>
      </c>
      <c r="J82" s="31">
        <v>1062748</v>
      </c>
      <c r="K82" s="106">
        <f t="shared" si="15"/>
        <v>-17.425873508088046</v>
      </c>
      <c r="L82" s="7">
        <v>9614</v>
      </c>
      <c r="M82" s="7">
        <v>4483</v>
      </c>
      <c r="N82" s="7">
        <v>99110</v>
      </c>
      <c r="O82" s="31">
        <v>93184</v>
      </c>
      <c r="P82" s="106">
        <f t="shared" si="9"/>
        <v>-5.9792150136212285</v>
      </c>
      <c r="Q82" s="7">
        <f t="shared" si="10"/>
        <v>112644</v>
      </c>
      <c r="R82" s="7">
        <f t="shared" si="11"/>
        <v>64957</v>
      </c>
      <c r="S82" s="7">
        <f t="shared" si="12"/>
        <v>1386133</v>
      </c>
      <c r="T82" s="31">
        <f t="shared" si="13"/>
        <v>1155932</v>
      </c>
      <c r="U82" s="106">
        <f t="shared" si="14"/>
        <v>-16.607425117214582</v>
      </c>
    </row>
    <row r="83" spans="1:21" ht="12.75">
      <c r="A83" s="24" t="s">
        <v>53</v>
      </c>
      <c r="B83" s="15">
        <v>5606</v>
      </c>
      <c r="C83" s="7">
        <v>6220</v>
      </c>
      <c r="D83" s="26">
        <v>82645</v>
      </c>
      <c r="E83" s="31">
        <v>83933</v>
      </c>
      <c r="F83" s="106">
        <f t="shared" si="8"/>
        <v>1.5584729868715592</v>
      </c>
      <c r="G83" s="7">
        <v>1883</v>
      </c>
      <c r="H83" s="7">
        <v>295</v>
      </c>
      <c r="I83" s="7">
        <v>27988</v>
      </c>
      <c r="J83" s="31">
        <v>12751</v>
      </c>
      <c r="K83" s="106">
        <f t="shared" si="15"/>
        <v>-54.44118908103472</v>
      </c>
      <c r="L83" s="7">
        <v>5710</v>
      </c>
      <c r="M83" s="7">
        <v>7236</v>
      </c>
      <c r="N83" s="7">
        <v>55560</v>
      </c>
      <c r="O83" s="31">
        <v>77789</v>
      </c>
      <c r="P83" s="106">
        <f t="shared" si="9"/>
        <v>40.008999280057594</v>
      </c>
      <c r="Q83" s="7">
        <f t="shared" si="10"/>
        <v>7593</v>
      </c>
      <c r="R83" s="7">
        <f t="shared" si="11"/>
        <v>7531</v>
      </c>
      <c r="S83" s="7">
        <f t="shared" si="12"/>
        <v>83548</v>
      </c>
      <c r="T83" s="31">
        <f t="shared" si="13"/>
        <v>90540</v>
      </c>
      <c r="U83" s="106">
        <f t="shared" si="14"/>
        <v>8.368841863359986</v>
      </c>
    </row>
    <row r="84" spans="1:21" ht="12.75">
      <c r="A84" s="24" t="s">
        <v>54</v>
      </c>
      <c r="B84" s="15">
        <v>6565</v>
      </c>
      <c r="C84" s="7">
        <v>5016</v>
      </c>
      <c r="D84" s="26">
        <v>72704</v>
      </c>
      <c r="E84" s="31">
        <v>64951</v>
      </c>
      <c r="F84" s="106">
        <f t="shared" si="8"/>
        <v>-10.663787411971832</v>
      </c>
      <c r="G84" s="7">
        <v>5853</v>
      </c>
      <c r="H84" s="7">
        <v>1475</v>
      </c>
      <c r="I84" s="7">
        <v>64913</v>
      </c>
      <c r="J84" s="31">
        <v>46766</v>
      </c>
      <c r="K84" s="106">
        <f t="shared" si="15"/>
        <v>-27.955879407822774</v>
      </c>
      <c r="L84" s="7">
        <v>750</v>
      </c>
      <c r="M84" s="7">
        <v>1141</v>
      </c>
      <c r="N84" s="7">
        <v>11198</v>
      </c>
      <c r="O84" s="31">
        <v>14312</v>
      </c>
      <c r="P84" s="106">
        <f>(O84-N84)/N84*100</f>
        <v>27.808537238792642</v>
      </c>
      <c r="Q84" s="7">
        <f t="shared" si="10"/>
        <v>6603</v>
      </c>
      <c r="R84" s="7">
        <f t="shared" si="11"/>
        <v>2616</v>
      </c>
      <c r="S84" s="7">
        <f t="shared" si="12"/>
        <v>76111</v>
      </c>
      <c r="T84" s="31">
        <f t="shared" si="13"/>
        <v>61078</v>
      </c>
      <c r="U84" s="106">
        <f t="shared" si="14"/>
        <v>-19.751415695497364</v>
      </c>
    </row>
    <row r="85" spans="1:21" ht="12.75">
      <c r="A85" s="24" t="s">
        <v>55</v>
      </c>
      <c r="B85" s="15">
        <v>1143</v>
      </c>
      <c r="C85" s="7">
        <v>0</v>
      </c>
      <c r="D85" s="26">
        <v>14948</v>
      </c>
      <c r="E85" s="31">
        <v>10553</v>
      </c>
      <c r="F85" s="106">
        <f t="shared" si="8"/>
        <v>-29.4019266791544</v>
      </c>
      <c r="G85" s="7">
        <v>1219</v>
      </c>
      <c r="H85" s="7">
        <v>392</v>
      </c>
      <c r="I85" s="7">
        <v>14423</v>
      </c>
      <c r="J85" s="31">
        <v>12854</v>
      </c>
      <c r="K85" s="106">
        <f t="shared" si="15"/>
        <v>-10.878458018442764</v>
      </c>
      <c r="L85" s="7">
        <v>0</v>
      </c>
      <c r="M85" s="7">
        <v>0</v>
      </c>
      <c r="N85" s="7">
        <v>0</v>
      </c>
      <c r="O85" s="31">
        <v>0</v>
      </c>
      <c r="P85" s="106" t="s">
        <v>389</v>
      </c>
      <c r="Q85" s="7">
        <f t="shared" si="10"/>
        <v>1219</v>
      </c>
      <c r="R85" s="7">
        <f t="shared" si="11"/>
        <v>392</v>
      </c>
      <c r="S85" s="7">
        <f t="shared" si="12"/>
        <v>14423</v>
      </c>
      <c r="T85" s="31">
        <f t="shared" si="13"/>
        <v>12854</v>
      </c>
      <c r="U85" s="106">
        <f t="shared" si="14"/>
        <v>-10.878458018442764</v>
      </c>
    </row>
    <row r="86" spans="1:21" ht="12.75">
      <c r="A86" s="24" t="s">
        <v>56</v>
      </c>
      <c r="B86" s="15">
        <v>8543</v>
      </c>
      <c r="C86" s="7">
        <v>6548</v>
      </c>
      <c r="D86" s="26">
        <v>130891</v>
      </c>
      <c r="E86" s="31">
        <v>77877</v>
      </c>
      <c r="F86" s="106">
        <f t="shared" si="8"/>
        <v>-40.502402762604</v>
      </c>
      <c r="G86" s="7">
        <v>8795</v>
      </c>
      <c r="H86" s="7">
        <v>2398</v>
      </c>
      <c r="I86" s="7">
        <v>131387</v>
      </c>
      <c r="J86" s="31">
        <v>71816</v>
      </c>
      <c r="K86" s="106">
        <f t="shared" si="15"/>
        <v>-45.3401021410033</v>
      </c>
      <c r="L86" s="7">
        <v>113</v>
      </c>
      <c r="M86" s="7">
        <v>24</v>
      </c>
      <c r="N86" s="7">
        <v>682</v>
      </c>
      <c r="O86" s="31">
        <v>409</v>
      </c>
      <c r="P86" s="106">
        <f t="shared" si="9"/>
        <v>-40.029325513196476</v>
      </c>
      <c r="Q86" s="7">
        <f t="shared" si="10"/>
        <v>8908</v>
      </c>
      <c r="R86" s="7">
        <f t="shared" si="11"/>
        <v>2422</v>
      </c>
      <c r="S86" s="7">
        <f t="shared" si="12"/>
        <v>132069</v>
      </c>
      <c r="T86" s="31">
        <f t="shared" si="13"/>
        <v>72225</v>
      </c>
      <c r="U86" s="106">
        <f t="shared" si="14"/>
        <v>-45.31267746405288</v>
      </c>
    </row>
    <row r="87" spans="1:21" ht="12.75">
      <c r="A87" s="24" t="s">
        <v>57</v>
      </c>
      <c r="B87" s="15">
        <v>3882</v>
      </c>
      <c r="C87" s="7">
        <v>1306</v>
      </c>
      <c r="D87" s="26">
        <v>61302</v>
      </c>
      <c r="E87" s="31">
        <v>32976</v>
      </c>
      <c r="F87" s="106">
        <f t="shared" si="8"/>
        <v>-46.207301556229815</v>
      </c>
      <c r="G87" s="7">
        <v>3837</v>
      </c>
      <c r="H87" s="7">
        <v>2017</v>
      </c>
      <c r="I87" s="7">
        <v>51300</v>
      </c>
      <c r="J87" s="31">
        <v>47168</v>
      </c>
      <c r="K87" s="106">
        <f t="shared" si="15"/>
        <v>-8.05458089668616</v>
      </c>
      <c r="L87" s="7">
        <v>844</v>
      </c>
      <c r="M87" s="7">
        <v>999</v>
      </c>
      <c r="N87" s="7">
        <v>8872</v>
      </c>
      <c r="O87" s="31">
        <v>11681</v>
      </c>
      <c r="P87" s="106">
        <f t="shared" si="9"/>
        <v>31.661406672678087</v>
      </c>
      <c r="Q87" s="7">
        <f t="shared" si="10"/>
        <v>4681</v>
      </c>
      <c r="R87" s="7">
        <f t="shared" si="11"/>
        <v>3016</v>
      </c>
      <c r="S87" s="7">
        <f t="shared" si="12"/>
        <v>60172</v>
      </c>
      <c r="T87" s="31">
        <f t="shared" si="13"/>
        <v>58849</v>
      </c>
      <c r="U87" s="106">
        <f t="shared" si="14"/>
        <v>-2.198697068403909</v>
      </c>
    </row>
    <row r="88" spans="1:21" ht="12.75">
      <c r="A88" s="24" t="s">
        <v>58</v>
      </c>
      <c r="B88" s="15">
        <v>7378</v>
      </c>
      <c r="C88" s="7">
        <v>10</v>
      </c>
      <c r="D88" s="26">
        <v>90606</v>
      </c>
      <c r="E88" s="31">
        <v>77434</v>
      </c>
      <c r="F88" s="106">
        <f t="shared" si="8"/>
        <v>-14.53766858706929</v>
      </c>
      <c r="G88" s="7">
        <v>2697</v>
      </c>
      <c r="H88" s="7">
        <v>127</v>
      </c>
      <c r="I88" s="7">
        <v>33805</v>
      </c>
      <c r="J88" s="31">
        <v>24531</v>
      </c>
      <c r="K88" s="106">
        <f t="shared" si="15"/>
        <v>-27.43381156633634</v>
      </c>
      <c r="L88" s="7">
        <v>5716</v>
      </c>
      <c r="M88" s="7">
        <v>3</v>
      </c>
      <c r="N88" s="7">
        <v>61794</v>
      </c>
      <c r="O88" s="31">
        <v>55617</v>
      </c>
      <c r="P88" s="106">
        <f t="shared" si="9"/>
        <v>-9.996116127779397</v>
      </c>
      <c r="Q88" s="7">
        <f t="shared" si="10"/>
        <v>8413</v>
      </c>
      <c r="R88" s="7">
        <f t="shared" si="11"/>
        <v>130</v>
      </c>
      <c r="S88" s="7">
        <f t="shared" si="12"/>
        <v>95599</v>
      </c>
      <c r="T88" s="31">
        <f t="shared" si="13"/>
        <v>80148</v>
      </c>
      <c r="U88" s="106">
        <f t="shared" si="14"/>
        <v>-16.16230295295976</v>
      </c>
    </row>
    <row r="89" spans="1:21" ht="12.75">
      <c r="A89" s="36" t="s">
        <v>79</v>
      </c>
      <c r="B89" s="37">
        <v>217292</v>
      </c>
      <c r="C89" s="32">
        <v>122037</v>
      </c>
      <c r="D89" s="28">
        <v>2711160</v>
      </c>
      <c r="E89" s="33">
        <v>2175242</v>
      </c>
      <c r="F89" s="115">
        <f t="shared" si="8"/>
        <v>-19.767110757019136</v>
      </c>
      <c r="G89" s="32">
        <v>178019</v>
      </c>
      <c r="H89" s="32">
        <v>85229</v>
      </c>
      <c r="I89" s="32">
        <v>2218489</v>
      </c>
      <c r="J89" s="33">
        <v>1697545</v>
      </c>
      <c r="K89" s="115">
        <f t="shared" si="15"/>
        <v>-23.481928465725996</v>
      </c>
      <c r="L89" s="32">
        <v>52021</v>
      </c>
      <c r="M89" s="32">
        <v>20994</v>
      </c>
      <c r="N89" s="32">
        <v>513912</v>
      </c>
      <c r="O89" s="33">
        <v>490748</v>
      </c>
      <c r="P89" s="115">
        <f t="shared" si="9"/>
        <v>-4.5073864786189075</v>
      </c>
      <c r="Q89" s="32">
        <f t="shared" si="10"/>
        <v>230040</v>
      </c>
      <c r="R89" s="32">
        <f t="shared" si="11"/>
        <v>106223</v>
      </c>
      <c r="S89" s="32">
        <f t="shared" si="12"/>
        <v>2732401</v>
      </c>
      <c r="T89" s="33">
        <f t="shared" si="13"/>
        <v>2188293</v>
      </c>
      <c r="U89" s="115">
        <f t="shared" si="14"/>
        <v>-19.91318258191239</v>
      </c>
    </row>
    <row r="90" spans="1:21" ht="12.75">
      <c r="A90" s="36"/>
      <c r="B90" s="30"/>
      <c r="C90" s="32"/>
      <c r="D90" s="28"/>
      <c r="E90" s="33"/>
      <c r="F90" s="115"/>
      <c r="G90" s="32"/>
      <c r="H90" s="32"/>
      <c r="I90" s="32"/>
      <c r="J90" s="33"/>
      <c r="K90" s="115"/>
      <c r="L90" s="32"/>
      <c r="M90" s="32"/>
      <c r="N90" s="32"/>
      <c r="O90" s="33"/>
      <c r="P90" s="115"/>
      <c r="Q90" s="32"/>
      <c r="R90" s="32"/>
      <c r="S90" s="32"/>
      <c r="T90" s="33"/>
      <c r="U90" s="115"/>
    </row>
    <row r="91" spans="1:21" ht="12.75">
      <c r="A91" s="8" t="s">
        <v>80</v>
      </c>
      <c r="B91" s="2"/>
      <c r="C91" s="3"/>
      <c r="D91" s="3"/>
      <c r="E91" s="4"/>
      <c r="F91" s="111"/>
      <c r="G91" s="3"/>
      <c r="H91" s="3"/>
      <c r="I91" s="3"/>
      <c r="J91" s="4"/>
      <c r="K91" s="111"/>
      <c r="L91" s="3"/>
      <c r="M91" s="3"/>
      <c r="N91" s="3"/>
      <c r="O91" s="4"/>
      <c r="P91" s="111"/>
      <c r="Q91" s="3"/>
      <c r="R91" s="3"/>
      <c r="S91" s="3"/>
      <c r="T91" s="4"/>
      <c r="U91" s="111"/>
    </row>
    <row r="92" spans="1:21" ht="12.75">
      <c r="A92" s="8" t="s">
        <v>137</v>
      </c>
      <c r="B92" s="2"/>
      <c r="C92" s="3"/>
      <c r="D92" s="3"/>
      <c r="E92" s="4"/>
      <c r="F92" s="111"/>
      <c r="G92" s="3"/>
      <c r="H92" s="3"/>
      <c r="I92" s="3"/>
      <c r="J92" s="4"/>
      <c r="K92" s="111"/>
      <c r="L92" s="3"/>
      <c r="M92" s="3"/>
      <c r="N92" s="3"/>
      <c r="O92" s="4"/>
      <c r="P92" s="111"/>
      <c r="Q92" s="3"/>
      <c r="R92" s="3"/>
      <c r="S92" s="3"/>
      <c r="T92" s="4"/>
      <c r="U92" s="111"/>
    </row>
    <row r="93" spans="1:21" ht="12.75">
      <c r="A93" s="8" t="s">
        <v>138</v>
      </c>
      <c r="B93" s="2"/>
      <c r="C93" s="3"/>
      <c r="D93" s="3"/>
      <c r="E93" s="4"/>
      <c r="F93" s="111"/>
      <c r="G93" s="3"/>
      <c r="H93" s="3"/>
      <c r="I93" s="3"/>
      <c r="J93" s="4"/>
      <c r="K93" s="111"/>
      <c r="L93" s="3"/>
      <c r="M93" s="3"/>
      <c r="N93" s="3"/>
      <c r="O93" s="4"/>
      <c r="P93" s="111"/>
      <c r="Q93" s="3"/>
      <c r="R93" s="3"/>
      <c r="S93" s="3"/>
      <c r="T93" s="4"/>
      <c r="U93" s="111"/>
    </row>
    <row r="94" spans="1:21" ht="12.75">
      <c r="A94" s="24" t="s">
        <v>139</v>
      </c>
      <c r="B94" s="45">
        <v>10</v>
      </c>
      <c r="C94" s="38">
        <v>1</v>
      </c>
      <c r="D94" s="38">
        <v>226</v>
      </c>
      <c r="E94" s="39">
        <v>66</v>
      </c>
      <c r="F94" s="113">
        <f t="shared" si="8"/>
        <v>-70.79646017699115</v>
      </c>
      <c r="G94" s="38">
        <v>20</v>
      </c>
      <c r="H94" s="38">
        <v>0</v>
      </c>
      <c r="I94" s="38">
        <v>217</v>
      </c>
      <c r="J94" s="39">
        <v>79</v>
      </c>
      <c r="K94" s="113">
        <f t="shared" si="15"/>
        <v>-63.594470046082954</v>
      </c>
      <c r="L94" s="38">
        <v>0</v>
      </c>
      <c r="M94" s="38">
        <v>0</v>
      </c>
      <c r="N94" s="38">
        <v>0</v>
      </c>
      <c r="O94" s="39">
        <v>0</v>
      </c>
      <c r="P94" s="113" t="s">
        <v>389</v>
      </c>
      <c r="Q94" s="38">
        <f t="shared" si="10"/>
        <v>20</v>
      </c>
      <c r="R94" s="38">
        <f t="shared" si="11"/>
        <v>0</v>
      </c>
      <c r="S94" s="38">
        <f t="shared" si="12"/>
        <v>217</v>
      </c>
      <c r="T94" s="39">
        <f t="shared" si="13"/>
        <v>79</v>
      </c>
      <c r="U94" s="113">
        <f t="shared" si="14"/>
        <v>-63.594470046082954</v>
      </c>
    </row>
    <row r="95" spans="1:21" ht="12.75">
      <c r="A95" s="24" t="s">
        <v>140</v>
      </c>
      <c r="B95" s="14">
        <v>13157</v>
      </c>
      <c r="C95" s="26">
        <v>9368</v>
      </c>
      <c r="D95" s="26">
        <v>140345</v>
      </c>
      <c r="E95" s="42">
        <v>123575</v>
      </c>
      <c r="F95" s="113">
        <f t="shared" si="8"/>
        <v>-11.949125369624854</v>
      </c>
      <c r="G95" s="26">
        <v>4241</v>
      </c>
      <c r="H95" s="26">
        <v>2197</v>
      </c>
      <c r="I95" s="26">
        <v>46265</v>
      </c>
      <c r="J95" s="42">
        <v>37844</v>
      </c>
      <c r="K95" s="113">
        <f t="shared" si="15"/>
        <v>-18.201664325083758</v>
      </c>
      <c r="L95" s="26">
        <v>9339</v>
      </c>
      <c r="M95" s="26">
        <v>9894</v>
      </c>
      <c r="N95" s="26">
        <v>91546</v>
      </c>
      <c r="O95" s="42">
        <v>88429</v>
      </c>
      <c r="P95" s="113">
        <f t="shared" si="9"/>
        <v>-3.404845651366526</v>
      </c>
      <c r="Q95" s="26">
        <f t="shared" si="10"/>
        <v>13580</v>
      </c>
      <c r="R95" s="26">
        <f t="shared" si="11"/>
        <v>12091</v>
      </c>
      <c r="S95" s="26">
        <f t="shared" si="12"/>
        <v>137811</v>
      </c>
      <c r="T95" s="42">
        <f t="shared" si="13"/>
        <v>126273</v>
      </c>
      <c r="U95" s="113">
        <f t="shared" si="14"/>
        <v>-8.372336025426128</v>
      </c>
    </row>
    <row r="96" spans="1:21" ht="12.75">
      <c r="A96" s="24" t="s">
        <v>398</v>
      </c>
      <c r="B96" s="14">
        <v>2401</v>
      </c>
      <c r="C96" s="38">
        <v>244</v>
      </c>
      <c r="D96" s="26">
        <v>31322</v>
      </c>
      <c r="E96" s="42">
        <v>11185</v>
      </c>
      <c r="F96" s="113">
        <f t="shared" si="8"/>
        <v>-64.29027520592555</v>
      </c>
      <c r="G96" s="26">
        <v>2552</v>
      </c>
      <c r="H96" s="38">
        <v>86</v>
      </c>
      <c r="I96" s="26">
        <v>33010</v>
      </c>
      <c r="J96" s="42">
        <v>11926</v>
      </c>
      <c r="K96" s="113">
        <f t="shared" si="15"/>
        <v>-63.87155407452288</v>
      </c>
      <c r="L96" s="38">
        <v>6</v>
      </c>
      <c r="M96" s="38">
        <v>0</v>
      </c>
      <c r="N96" s="38">
        <v>108</v>
      </c>
      <c r="O96" s="39">
        <v>31</v>
      </c>
      <c r="P96" s="113">
        <f t="shared" si="9"/>
        <v>-71.29629629629629</v>
      </c>
      <c r="Q96" s="38">
        <f t="shared" si="10"/>
        <v>2558</v>
      </c>
      <c r="R96" s="38">
        <f t="shared" si="11"/>
        <v>86</v>
      </c>
      <c r="S96" s="38">
        <f t="shared" si="12"/>
        <v>33118</v>
      </c>
      <c r="T96" s="39">
        <f t="shared" si="13"/>
        <v>11957</v>
      </c>
      <c r="U96" s="113">
        <f t="shared" si="14"/>
        <v>-63.89576665257564</v>
      </c>
    </row>
    <row r="97" spans="1:21" ht="12.75">
      <c r="A97" s="24" t="s">
        <v>141</v>
      </c>
      <c r="B97" s="14">
        <v>15014</v>
      </c>
      <c r="C97" s="26">
        <v>16725</v>
      </c>
      <c r="D97" s="26">
        <v>159651</v>
      </c>
      <c r="E97" s="42">
        <v>225899</v>
      </c>
      <c r="F97" s="113">
        <f t="shared" si="8"/>
        <v>41.49551208573701</v>
      </c>
      <c r="G97" s="26">
        <v>11448</v>
      </c>
      <c r="H97" s="26">
        <v>12833</v>
      </c>
      <c r="I97" s="26">
        <v>124300</v>
      </c>
      <c r="J97" s="42">
        <v>175698</v>
      </c>
      <c r="K97" s="113">
        <f t="shared" si="15"/>
        <v>41.34995977473854</v>
      </c>
      <c r="L97" s="26">
        <v>3764</v>
      </c>
      <c r="M97" s="26">
        <v>2902</v>
      </c>
      <c r="N97" s="26">
        <v>37308</v>
      </c>
      <c r="O97" s="42">
        <v>47601</v>
      </c>
      <c r="P97" s="113">
        <f t="shared" si="9"/>
        <v>27.58925699581859</v>
      </c>
      <c r="Q97" s="26">
        <f t="shared" si="10"/>
        <v>15212</v>
      </c>
      <c r="R97" s="26">
        <f t="shared" si="11"/>
        <v>15735</v>
      </c>
      <c r="S97" s="26">
        <f t="shared" si="12"/>
        <v>161608</v>
      </c>
      <c r="T97" s="42">
        <f t="shared" si="13"/>
        <v>223299</v>
      </c>
      <c r="U97" s="113">
        <f t="shared" si="14"/>
        <v>38.17323399831692</v>
      </c>
    </row>
    <row r="98" spans="1:21" ht="12.75">
      <c r="A98" s="24" t="s">
        <v>142</v>
      </c>
      <c r="B98" s="47">
        <v>0</v>
      </c>
      <c r="C98" s="26">
        <v>11825</v>
      </c>
      <c r="D98" s="43">
        <v>0</v>
      </c>
      <c r="E98" s="42">
        <v>97804</v>
      </c>
      <c r="F98" s="113" t="s">
        <v>389</v>
      </c>
      <c r="G98" s="43">
        <v>0</v>
      </c>
      <c r="H98" s="26">
        <v>7466</v>
      </c>
      <c r="I98" s="43">
        <v>0</v>
      </c>
      <c r="J98" s="42">
        <v>81716</v>
      </c>
      <c r="K98" s="113" t="s">
        <v>389</v>
      </c>
      <c r="L98" s="43">
        <v>0</v>
      </c>
      <c r="M98" s="26">
        <v>2585</v>
      </c>
      <c r="N98" s="43">
        <v>0</v>
      </c>
      <c r="O98" s="42">
        <v>21461</v>
      </c>
      <c r="P98" s="113" t="s">
        <v>389</v>
      </c>
      <c r="Q98" s="43">
        <f t="shared" si="10"/>
        <v>0</v>
      </c>
      <c r="R98" s="26">
        <f t="shared" si="11"/>
        <v>10051</v>
      </c>
      <c r="S98" s="43">
        <f t="shared" si="12"/>
        <v>0</v>
      </c>
      <c r="T98" s="42">
        <f t="shared" si="13"/>
        <v>103177</v>
      </c>
      <c r="U98" s="113" t="s">
        <v>389</v>
      </c>
    </row>
    <row r="99" spans="1:21" ht="12.75">
      <c r="A99" s="24" t="s">
        <v>143</v>
      </c>
      <c r="B99" s="14">
        <v>14130</v>
      </c>
      <c r="C99" s="26">
        <v>5117</v>
      </c>
      <c r="D99" s="26">
        <v>122839</v>
      </c>
      <c r="E99" s="42">
        <v>109385</v>
      </c>
      <c r="F99" s="113">
        <f t="shared" si="8"/>
        <v>-10.952547643663657</v>
      </c>
      <c r="G99" s="26">
        <v>13525</v>
      </c>
      <c r="H99" s="26">
        <v>3004</v>
      </c>
      <c r="I99" s="26">
        <v>115154</v>
      </c>
      <c r="J99" s="42">
        <v>102295</v>
      </c>
      <c r="K99" s="113">
        <f t="shared" si="15"/>
        <v>-11.166785348316168</v>
      </c>
      <c r="L99" s="38">
        <v>907</v>
      </c>
      <c r="M99" s="38">
        <v>199</v>
      </c>
      <c r="N99" s="26">
        <v>6422</v>
      </c>
      <c r="O99" s="42">
        <v>8479</v>
      </c>
      <c r="P99" s="113">
        <f t="shared" si="9"/>
        <v>32.03052008720025</v>
      </c>
      <c r="Q99" s="38">
        <f t="shared" si="10"/>
        <v>14432</v>
      </c>
      <c r="R99" s="38">
        <f t="shared" si="11"/>
        <v>3203</v>
      </c>
      <c r="S99" s="26">
        <f t="shared" si="12"/>
        <v>121576</v>
      </c>
      <c r="T99" s="42">
        <f t="shared" si="13"/>
        <v>110774</v>
      </c>
      <c r="U99" s="113">
        <f t="shared" si="14"/>
        <v>-8.88497729815095</v>
      </c>
    </row>
    <row r="100" spans="1:21" ht="12.75">
      <c r="A100" s="24" t="s">
        <v>399</v>
      </c>
      <c r="B100" s="14">
        <v>17719</v>
      </c>
      <c r="C100" s="26">
        <v>15203</v>
      </c>
      <c r="D100" s="26">
        <v>268201</v>
      </c>
      <c r="E100" s="42">
        <v>246086</v>
      </c>
      <c r="F100" s="113">
        <f t="shared" si="8"/>
        <v>-8.245681410583854</v>
      </c>
      <c r="G100" s="26">
        <v>25563</v>
      </c>
      <c r="H100" s="26">
        <v>11904</v>
      </c>
      <c r="I100" s="26">
        <v>264197</v>
      </c>
      <c r="J100" s="42">
        <v>235298</v>
      </c>
      <c r="K100" s="113">
        <f t="shared" si="15"/>
        <v>-10.93842852114142</v>
      </c>
      <c r="L100" s="38">
        <v>583</v>
      </c>
      <c r="M100" s="38">
        <v>119</v>
      </c>
      <c r="N100" s="26">
        <v>5724</v>
      </c>
      <c r="O100" s="42">
        <v>6136</v>
      </c>
      <c r="P100" s="113">
        <f t="shared" si="9"/>
        <v>7.197763801537387</v>
      </c>
      <c r="Q100" s="38">
        <f t="shared" si="10"/>
        <v>26146</v>
      </c>
      <c r="R100" s="38">
        <f t="shared" si="11"/>
        <v>12023</v>
      </c>
      <c r="S100" s="26">
        <f t="shared" si="12"/>
        <v>269921</v>
      </c>
      <c r="T100" s="42">
        <f t="shared" si="13"/>
        <v>241434</v>
      </c>
      <c r="U100" s="113">
        <f t="shared" si="14"/>
        <v>-10.55382871284561</v>
      </c>
    </row>
    <row r="101" spans="1:21" ht="12.75">
      <c r="A101" s="24" t="s">
        <v>144</v>
      </c>
      <c r="B101" s="45">
        <v>300</v>
      </c>
      <c r="C101" s="38">
        <v>116</v>
      </c>
      <c r="D101" s="26">
        <v>12047</v>
      </c>
      <c r="E101" s="42">
        <v>4572</v>
      </c>
      <c r="F101" s="113">
        <f t="shared" si="8"/>
        <v>-62.04864281563874</v>
      </c>
      <c r="G101" s="26">
        <v>1019</v>
      </c>
      <c r="H101" s="38">
        <v>531</v>
      </c>
      <c r="I101" s="26">
        <v>8537</v>
      </c>
      <c r="J101" s="42">
        <v>5225</v>
      </c>
      <c r="K101" s="113">
        <f t="shared" si="15"/>
        <v>-38.795829916832616</v>
      </c>
      <c r="L101" s="38">
        <v>82</v>
      </c>
      <c r="M101" s="38">
        <v>18</v>
      </c>
      <c r="N101" s="26">
        <v>2087</v>
      </c>
      <c r="O101" s="42">
        <v>1690</v>
      </c>
      <c r="P101" s="113">
        <f t="shared" si="9"/>
        <v>-19.022520364159078</v>
      </c>
      <c r="Q101" s="38">
        <f t="shared" si="10"/>
        <v>1101</v>
      </c>
      <c r="R101" s="38">
        <f t="shared" si="11"/>
        <v>549</v>
      </c>
      <c r="S101" s="26">
        <f t="shared" si="12"/>
        <v>10624</v>
      </c>
      <c r="T101" s="42">
        <f t="shared" si="13"/>
        <v>6915</v>
      </c>
      <c r="U101" s="113">
        <f t="shared" si="14"/>
        <v>-34.91152108433735</v>
      </c>
    </row>
    <row r="102" spans="1:21" ht="12.75">
      <c r="A102" s="24" t="s">
        <v>145</v>
      </c>
      <c r="B102" s="14">
        <v>1193</v>
      </c>
      <c r="C102" s="26">
        <v>4434</v>
      </c>
      <c r="D102" s="26">
        <v>16205</v>
      </c>
      <c r="E102" s="42">
        <v>47471</v>
      </c>
      <c r="F102" s="113">
        <f t="shared" si="8"/>
        <v>192.94045047824747</v>
      </c>
      <c r="G102" s="26">
        <v>1220</v>
      </c>
      <c r="H102" s="26">
        <v>1794</v>
      </c>
      <c r="I102" s="26">
        <v>13861</v>
      </c>
      <c r="J102" s="42">
        <v>42416</v>
      </c>
      <c r="K102" s="113">
        <f t="shared" si="15"/>
        <v>206.00966741216365</v>
      </c>
      <c r="L102" s="38">
        <v>0</v>
      </c>
      <c r="M102" s="38">
        <v>435</v>
      </c>
      <c r="N102" s="38">
        <v>489</v>
      </c>
      <c r="O102" s="42">
        <v>1589</v>
      </c>
      <c r="P102" s="113">
        <f t="shared" si="9"/>
        <v>224.94887525562373</v>
      </c>
      <c r="Q102" s="38">
        <f t="shared" si="10"/>
        <v>1220</v>
      </c>
      <c r="R102" s="38">
        <f t="shared" si="11"/>
        <v>2229</v>
      </c>
      <c r="S102" s="38">
        <f t="shared" si="12"/>
        <v>14350</v>
      </c>
      <c r="T102" s="42">
        <f t="shared" si="13"/>
        <v>44005</v>
      </c>
      <c r="U102" s="113">
        <f t="shared" si="14"/>
        <v>206.65505226480838</v>
      </c>
    </row>
    <row r="103" spans="1:21" ht="12.75">
      <c r="A103" s="24" t="s">
        <v>146</v>
      </c>
      <c r="B103" s="14">
        <v>5620</v>
      </c>
      <c r="C103" s="26">
        <v>3430</v>
      </c>
      <c r="D103" s="26">
        <v>60130</v>
      </c>
      <c r="E103" s="42">
        <v>44986</v>
      </c>
      <c r="F103" s="113">
        <f t="shared" si="8"/>
        <v>-25.185431564942622</v>
      </c>
      <c r="G103" s="26">
        <v>5712</v>
      </c>
      <c r="H103" s="26">
        <v>2646</v>
      </c>
      <c r="I103" s="26">
        <v>61182</v>
      </c>
      <c r="J103" s="42">
        <v>43260</v>
      </c>
      <c r="K103" s="113">
        <f t="shared" si="15"/>
        <v>-29.292929292929294</v>
      </c>
      <c r="L103" s="38">
        <v>201</v>
      </c>
      <c r="M103" s="38">
        <v>100</v>
      </c>
      <c r="N103" s="26">
        <v>1195</v>
      </c>
      <c r="O103" s="39">
        <v>789</v>
      </c>
      <c r="P103" s="113">
        <f t="shared" si="9"/>
        <v>-33.97489539748954</v>
      </c>
      <c r="Q103" s="38">
        <f t="shared" si="10"/>
        <v>5913</v>
      </c>
      <c r="R103" s="38">
        <f t="shared" si="11"/>
        <v>2746</v>
      </c>
      <c r="S103" s="26">
        <f t="shared" si="12"/>
        <v>62377</v>
      </c>
      <c r="T103" s="39">
        <f t="shared" si="13"/>
        <v>44049</v>
      </c>
      <c r="U103" s="113">
        <f t="shared" si="14"/>
        <v>-29.382625006011832</v>
      </c>
    </row>
    <row r="104" spans="1:21" ht="12.75">
      <c r="A104" s="8" t="s">
        <v>99</v>
      </c>
      <c r="B104" s="30">
        <v>69544</v>
      </c>
      <c r="C104" s="28">
        <v>66463</v>
      </c>
      <c r="D104" s="28">
        <v>810966</v>
      </c>
      <c r="E104" s="34">
        <v>911029</v>
      </c>
      <c r="F104" s="112">
        <f t="shared" si="8"/>
        <v>12.338741698172303</v>
      </c>
      <c r="G104" s="28">
        <v>65300</v>
      </c>
      <c r="H104" s="28">
        <v>42461</v>
      </c>
      <c r="I104" s="28">
        <v>666723</v>
      </c>
      <c r="J104" s="34">
        <v>735757</v>
      </c>
      <c r="K104" s="112">
        <f t="shared" si="15"/>
        <v>10.354225067981755</v>
      </c>
      <c r="L104" s="28">
        <v>14882</v>
      </c>
      <c r="M104" s="28">
        <v>16252</v>
      </c>
      <c r="N104" s="28">
        <v>144879</v>
      </c>
      <c r="O104" s="34">
        <v>176205</v>
      </c>
      <c r="P104" s="112">
        <f t="shared" si="9"/>
        <v>21.622181268506825</v>
      </c>
      <c r="Q104" s="28">
        <f t="shared" si="10"/>
        <v>80182</v>
      </c>
      <c r="R104" s="28">
        <f t="shared" si="11"/>
        <v>58713</v>
      </c>
      <c r="S104" s="28">
        <f t="shared" si="12"/>
        <v>811602</v>
      </c>
      <c r="T104" s="34">
        <f t="shared" si="13"/>
        <v>911962</v>
      </c>
      <c r="U104" s="112">
        <f t="shared" si="14"/>
        <v>12.365666915557133</v>
      </c>
    </row>
    <row r="105" spans="1:21" ht="12.75">
      <c r="A105" s="8" t="s">
        <v>147</v>
      </c>
      <c r="B105" s="2"/>
      <c r="C105" s="3"/>
      <c r="D105" s="3"/>
      <c r="E105" s="4"/>
      <c r="F105" s="111"/>
      <c r="G105" s="3"/>
      <c r="H105" s="3"/>
      <c r="I105" s="3"/>
      <c r="J105" s="4"/>
      <c r="K105" s="111"/>
      <c r="L105" s="3"/>
      <c r="M105" s="3"/>
      <c r="N105" s="3"/>
      <c r="O105" s="4"/>
      <c r="P105" s="111"/>
      <c r="Q105" s="3"/>
      <c r="R105" s="3"/>
      <c r="S105" s="3"/>
      <c r="T105" s="4"/>
      <c r="U105" s="111"/>
    </row>
    <row r="106" spans="1:21" ht="12.75">
      <c r="A106" s="24" t="s">
        <v>148</v>
      </c>
      <c r="B106" s="47">
        <v>0</v>
      </c>
      <c r="C106" s="38">
        <v>0</v>
      </c>
      <c r="D106" s="43">
        <v>0</v>
      </c>
      <c r="E106" s="39">
        <v>36</v>
      </c>
      <c r="F106" s="113" t="s">
        <v>389</v>
      </c>
      <c r="G106" s="43">
        <v>0</v>
      </c>
      <c r="H106" s="38">
        <v>0</v>
      </c>
      <c r="I106" s="43">
        <v>0</v>
      </c>
      <c r="J106" s="39">
        <v>12</v>
      </c>
      <c r="K106" s="113" t="s">
        <v>389</v>
      </c>
      <c r="L106" s="43">
        <v>0</v>
      </c>
      <c r="M106" s="38">
        <v>0</v>
      </c>
      <c r="N106" s="43">
        <v>0</v>
      </c>
      <c r="O106" s="39">
        <v>25</v>
      </c>
      <c r="P106" s="113" t="s">
        <v>389</v>
      </c>
      <c r="Q106" s="43">
        <f t="shared" si="10"/>
        <v>0</v>
      </c>
      <c r="R106" s="38">
        <f t="shared" si="11"/>
        <v>0</v>
      </c>
      <c r="S106" s="43">
        <f t="shared" si="12"/>
        <v>0</v>
      </c>
      <c r="T106" s="39">
        <f t="shared" si="13"/>
        <v>37</v>
      </c>
      <c r="U106" s="113" t="s">
        <v>389</v>
      </c>
    </row>
    <row r="107" spans="1:21" ht="12.75">
      <c r="A107" s="24" t="s">
        <v>149</v>
      </c>
      <c r="B107" s="45">
        <v>300</v>
      </c>
      <c r="C107" s="38">
        <v>0</v>
      </c>
      <c r="D107" s="26">
        <v>6095</v>
      </c>
      <c r="E107" s="42">
        <v>2048</v>
      </c>
      <c r="F107" s="113">
        <f t="shared" si="8"/>
        <v>-66.39868744872847</v>
      </c>
      <c r="G107" s="38">
        <v>325</v>
      </c>
      <c r="H107" s="38">
        <v>0</v>
      </c>
      <c r="I107" s="26">
        <v>5213</v>
      </c>
      <c r="J107" s="42">
        <v>1959</v>
      </c>
      <c r="K107" s="113">
        <f t="shared" si="15"/>
        <v>-62.4208708996739</v>
      </c>
      <c r="L107" s="38">
        <v>0</v>
      </c>
      <c r="M107" s="38">
        <v>216</v>
      </c>
      <c r="N107" s="26">
        <v>1506</v>
      </c>
      <c r="O107" s="42">
        <v>1329</v>
      </c>
      <c r="P107" s="113">
        <f t="shared" si="9"/>
        <v>-11.752988047808765</v>
      </c>
      <c r="Q107" s="38">
        <f t="shared" si="10"/>
        <v>325</v>
      </c>
      <c r="R107" s="38">
        <f t="shared" si="11"/>
        <v>216</v>
      </c>
      <c r="S107" s="26">
        <f t="shared" si="12"/>
        <v>6719</v>
      </c>
      <c r="T107" s="42">
        <f t="shared" si="13"/>
        <v>3288</v>
      </c>
      <c r="U107" s="113">
        <f t="shared" si="14"/>
        <v>-51.06414645036463</v>
      </c>
    </row>
    <row r="108" spans="1:21" ht="12.75">
      <c r="A108" s="24" t="s">
        <v>150</v>
      </c>
      <c r="B108" s="14">
        <v>12480</v>
      </c>
      <c r="C108" s="38">
        <v>160</v>
      </c>
      <c r="D108" s="26">
        <v>125865</v>
      </c>
      <c r="E108" s="42">
        <v>74162</v>
      </c>
      <c r="F108" s="113">
        <f t="shared" si="8"/>
        <v>-41.07813927620864</v>
      </c>
      <c r="G108" s="26">
        <v>11955</v>
      </c>
      <c r="H108" s="38">
        <v>107</v>
      </c>
      <c r="I108" s="26">
        <v>118736</v>
      </c>
      <c r="J108" s="42">
        <v>76034</v>
      </c>
      <c r="K108" s="113">
        <f t="shared" si="15"/>
        <v>-35.96381889233257</v>
      </c>
      <c r="L108" s="38">
        <v>172</v>
      </c>
      <c r="M108" s="38">
        <v>33</v>
      </c>
      <c r="N108" s="26">
        <v>4070</v>
      </c>
      <c r="O108" s="42">
        <v>1871</v>
      </c>
      <c r="P108" s="113">
        <f t="shared" si="9"/>
        <v>-54.02948402948403</v>
      </c>
      <c r="Q108" s="38">
        <f t="shared" si="10"/>
        <v>12127</v>
      </c>
      <c r="R108" s="38">
        <f t="shared" si="11"/>
        <v>140</v>
      </c>
      <c r="S108" s="26">
        <f t="shared" si="12"/>
        <v>122806</v>
      </c>
      <c r="T108" s="42">
        <f t="shared" si="13"/>
        <v>77905</v>
      </c>
      <c r="U108" s="113">
        <f t="shared" si="14"/>
        <v>-36.56254580395095</v>
      </c>
    </row>
    <row r="109" spans="1:21" ht="12.75">
      <c r="A109" s="24" t="s">
        <v>151</v>
      </c>
      <c r="B109" s="47">
        <v>0</v>
      </c>
      <c r="C109" s="26">
        <v>1795</v>
      </c>
      <c r="D109" s="43">
        <v>0</v>
      </c>
      <c r="E109" s="42">
        <v>23223</v>
      </c>
      <c r="F109" s="113" t="s">
        <v>389</v>
      </c>
      <c r="G109" s="43">
        <v>0</v>
      </c>
      <c r="H109" s="26">
        <v>1402</v>
      </c>
      <c r="I109" s="43">
        <v>0</v>
      </c>
      <c r="J109" s="42">
        <v>21680</v>
      </c>
      <c r="K109" s="113" t="s">
        <v>389</v>
      </c>
      <c r="L109" s="43">
        <v>0</v>
      </c>
      <c r="M109" s="38">
        <v>0</v>
      </c>
      <c r="N109" s="43">
        <v>0</v>
      </c>
      <c r="O109" s="39">
        <v>0</v>
      </c>
      <c r="P109" s="113" t="s">
        <v>389</v>
      </c>
      <c r="Q109" s="43">
        <f t="shared" si="10"/>
        <v>0</v>
      </c>
      <c r="R109" s="38">
        <f t="shared" si="11"/>
        <v>1402</v>
      </c>
      <c r="S109" s="43">
        <f t="shared" si="12"/>
        <v>0</v>
      </c>
      <c r="T109" s="39">
        <f t="shared" si="13"/>
        <v>21680</v>
      </c>
      <c r="U109" s="113" t="s">
        <v>389</v>
      </c>
    </row>
    <row r="110" spans="1:21" ht="12.75">
      <c r="A110" s="24" t="s">
        <v>152</v>
      </c>
      <c r="B110" s="45">
        <v>0</v>
      </c>
      <c r="C110" s="38">
        <v>0</v>
      </c>
      <c r="D110" s="38">
        <v>927</v>
      </c>
      <c r="E110" s="39">
        <v>0</v>
      </c>
      <c r="F110" s="113">
        <f t="shared" si="8"/>
        <v>-100</v>
      </c>
      <c r="G110" s="38">
        <v>54</v>
      </c>
      <c r="H110" s="38">
        <v>0</v>
      </c>
      <c r="I110" s="38">
        <v>880</v>
      </c>
      <c r="J110" s="39">
        <v>352</v>
      </c>
      <c r="K110" s="113">
        <f t="shared" si="15"/>
        <v>-60</v>
      </c>
      <c r="L110" s="38">
        <v>0</v>
      </c>
      <c r="M110" s="38">
        <v>0</v>
      </c>
      <c r="N110" s="38">
        <v>0</v>
      </c>
      <c r="O110" s="39">
        <v>0</v>
      </c>
      <c r="P110" s="113" t="s">
        <v>389</v>
      </c>
      <c r="Q110" s="38">
        <f t="shared" si="10"/>
        <v>54</v>
      </c>
      <c r="R110" s="38">
        <f t="shared" si="11"/>
        <v>0</v>
      </c>
      <c r="S110" s="38">
        <f t="shared" si="12"/>
        <v>880</v>
      </c>
      <c r="T110" s="39">
        <f t="shared" si="13"/>
        <v>352</v>
      </c>
      <c r="U110" s="113">
        <f t="shared" si="14"/>
        <v>-60</v>
      </c>
    </row>
    <row r="111" spans="1:21" ht="12.75">
      <c r="A111" s="24" t="s">
        <v>153</v>
      </c>
      <c r="B111" s="14">
        <v>2921</v>
      </c>
      <c r="C111" s="26">
        <v>1410</v>
      </c>
      <c r="D111" s="26">
        <v>10437</v>
      </c>
      <c r="E111" s="42">
        <v>14572</v>
      </c>
      <c r="F111" s="113">
        <f t="shared" si="8"/>
        <v>39.61866436715532</v>
      </c>
      <c r="G111" s="26">
        <v>2937</v>
      </c>
      <c r="H111" s="38">
        <v>632</v>
      </c>
      <c r="I111" s="26">
        <v>10027</v>
      </c>
      <c r="J111" s="42">
        <v>13961</v>
      </c>
      <c r="K111" s="113">
        <f t="shared" si="15"/>
        <v>39.23406801635584</v>
      </c>
      <c r="L111" s="38">
        <v>0</v>
      </c>
      <c r="M111" s="38">
        <v>1</v>
      </c>
      <c r="N111" s="38">
        <v>102</v>
      </c>
      <c r="O111" s="39">
        <v>75</v>
      </c>
      <c r="P111" s="113">
        <f t="shared" si="9"/>
        <v>-26.47058823529412</v>
      </c>
      <c r="Q111" s="38">
        <f t="shared" si="10"/>
        <v>2937</v>
      </c>
      <c r="R111" s="38">
        <f t="shared" si="11"/>
        <v>633</v>
      </c>
      <c r="S111" s="38">
        <f t="shared" si="12"/>
        <v>10129</v>
      </c>
      <c r="T111" s="39">
        <f t="shared" si="13"/>
        <v>14036</v>
      </c>
      <c r="U111" s="113">
        <f t="shared" si="14"/>
        <v>38.57241583571922</v>
      </c>
    </row>
    <row r="112" spans="1:21" ht="12.75">
      <c r="A112" s="24" t="s">
        <v>154</v>
      </c>
      <c r="B112" s="14">
        <v>6083</v>
      </c>
      <c r="C112" s="26">
        <v>4355</v>
      </c>
      <c r="D112" s="26">
        <v>77544</v>
      </c>
      <c r="E112" s="42">
        <v>54152</v>
      </c>
      <c r="F112" s="113">
        <f t="shared" si="8"/>
        <v>-30.16609924687919</v>
      </c>
      <c r="G112" s="26">
        <v>6984</v>
      </c>
      <c r="H112" s="26">
        <v>3810</v>
      </c>
      <c r="I112" s="26">
        <v>77924</v>
      </c>
      <c r="J112" s="42">
        <v>53686</v>
      </c>
      <c r="K112" s="113">
        <f t="shared" si="15"/>
        <v>-31.104666084903236</v>
      </c>
      <c r="L112" s="38">
        <v>0</v>
      </c>
      <c r="M112" s="38">
        <v>0</v>
      </c>
      <c r="N112" s="38">
        <v>11</v>
      </c>
      <c r="O112" s="39">
        <v>25</v>
      </c>
      <c r="P112" s="113">
        <f t="shared" si="9"/>
        <v>127.27272727272727</v>
      </c>
      <c r="Q112" s="38">
        <f t="shared" si="10"/>
        <v>6984</v>
      </c>
      <c r="R112" s="38">
        <f t="shared" si="11"/>
        <v>3810</v>
      </c>
      <c r="S112" s="38">
        <f t="shared" si="12"/>
        <v>77935</v>
      </c>
      <c r="T112" s="39">
        <f t="shared" si="13"/>
        <v>53711</v>
      </c>
      <c r="U112" s="113">
        <f t="shared" si="14"/>
        <v>-31.082312183229615</v>
      </c>
    </row>
    <row r="113" spans="1:21" ht="12.75">
      <c r="A113" s="8" t="s">
        <v>99</v>
      </c>
      <c r="B113" s="30">
        <v>21784</v>
      </c>
      <c r="C113" s="28">
        <v>7720</v>
      </c>
      <c r="D113" s="28">
        <v>220868</v>
      </c>
      <c r="E113" s="34">
        <v>168193</v>
      </c>
      <c r="F113" s="112">
        <f t="shared" si="8"/>
        <v>-23.849086332107866</v>
      </c>
      <c r="G113" s="28">
        <v>22255</v>
      </c>
      <c r="H113" s="28">
        <v>5951</v>
      </c>
      <c r="I113" s="28">
        <v>212780</v>
      </c>
      <c r="J113" s="34">
        <v>167684</v>
      </c>
      <c r="K113" s="112">
        <f t="shared" si="15"/>
        <v>-21.19372121439985</v>
      </c>
      <c r="L113" s="40">
        <v>172</v>
      </c>
      <c r="M113" s="40">
        <v>250</v>
      </c>
      <c r="N113" s="28">
        <v>5689</v>
      </c>
      <c r="O113" s="34">
        <v>3325</v>
      </c>
      <c r="P113" s="112">
        <f t="shared" si="9"/>
        <v>-41.55387590086131</v>
      </c>
      <c r="Q113" s="40">
        <f t="shared" si="10"/>
        <v>22427</v>
      </c>
      <c r="R113" s="40">
        <f t="shared" si="11"/>
        <v>6201</v>
      </c>
      <c r="S113" s="28">
        <f t="shared" si="12"/>
        <v>218469</v>
      </c>
      <c r="T113" s="34">
        <f t="shared" si="13"/>
        <v>171009</v>
      </c>
      <c r="U113" s="112">
        <f t="shared" si="14"/>
        <v>-21.72390590884748</v>
      </c>
    </row>
    <row r="114" spans="1:21" ht="12.75">
      <c r="A114" s="8" t="s">
        <v>155</v>
      </c>
      <c r="B114" s="2"/>
      <c r="C114" s="3"/>
      <c r="D114" s="3"/>
      <c r="E114" s="4"/>
      <c r="F114" s="111"/>
      <c r="G114" s="3"/>
      <c r="H114" s="3"/>
      <c r="I114" s="3"/>
      <c r="J114" s="4"/>
      <c r="K114" s="111"/>
      <c r="L114" s="3"/>
      <c r="M114" s="3"/>
      <c r="N114" s="3"/>
      <c r="O114" s="4"/>
      <c r="P114" s="111"/>
      <c r="Q114" s="3"/>
      <c r="R114" s="3"/>
      <c r="S114" s="3"/>
      <c r="T114" s="4"/>
      <c r="U114" s="111"/>
    </row>
    <row r="115" spans="1:21" ht="12.75">
      <c r="A115" s="24" t="s">
        <v>156</v>
      </c>
      <c r="B115" s="45">
        <v>225</v>
      </c>
      <c r="C115" s="38">
        <v>0</v>
      </c>
      <c r="D115" s="26">
        <v>1931</v>
      </c>
      <c r="E115" s="42">
        <v>1136</v>
      </c>
      <c r="F115" s="113">
        <f t="shared" si="8"/>
        <v>-41.170378042465046</v>
      </c>
      <c r="G115" s="38">
        <v>242</v>
      </c>
      <c r="H115" s="38">
        <v>2</v>
      </c>
      <c r="I115" s="26">
        <v>2083</v>
      </c>
      <c r="J115" s="42">
        <v>1318</v>
      </c>
      <c r="K115" s="113">
        <f t="shared" si="15"/>
        <v>-36.72587614018243</v>
      </c>
      <c r="L115" s="38">
        <v>0</v>
      </c>
      <c r="M115" s="38">
        <v>0</v>
      </c>
      <c r="N115" s="38">
        <v>3</v>
      </c>
      <c r="O115" s="39">
        <v>13</v>
      </c>
      <c r="P115" s="113">
        <f t="shared" si="9"/>
        <v>333.33333333333337</v>
      </c>
      <c r="Q115" s="38">
        <f t="shared" si="10"/>
        <v>242</v>
      </c>
      <c r="R115" s="38">
        <f t="shared" si="11"/>
        <v>2</v>
      </c>
      <c r="S115" s="38">
        <f t="shared" si="12"/>
        <v>2086</v>
      </c>
      <c r="T115" s="39">
        <f t="shared" si="13"/>
        <v>1331</v>
      </c>
      <c r="U115" s="113">
        <f t="shared" si="14"/>
        <v>-36.19367209971237</v>
      </c>
    </row>
    <row r="116" spans="1:21" ht="12.75">
      <c r="A116" s="24" t="s">
        <v>157</v>
      </c>
      <c r="B116" s="45">
        <v>60</v>
      </c>
      <c r="C116" s="38">
        <v>125</v>
      </c>
      <c r="D116" s="26">
        <v>1440</v>
      </c>
      <c r="E116" s="39">
        <v>957</v>
      </c>
      <c r="F116" s="113">
        <f t="shared" si="8"/>
        <v>-33.541666666666664</v>
      </c>
      <c r="G116" s="38">
        <v>69</v>
      </c>
      <c r="H116" s="38">
        <v>12</v>
      </c>
      <c r="I116" s="26">
        <v>1043</v>
      </c>
      <c r="J116" s="39">
        <v>898</v>
      </c>
      <c r="K116" s="113">
        <f t="shared" si="15"/>
        <v>-13.902205177372961</v>
      </c>
      <c r="L116" s="38">
        <v>54</v>
      </c>
      <c r="M116" s="38">
        <v>0</v>
      </c>
      <c r="N116" s="38">
        <v>276</v>
      </c>
      <c r="O116" s="39">
        <v>81</v>
      </c>
      <c r="P116" s="113">
        <f t="shared" si="9"/>
        <v>-70.65217391304348</v>
      </c>
      <c r="Q116" s="38">
        <f t="shared" si="10"/>
        <v>123</v>
      </c>
      <c r="R116" s="38">
        <f t="shared" si="11"/>
        <v>12</v>
      </c>
      <c r="S116" s="38">
        <f t="shared" si="12"/>
        <v>1319</v>
      </c>
      <c r="T116" s="39">
        <f t="shared" si="13"/>
        <v>979</v>
      </c>
      <c r="U116" s="113">
        <f t="shared" si="14"/>
        <v>-25.777103866565582</v>
      </c>
    </row>
    <row r="117" spans="1:21" ht="12.75">
      <c r="A117" s="24" t="s">
        <v>158</v>
      </c>
      <c r="B117" s="45">
        <v>261</v>
      </c>
      <c r="C117" s="38">
        <v>0</v>
      </c>
      <c r="D117" s="26">
        <v>7520</v>
      </c>
      <c r="E117" s="42">
        <v>2125</v>
      </c>
      <c r="F117" s="113">
        <f t="shared" si="8"/>
        <v>-71.74202127659575</v>
      </c>
      <c r="G117" s="38">
        <v>366</v>
      </c>
      <c r="H117" s="38">
        <v>0</v>
      </c>
      <c r="I117" s="26">
        <v>7547</v>
      </c>
      <c r="J117" s="42">
        <v>2160</v>
      </c>
      <c r="K117" s="113">
        <f t="shared" si="15"/>
        <v>-71.3793560355108</v>
      </c>
      <c r="L117" s="38">
        <v>19</v>
      </c>
      <c r="M117" s="38">
        <v>0</v>
      </c>
      <c r="N117" s="38">
        <v>42</v>
      </c>
      <c r="O117" s="39">
        <v>207</v>
      </c>
      <c r="P117" s="113">
        <f t="shared" si="9"/>
        <v>392.85714285714283</v>
      </c>
      <c r="Q117" s="38">
        <f t="shared" si="10"/>
        <v>385</v>
      </c>
      <c r="R117" s="38">
        <f t="shared" si="11"/>
        <v>0</v>
      </c>
      <c r="S117" s="38">
        <f t="shared" si="12"/>
        <v>7589</v>
      </c>
      <c r="T117" s="39">
        <f t="shared" si="13"/>
        <v>2367</v>
      </c>
      <c r="U117" s="113">
        <f t="shared" si="14"/>
        <v>-68.81011991039662</v>
      </c>
    </row>
    <row r="118" spans="1:21" ht="12.75">
      <c r="A118" s="8" t="s">
        <v>99</v>
      </c>
      <c r="B118" s="46">
        <v>546</v>
      </c>
      <c r="C118" s="40">
        <v>125</v>
      </c>
      <c r="D118" s="28">
        <v>10891</v>
      </c>
      <c r="E118" s="34">
        <v>4218</v>
      </c>
      <c r="F118" s="112">
        <f t="shared" si="8"/>
        <v>-61.27077403360573</v>
      </c>
      <c r="G118" s="40">
        <v>677</v>
      </c>
      <c r="H118" s="40">
        <v>14</v>
      </c>
      <c r="I118" s="28">
        <v>10673</v>
      </c>
      <c r="J118" s="34">
        <v>4376</v>
      </c>
      <c r="K118" s="112">
        <f t="shared" si="15"/>
        <v>-58.99934413941722</v>
      </c>
      <c r="L118" s="40">
        <v>73</v>
      </c>
      <c r="M118" s="40">
        <v>0</v>
      </c>
      <c r="N118" s="40">
        <v>321</v>
      </c>
      <c r="O118" s="41">
        <v>301</v>
      </c>
      <c r="P118" s="112">
        <f t="shared" si="9"/>
        <v>-6.230529595015576</v>
      </c>
      <c r="Q118" s="40">
        <f t="shared" si="10"/>
        <v>750</v>
      </c>
      <c r="R118" s="40">
        <f t="shared" si="11"/>
        <v>14</v>
      </c>
      <c r="S118" s="40">
        <f t="shared" si="12"/>
        <v>10994</v>
      </c>
      <c r="T118" s="41">
        <f t="shared" si="13"/>
        <v>4677</v>
      </c>
      <c r="U118" s="112">
        <f t="shared" si="14"/>
        <v>-57.458613789339644</v>
      </c>
    </row>
    <row r="119" spans="1:21" ht="12.75">
      <c r="A119" s="8" t="s">
        <v>159</v>
      </c>
      <c r="B119" s="2"/>
      <c r="C119" s="3"/>
      <c r="D119" s="3"/>
      <c r="E119" s="4"/>
      <c r="F119" s="111"/>
      <c r="G119" s="3"/>
      <c r="H119" s="3"/>
      <c r="I119" s="3"/>
      <c r="J119" s="4"/>
      <c r="K119" s="111"/>
      <c r="L119" s="3"/>
      <c r="M119" s="3"/>
      <c r="N119" s="3"/>
      <c r="O119" s="4"/>
      <c r="P119" s="111"/>
      <c r="Q119" s="3"/>
      <c r="R119" s="3"/>
      <c r="S119" s="3"/>
      <c r="T119" s="4"/>
      <c r="U119" s="111"/>
    </row>
    <row r="120" spans="1:21" ht="12.75">
      <c r="A120" s="24" t="s">
        <v>160</v>
      </c>
      <c r="B120" s="14">
        <v>1972</v>
      </c>
      <c r="C120" s="38">
        <v>952</v>
      </c>
      <c r="D120" s="26">
        <v>22015</v>
      </c>
      <c r="E120" s="42">
        <v>12362</v>
      </c>
      <c r="F120" s="113">
        <f t="shared" si="8"/>
        <v>-43.84737678855326</v>
      </c>
      <c r="G120" s="26">
        <v>1441</v>
      </c>
      <c r="H120" s="38">
        <v>163</v>
      </c>
      <c r="I120" s="26">
        <v>16079</v>
      </c>
      <c r="J120" s="42">
        <v>8453</v>
      </c>
      <c r="K120" s="113">
        <f t="shared" si="15"/>
        <v>-47.42832265688165</v>
      </c>
      <c r="L120" s="38">
        <v>406</v>
      </c>
      <c r="M120" s="38">
        <v>393</v>
      </c>
      <c r="N120" s="26">
        <v>7277</v>
      </c>
      <c r="O120" s="42">
        <v>3773</v>
      </c>
      <c r="P120" s="113">
        <f t="shared" si="9"/>
        <v>-48.151710869863955</v>
      </c>
      <c r="Q120" s="38">
        <f t="shared" si="10"/>
        <v>1847</v>
      </c>
      <c r="R120" s="38">
        <f t="shared" si="11"/>
        <v>556</v>
      </c>
      <c r="S120" s="26">
        <f t="shared" si="12"/>
        <v>23356</v>
      </c>
      <c r="T120" s="42">
        <f t="shared" si="13"/>
        <v>12226</v>
      </c>
      <c r="U120" s="113">
        <f t="shared" si="14"/>
        <v>-47.65370782668265</v>
      </c>
    </row>
    <row r="121" spans="1:21" ht="12.75">
      <c r="A121" s="24" t="s">
        <v>161</v>
      </c>
      <c r="B121" s="45">
        <v>389</v>
      </c>
      <c r="C121" s="38">
        <v>501</v>
      </c>
      <c r="D121" s="26">
        <v>5602</v>
      </c>
      <c r="E121" s="42">
        <v>6513</v>
      </c>
      <c r="F121" s="113">
        <f t="shared" si="8"/>
        <v>16.262049268118528</v>
      </c>
      <c r="G121" s="38">
        <v>572</v>
      </c>
      <c r="H121" s="38">
        <v>381</v>
      </c>
      <c r="I121" s="26">
        <v>5829</v>
      </c>
      <c r="J121" s="42">
        <v>6470</v>
      </c>
      <c r="K121" s="113">
        <f t="shared" si="15"/>
        <v>10.996740435752272</v>
      </c>
      <c r="L121" s="38">
        <v>0</v>
      </c>
      <c r="M121" s="38">
        <v>0</v>
      </c>
      <c r="N121" s="38">
        <v>0</v>
      </c>
      <c r="O121" s="39">
        <v>0</v>
      </c>
      <c r="P121" s="113" t="s">
        <v>389</v>
      </c>
      <c r="Q121" s="38">
        <f t="shared" si="10"/>
        <v>572</v>
      </c>
      <c r="R121" s="38">
        <f t="shared" si="11"/>
        <v>381</v>
      </c>
      <c r="S121" s="38">
        <f t="shared" si="12"/>
        <v>5829</v>
      </c>
      <c r="T121" s="39">
        <f t="shared" si="13"/>
        <v>6470</v>
      </c>
      <c r="U121" s="113">
        <f t="shared" si="14"/>
        <v>10.996740435752272</v>
      </c>
    </row>
    <row r="122" spans="1:21" ht="12.75">
      <c r="A122" s="24" t="s">
        <v>162</v>
      </c>
      <c r="B122" s="45">
        <v>0</v>
      </c>
      <c r="C122" s="38">
        <v>0</v>
      </c>
      <c r="D122" s="38">
        <v>164</v>
      </c>
      <c r="E122" s="39">
        <v>0</v>
      </c>
      <c r="F122" s="113">
        <f t="shared" si="8"/>
        <v>-100</v>
      </c>
      <c r="G122" s="38">
        <v>13</v>
      </c>
      <c r="H122" s="38">
        <v>10</v>
      </c>
      <c r="I122" s="38">
        <v>213</v>
      </c>
      <c r="J122" s="39">
        <v>40</v>
      </c>
      <c r="K122" s="113">
        <f t="shared" si="15"/>
        <v>-81.2206572769953</v>
      </c>
      <c r="L122" s="38">
        <v>0</v>
      </c>
      <c r="M122" s="38">
        <v>0</v>
      </c>
      <c r="N122" s="38">
        <v>0</v>
      </c>
      <c r="O122" s="39">
        <v>0</v>
      </c>
      <c r="P122" s="113" t="s">
        <v>389</v>
      </c>
      <c r="Q122" s="38">
        <f t="shared" si="10"/>
        <v>13</v>
      </c>
      <c r="R122" s="38">
        <f t="shared" si="11"/>
        <v>10</v>
      </c>
      <c r="S122" s="38">
        <f t="shared" si="12"/>
        <v>213</v>
      </c>
      <c r="T122" s="39">
        <f t="shared" si="13"/>
        <v>40</v>
      </c>
      <c r="U122" s="113">
        <f t="shared" si="14"/>
        <v>-81.2206572769953</v>
      </c>
    </row>
    <row r="123" spans="1:21" ht="12.75">
      <c r="A123" s="24" t="s">
        <v>163</v>
      </c>
      <c r="B123" s="45">
        <v>120</v>
      </c>
      <c r="C123" s="38">
        <v>0</v>
      </c>
      <c r="D123" s="26">
        <v>1037</v>
      </c>
      <c r="E123" s="39">
        <v>630</v>
      </c>
      <c r="F123" s="113">
        <f t="shared" si="8"/>
        <v>-39.247830279652845</v>
      </c>
      <c r="G123" s="38">
        <v>104</v>
      </c>
      <c r="H123" s="38">
        <v>14</v>
      </c>
      <c r="I123" s="38">
        <v>848</v>
      </c>
      <c r="J123" s="39">
        <v>874</v>
      </c>
      <c r="K123" s="113">
        <f t="shared" si="15"/>
        <v>3.0660377358490565</v>
      </c>
      <c r="L123" s="38">
        <v>0</v>
      </c>
      <c r="M123" s="38">
        <v>0</v>
      </c>
      <c r="N123" s="38">
        <v>0</v>
      </c>
      <c r="O123" s="39">
        <v>0</v>
      </c>
      <c r="P123" s="113" t="s">
        <v>389</v>
      </c>
      <c r="Q123" s="38">
        <f t="shared" si="10"/>
        <v>104</v>
      </c>
      <c r="R123" s="38">
        <f t="shared" si="11"/>
        <v>14</v>
      </c>
      <c r="S123" s="38">
        <f t="shared" si="12"/>
        <v>848</v>
      </c>
      <c r="T123" s="39">
        <f t="shared" si="13"/>
        <v>874</v>
      </c>
      <c r="U123" s="113">
        <f t="shared" si="14"/>
        <v>3.0660377358490565</v>
      </c>
    </row>
    <row r="124" spans="1:21" ht="12.75">
      <c r="A124" s="24" t="s">
        <v>400</v>
      </c>
      <c r="B124" s="45">
        <v>150</v>
      </c>
      <c r="C124" s="38">
        <v>138</v>
      </c>
      <c r="D124" s="26">
        <v>1316</v>
      </c>
      <c r="E124" s="42">
        <v>1287</v>
      </c>
      <c r="F124" s="113">
        <f t="shared" si="8"/>
        <v>-2.2036474164133737</v>
      </c>
      <c r="G124" s="38">
        <v>146</v>
      </c>
      <c r="H124" s="38">
        <v>14</v>
      </c>
      <c r="I124" s="26">
        <v>1538</v>
      </c>
      <c r="J124" s="42">
        <v>1076</v>
      </c>
      <c r="K124" s="113">
        <f t="shared" si="15"/>
        <v>-30.039011703511054</v>
      </c>
      <c r="L124" s="38">
        <v>0</v>
      </c>
      <c r="M124" s="38">
        <v>0</v>
      </c>
      <c r="N124" s="38">
        <v>0</v>
      </c>
      <c r="O124" s="39">
        <v>0</v>
      </c>
      <c r="P124" s="113" t="s">
        <v>389</v>
      </c>
      <c r="Q124" s="38">
        <f t="shared" si="10"/>
        <v>146</v>
      </c>
      <c r="R124" s="38">
        <f t="shared" si="11"/>
        <v>14</v>
      </c>
      <c r="S124" s="38">
        <f t="shared" si="12"/>
        <v>1538</v>
      </c>
      <c r="T124" s="39">
        <f t="shared" si="13"/>
        <v>1076</v>
      </c>
      <c r="U124" s="113">
        <f t="shared" si="14"/>
        <v>-30.039011703511054</v>
      </c>
    </row>
    <row r="125" spans="1:21" ht="12.75">
      <c r="A125" s="24" t="s">
        <v>164</v>
      </c>
      <c r="B125" s="45">
        <v>12</v>
      </c>
      <c r="C125" s="38">
        <v>4</v>
      </c>
      <c r="D125" s="26">
        <v>1035</v>
      </c>
      <c r="E125" s="39">
        <v>405</v>
      </c>
      <c r="F125" s="113">
        <f t="shared" si="8"/>
        <v>-60.86956521739131</v>
      </c>
      <c r="G125" s="38">
        <v>89</v>
      </c>
      <c r="H125" s="38">
        <v>69</v>
      </c>
      <c r="I125" s="38">
        <v>886</v>
      </c>
      <c r="J125" s="39">
        <v>587</v>
      </c>
      <c r="K125" s="113">
        <f t="shared" si="15"/>
        <v>-33.747178329571106</v>
      </c>
      <c r="L125" s="38">
        <v>2</v>
      </c>
      <c r="M125" s="38">
        <v>0</v>
      </c>
      <c r="N125" s="38">
        <v>21</v>
      </c>
      <c r="O125" s="39">
        <v>2</v>
      </c>
      <c r="P125" s="113">
        <f t="shared" si="9"/>
        <v>-90.47619047619048</v>
      </c>
      <c r="Q125" s="38">
        <f t="shared" si="10"/>
        <v>91</v>
      </c>
      <c r="R125" s="38">
        <f t="shared" si="11"/>
        <v>69</v>
      </c>
      <c r="S125" s="38">
        <f t="shared" si="12"/>
        <v>907</v>
      </c>
      <c r="T125" s="39">
        <f t="shared" si="13"/>
        <v>589</v>
      </c>
      <c r="U125" s="113">
        <f t="shared" si="14"/>
        <v>-35.0606394707828</v>
      </c>
    </row>
    <row r="126" spans="1:21" ht="12.75">
      <c r="A126" s="24" t="s">
        <v>165</v>
      </c>
      <c r="B126" s="45">
        <v>450</v>
      </c>
      <c r="C126" s="38">
        <v>0</v>
      </c>
      <c r="D126" s="26">
        <v>1765</v>
      </c>
      <c r="E126" s="39">
        <v>781</v>
      </c>
      <c r="F126" s="113">
        <f t="shared" si="8"/>
        <v>-55.75070821529745</v>
      </c>
      <c r="G126" s="38">
        <v>321</v>
      </c>
      <c r="H126" s="38">
        <v>0</v>
      </c>
      <c r="I126" s="26">
        <v>1472</v>
      </c>
      <c r="J126" s="42">
        <v>1076</v>
      </c>
      <c r="K126" s="113">
        <f t="shared" si="15"/>
        <v>-26.902173913043477</v>
      </c>
      <c r="L126" s="38">
        <v>0</v>
      </c>
      <c r="M126" s="38">
        <v>0</v>
      </c>
      <c r="N126" s="38">
        <v>0</v>
      </c>
      <c r="O126" s="39">
        <v>0</v>
      </c>
      <c r="P126" s="113" t="s">
        <v>389</v>
      </c>
      <c r="Q126" s="38">
        <f t="shared" si="10"/>
        <v>321</v>
      </c>
      <c r="R126" s="38">
        <f t="shared" si="11"/>
        <v>0</v>
      </c>
      <c r="S126" s="38">
        <f t="shared" si="12"/>
        <v>1472</v>
      </c>
      <c r="T126" s="39">
        <f t="shared" si="13"/>
        <v>1076</v>
      </c>
      <c r="U126" s="113">
        <f t="shared" si="14"/>
        <v>-26.902173913043477</v>
      </c>
    </row>
    <row r="127" spans="1:21" ht="12.75">
      <c r="A127" s="24" t="s">
        <v>166</v>
      </c>
      <c r="B127" s="47">
        <v>0</v>
      </c>
      <c r="C127" s="38">
        <v>200</v>
      </c>
      <c r="D127" s="43">
        <v>0</v>
      </c>
      <c r="E127" s="39">
        <v>382</v>
      </c>
      <c r="F127" s="113" t="s">
        <v>389</v>
      </c>
      <c r="G127" s="43">
        <v>0</v>
      </c>
      <c r="H127" s="38">
        <v>116</v>
      </c>
      <c r="I127" s="43">
        <v>0</v>
      </c>
      <c r="J127" s="39">
        <v>274</v>
      </c>
      <c r="K127" s="113" t="s">
        <v>389</v>
      </c>
      <c r="L127" s="43">
        <v>0</v>
      </c>
      <c r="M127" s="38">
        <v>0</v>
      </c>
      <c r="N127" s="43">
        <v>0</v>
      </c>
      <c r="O127" s="39">
        <v>0</v>
      </c>
      <c r="P127" s="113" t="s">
        <v>389</v>
      </c>
      <c r="Q127" s="43">
        <f t="shared" si="10"/>
        <v>0</v>
      </c>
      <c r="R127" s="38">
        <f t="shared" si="11"/>
        <v>116</v>
      </c>
      <c r="S127" s="43">
        <f t="shared" si="12"/>
        <v>0</v>
      </c>
      <c r="T127" s="39">
        <f t="shared" si="13"/>
        <v>274</v>
      </c>
      <c r="U127" s="113" t="s">
        <v>389</v>
      </c>
    </row>
    <row r="128" spans="1:21" ht="12.75">
      <c r="A128" s="24" t="s">
        <v>167</v>
      </c>
      <c r="B128" s="14">
        <v>1840</v>
      </c>
      <c r="C128" s="26">
        <v>1298</v>
      </c>
      <c r="D128" s="26">
        <v>21042</v>
      </c>
      <c r="E128" s="42">
        <v>13211</v>
      </c>
      <c r="F128" s="113">
        <f t="shared" si="8"/>
        <v>-37.216044102271645</v>
      </c>
      <c r="G128" s="26">
        <v>1976</v>
      </c>
      <c r="H128" s="26">
        <v>1100</v>
      </c>
      <c r="I128" s="26">
        <v>21141</v>
      </c>
      <c r="J128" s="42">
        <v>12963</v>
      </c>
      <c r="K128" s="113">
        <f t="shared" si="15"/>
        <v>-38.68312757201646</v>
      </c>
      <c r="L128" s="38">
        <v>0</v>
      </c>
      <c r="M128" s="38">
        <v>0</v>
      </c>
      <c r="N128" s="38">
        <v>64</v>
      </c>
      <c r="O128" s="39">
        <v>65</v>
      </c>
      <c r="P128" s="113">
        <f t="shared" si="9"/>
        <v>1.5625</v>
      </c>
      <c r="Q128" s="38">
        <f t="shared" si="10"/>
        <v>1976</v>
      </c>
      <c r="R128" s="38">
        <f t="shared" si="11"/>
        <v>1100</v>
      </c>
      <c r="S128" s="38">
        <f t="shared" si="12"/>
        <v>21205</v>
      </c>
      <c r="T128" s="39">
        <f t="shared" si="13"/>
        <v>13028</v>
      </c>
      <c r="U128" s="113">
        <f t="shared" si="14"/>
        <v>-38.561659985852394</v>
      </c>
    </row>
    <row r="129" spans="1:21" ht="12.75">
      <c r="A129" s="8" t="s">
        <v>99</v>
      </c>
      <c r="B129" s="30">
        <v>4933</v>
      </c>
      <c r="C129" s="28">
        <v>3093</v>
      </c>
      <c r="D129" s="28">
        <v>53976</v>
      </c>
      <c r="E129" s="34">
        <v>35571</v>
      </c>
      <c r="F129" s="112">
        <f t="shared" si="8"/>
        <v>-34.09848821698533</v>
      </c>
      <c r="G129" s="28">
        <v>4662</v>
      </c>
      <c r="H129" s="28">
        <v>1867</v>
      </c>
      <c r="I129" s="28">
        <v>48006</v>
      </c>
      <c r="J129" s="34">
        <v>31813</v>
      </c>
      <c r="K129" s="112">
        <f t="shared" si="15"/>
        <v>-33.73120026663334</v>
      </c>
      <c r="L129" s="40">
        <v>408</v>
      </c>
      <c r="M129" s="40">
        <v>393</v>
      </c>
      <c r="N129" s="28">
        <v>7362</v>
      </c>
      <c r="O129" s="34">
        <v>3840</v>
      </c>
      <c r="P129" s="112">
        <f t="shared" si="9"/>
        <v>-47.84026079869601</v>
      </c>
      <c r="Q129" s="40">
        <f t="shared" si="10"/>
        <v>5070</v>
      </c>
      <c r="R129" s="40">
        <f t="shared" si="11"/>
        <v>2260</v>
      </c>
      <c r="S129" s="28">
        <f t="shared" si="12"/>
        <v>55368</v>
      </c>
      <c r="T129" s="34">
        <f t="shared" si="13"/>
        <v>35653</v>
      </c>
      <c r="U129" s="112">
        <f t="shared" si="14"/>
        <v>-35.60720994076</v>
      </c>
    </row>
    <row r="130" spans="1:21" ht="12.75">
      <c r="A130" s="8" t="s">
        <v>168</v>
      </c>
      <c r="B130" s="2"/>
      <c r="C130" s="3"/>
      <c r="D130" s="3"/>
      <c r="E130" s="4"/>
      <c r="F130" s="111"/>
      <c r="G130" s="3"/>
      <c r="H130" s="3"/>
      <c r="I130" s="3"/>
      <c r="J130" s="4"/>
      <c r="K130" s="111"/>
      <c r="L130" s="3"/>
      <c r="M130" s="3"/>
      <c r="N130" s="3"/>
      <c r="O130" s="4"/>
      <c r="P130" s="111"/>
      <c r="Q130" s="3"/>
      <c r="R130" s="3"/>
      <c r="S130" s="3"/>
      <c r="T130" s="4"/>
      <c r="U130" s="111"/>
    </row>
    <row r="131" spans="1:21" ht="12.75">
      <c r="A131" s="24" t="s">
        <v>169</v>
      </c>
      <c r="B131" s="45">
        <v>0</v>
      </c>
      <c r="C131" s="38">
        <v>9</v>
      </c>
      <c r="D131" s="38">
        <v>1</v>
      </c>
      <c r="E131" s="39">
        <v>162</v>
      </c>
      <c r="F131" s="113">
        <f t="shared" si="8"/>
        <v>16100</v>
      </c>
      <c r="G131" s="38">
        <v>0</v>
      </c>
      <c r="H131" s="38">
        <v>0</v>
      </c>
      <c r="I131" s="38">
        <v>0</v>
      </c>
      <c r="J131" s="39">
        <v>134</v>
      </c>
      <c r="K131" s="113" t="s">
        <v>389</v>
      </c>
      <c r="L131" s="38">
        <v>0</v>
      </c>
      <c r="M131" s="38">
        <v>0</v>
      </c>
      <c r="N131" s="38">
        <v>0</v>
      </c>
      <c r="O131" s="39">
        <v>0</v>
      </c>
      <c r="P131" s="113" t="s">
        <v>389</v>
      </c>
      <c r="Q131" s="38">
        <f t="shared" si="10"/>
        <v>0</v>
      </c>
      <c r="R131" s="38">
        <f t="shared" si="11"/>
        <v>0</v>
      </c>
      <c r="S131" s="38">
        <f t="shared" si="12"/>
        <v>0</v>
      </c>
      <c r="T131" s="39">
        <f t="shared" si="13"/>
        <v>134</v>
      </c>
      <c r="U131" s="113" t="s">
        <v>389</v>
      </c>
    </row>
    <row r="132" spans="1:21" ht="12.75">
      <c r="A132" s="24" t="s">
        <v>170</v>
      </c>
      <c r="B132" s="47">
        <v>0</v>
      </c>
      <c r="C132" s="38">
        <v>924</v>
      </c>
      <c r="D132" s="43">
        <v>0</v>
      </c>
      <c r="E132" s="42">
        <v>3616</v>
      </c>
      <c r="F132" s="113" t="s">
        <v>389</v>
      </c>
      <c r="G132" s="43">
        <v>0</v>
      </c>
      <c r="H132" s="26">
        <v>1117</v>
      </c>
      <c r="I132" s="43">
        <v>0</v>
      </c>
      <c r="J132" s="42">
        <v>3187</v>
      </c>
      <c r="K132" s="113" t="s">
        <v>389</v>
      </c>
      <c r="L132" s="43">
        <v>0</v>
      </c>
      <c r="M132" s="38">
        <v>0</v>
      </c>
      <c r="N132" s="43">
        <v>0</v>
      </c>
      <c r="O132" s="39">
        <v>0</v>
      </c>
      <c r="P132" s="113" t="s">
        <v>389</v>
      </c>
      <c r="Q132" s="43">
        <f t="shared" si="10"/>
        <v>0</v>
      </c>
      <c r="R132" s="38">
        <f t="shared" si="11"/>
        <v>1117</v>
      </c>
      <c r="S132" s="43">
        <f t="shared" si="12"/>
        <v>0</v>
      </c>
      <c r="T132" s="39">
        <f t="shared" si="13"/>
        <v>3187</v>
      </c>
      <c r="U132" s="113" t="s">
        <v>389</v>
      </c>
    </row>
    <row r="133" spans="1:21" ht="12.75">
      <c r="A133" s="24" t="s">
        <v>171</v>
      </c>
      <c r="B133" s="45">
        <v>136</v>
      </c>
      <c r="C133" s="38">
        <v>0</v>
      </c>
      <c r="D133" s="26">
        <v>2069</v>
      </c>
      <c r="E133" s="42">
        <v>1159</v>
      </c>
      <c r="F133" s="113">
        <f t="shared" si="8"/>
        <v>-43.98260028999517</v>
      </c>
      <c r="G133" s="38">
        <v>237</v>
      </c>
      <c r="H133" s="38">
        <v>59</v>
      </c>
      <c r="I133" s="26">
        <v>2078</v>
      </c>
      <c r="J133" s="42">
        <v>1590</v>
      </c>
      <c r="K133" s="113">
        <f t="shared" si="15"/>
        <v>-23.484119345524544</v>
      </c>
      <c r="L133" s="38">
        <v>0</v>
      </c>
      <c r="M133" s="38">
        <v>0</v>
      </c>
      <c r="N133" s="38">
        <v>0</v>
      </c>
      <c r="O133" s="39">
        <v>0</v>
      </c>
      <c r="P133" s="113" t="s">
        <v>389</v>
      </c>
      <c r="Q133" s="38">
        <f t="shared" si="10"/>
        <v>237</v>
      </c>
      <c r="R133" s="38">
        <f t="shared" si="11"/>
        <v>59</v>
      </c>
      <c r="S133" s="38">
        <f t="shared" si="12"/>
        <v>2078</v>
      </c>
      <c r="T133" s="39">
        <f t="shared" si="13"/>
        <v>1590</v>
      </c>
      <c r="U133" s="113">
        <f t="shared" si="14"/>
        <v>-23.484119345524544</v>
      </c>
    </row>
    <row r="134" spans="1:21" ht="12.75">
      <c r="A134" s="24" t="s">
        <v>172</v>
      </c>
      <c r="B134" s="45">
        <v>0</v>
      </c>
      <c r="C134" s="38">
        <v>0</v>
      </c>
      <c r="D134" s="38">
        <v>0</v>
      </c>
      <c r="E134" s="39">
        <v>0</v>
      </c>
      <c r="F134" s="113" t="s">
        <v>389</v>
      </c>
      <c r="G134" s="38">
        <v>21</v>
      </c>
      <c r="H134" s="38">
        <v>96</v>
      </c>
      <c r="I134" s="38">
        <v>160</v>
      </c>
      <c r="J134" s="39">
        <v>264</v>
      </c>
      <c r="K134" s="113">
        <f t="shared" si="15"/>
        <v>65</v>
      </c>
      <c r="L134" s="38">
        <v>0</v>
      </c>
      <c r="M134" s="38">
        <v>0</v>
      </c>
      <c r="N134" s="38">
        <v>0</v>
      </c>
      <c r="O134" s="39">
        <v>0</v>
      </c>
      <c r="P134" s="113" t="s">
        <v>389</v>
      </c>
      <c r="Q134" s="38">
        <f t="shared" si="10"/>
        <v>21</v>
      </c>
      <c r="R134" s="38">
        <f t="shared" si="11"/>
        <v>96</v>
      </c>
      <c r="S134" s="38">
        <f t="shared" si="12"/>
        <v>160</v>
      </c>
      <c r="T134" s="39">
        <f t="shared" si="13"/>
        <v>264</v>
      </c>
      <c r="U134" s="113">
        <f t="shared" si="14"/>
        <v>65</v>
      </c>
    </row>
    <row r="135" spans="1:21" ht="12.75">
      <c r="A135" s="24" t="s">
        <v>173</v>
      </c>
      <c r="B135" s="45">
        <v>54</v>
      </c>
      <c r="C135" s="38">
        <v>0</v>
      </c>
      <c r="D135" s="26">
        <v>1009</v>
      </c>
      <c r="E135" s="42">
        <v>1027</v>
      </c>
      <c r="F135" s="113">
        <f t="shared" si="8"/>
        <v>1.7839444995044598</v>
      </c>
      <c r="G135" s="38">
        <v>54</v>
      </c>
      <c r="H135" s="38">
        <v>4</v>
      </c>
      <c r="I135" s="26">
        <v>1054</v>
      </c>
      <c r="J135" s="42">
        <v>1205</v>
      </c>
      <c r="K135" s="113">
        <f t="shared" si="15"/>
        <v>14.32637571157495</v>
      </c>
      <c r="L135" s="38">
        <v>0</v>
      </c>
      <c r="M135" s="38">
        <v>0</v>
      </c>
      <c r="N135" s="38">
        <v>0</v>
      </c>
      <c r="O135" s="39">
        <v>0</v>
      </c>
      <c r="P135" s="113" t="s">
        <v>389</v>
      </c>
      <c r="Q135" s="38">
        <f t="shared" si="10"/>
        <v>54</v>
      </c>
      <c r="R135" s="38">
        <f t="shared" si="11"/>
        <v>4</v>
      </c>
      <c r="S135" s="38">
        <f t="shared" si="12"/>
        <v>1054</v>
      </c>
      <c r="T135" s="39">
        <f t="shared" si="13"/>
        <v>1205</v>
      </c>
      <c r="U135" s="113">
        <f t="shared" si="14"/>
        <v>14.32637571157495</v>
      </c>
    </row>
    <row r="136" spans="1:21" ht="12.75">
      <c r="A136" s="8" t="s">
        <v>99</v>
      </c>
      <c r="B136" s="46">
        <v>190</v>
      </c>
      <c r="C136" s="40">
        <v>933</v>
      </c>
      <c r="D136" s="28">
        <v>3079</v>
      </c>
      <c r="E136" s="34">
        <v>5964</v>
      </c>
      <c r="F136" s="112">
        <f t="shared" si="8"/>
        <v>93.69925300422214</v>
      </c>
      <c r="G136" s="40">
        <v>312</v>
      </c>
      <c r="H136" s="28">
        <v>1276</v>
      </c>
      <c r="I136" s="28">
        <v>3292</v>
      </c>
      <c r="J136" s="34">
        <v>6380</v>
      </c>
      <c r="K136" s="112">
        <f t="shared" si="15"/>
        <v>93.80315917375455</v>
      </c>
      <c r="L136" s="40">
        <v>0</v>
      </c>
      <c r="M136" s="40">
        <v>0</v>
      </c>
      <c r="N136" s="40">
        <v>0</v>
      </c>
      <c r="O136" s="41">
        <v>0</v>
      </c>
      <c r="P136" s="112" t="s">
        <v>389</v>
      </c>
      <c r="Q136" s="40">
        <f t="shared" si="10"/>
        <v>312</v>
      </c>
      <c r="R136" s="40">
        <f t="shared" si="11"/>
        <v>1276</v>
      </c>
      <c r="S136" s="40">
        <f t="shared" si="12"/>
        <v>3292</v>
      </c>
      <c r="T136" s="41">
        <f t="shared" si="13"/>
        <v>6380</v>
      </c>
      <c r="U136" s="112">
        <f t="shared" si="14"/>
        <v>93.80315917375455</v>
      </c>
    </row>
    <row r="137" spans="1:21" ht="12.75">
      <c r="A137" s="36" t="s">
        <v>174</v>
      </c>
      <c r="B137" s="30">
        <v>96997</v>
      </c>
      <c r="C137" s="32">
        <v>78334</v>
      </c>
      <c r="D137" s="28">
        <v>1099780</v>
      </c>
      <c r="E137" s="33">
        <v>1124975</v>
      </c>
      <c r="F137" s="115">
        <f t="shared" si="8"/>
        <v>2.2909127280001456</v>
      </c>
      <c r="G137" s="32">
        <v>93206</v>
      </c>
      <c r="H137" s="32">
        <v>51569</v>
      </c>
      <c r="I137" s="32">
        <v>941474</v>
      </c>
      <c r="J137" s="33">
        <v>946010</v>
      </c>
      <c r="K137" s="115">
        <f t="shared" si="15"/>
        <v>0.4817976917047099</v>
      </c>
      <c r="L137" s="32">
        <v>15535</v>
      </c>
      <c r="M137" s="32">
        <v>16895</v>
      </c>
      <c r="N137" s="32">
        <v>158251</v>
      </c>
      <c r="O137" s="33">
        <v>183671</v>
      </c>
      <c r="P137" s="115">
        <f t="shared" si="9"/>
        <v>16.0630896487226</v>
      </c>
      <c r="Q137" s="32">
        <f t="shared" si="10"/>
        <v>108741</v>
      </c>
      <c r="R137" s="32">
        <f t="shared" si="11"/>
        <v>68464</v>
      </c>
      <c r="S137" s="32">
        <f t="shared" si="12"/>
        <v>1099725</v>
      </c>
      <c r="T137" s="33">
        <f t="shared" si="13"/>
        <v>1129681</v>
      </c>
      <c r="U137" s="115">
        <f t="shared" si="14"/>
        <v>2.7239537157016525</v>
      </c>
    </row>
    <row r="138" spans="1:21" ht="12.75">
      <c r="A138" s="36"/>
      <c r="B138" s="30"/>
      <c r="C138" s="32"/>
      <c r="D138" s="28"/>
      <c r="E138" s="33"/>
      <c r="F138" s="115"/>
      <c r="G138" s="32"/>
      <c r="H138" s="32"/>
      <c r="I138" s="32"/>
      <c r="J138" s="33"/>
      <c r="K138" s="115"/>
      <c r="L138" s="32"/>
      <c r="M138" s="32"/>
      <c r="N138" s="32"/>
      <c r="O138" s="33"/>
      <c r="P138" s="115"/>
      <c r="Q138" s="32"/>
      <c r="R138" s="32"/>
      <c r="S138" s="32"/>
      <c r="T138" s="33"/>
      <c r="U138" s="115"/>
    </row>
    <row r="139" spans="1:21" ht="12.75">
      <c r="A139" s="99" t="s">
        <v>415</v>
      </c>
      <c r="B139" s="30"/>
      <c r="C139" s="32"/>
      <c r="D139" s="28"/>
      <c r="E139" s="33"/>
      <c r="F139" s="115"/>
      <c r="G139" s="32"/>
      <c r="H139" s="32"/>
      <c r="I139" s="32"/>
      <c r="J139" s="33"/>
      <c r="K139" s="115"/>
      <c r="L139" s="32"/>
      <c r="M139" s="32"/>
      <c r="N139" s="32"/>
      <c r="O139" s="33"/>
      <c r="P139" s="115"/>
      <c r="Q139" s="32"/>
      <c r="R139" s="32"/>
      <c r="S139" s="32"/>
      <c r="T139" s="33"/>
      <c r="U139" s="115"/>
    </row>
    <row r="140" spans="1:21" ht="12.75">
      <c r="A140" s="24" t="s">
        <v>39</v>
      </c>
      <c r="B140" s="15">
        <v>1972</v>
      </c>
      <c r="C140" s="7">
        <v>952</v>
      </c>
      <c r="D140" s="26">
        <v>22015</v>
      </c>
      <c r="E140" s="31">
        <v>12362</v>
      </c>
      <c r="F140" s="106">
        <f t="shared" si="8"/>
        <v>-43.84737678855326</v>
      </c>
      <c r="G140" s="7">
        <v>1441</v>
      </c>
      <c r="H140" s="7">
        <v>163</v>
      </c>
      <c r="I140" s="7">
        <v>16079</v>
      </c>
      <c r="J140" s="31">
        <v>8453</v>
      </c>
      <c r="K140" s="106">
        <f t="shared" si="15"/>
        <v>-47.42832265688165</v>
      </c>
      <c r="L140" s="7">
        <v>406</v>
      </c>
      <c r="M140" s="7">
        <v>393</v>
      </c>
      <c r="N140" s="7">
        <v>7277</v>
      </c>
      <c r="O140" s="31">
        <v>3773</v>
      </c>
      <c r="P140" s="106">
        <f t="shared" si="9"/>
        <v>-48.151710869863955</v>
      </c>
      <c r="Q140" s="7">
        <f t="shared" si="10"/>
        <v>1847</v>
      </c>
      <c r="R140" s="7">
        <f t="shared" si="11"/>
        <v>556</v>
      </c>
      <c r="S140" s="7">
        <f t="shared" si="12"/>
        <v>23356</v>
      </c>
      <c r="T140" s="31">
        <f t="shared" si="13"/>
        <v>12226</v>
      </c>
      <c r="U140" s="106">
        <f t="shared" si="14"/>
        <v>-47.65370782668265</v>
      </c>
    </row>
    <row r="141" spans="1:21" ht="12.75">
      <c r="A141" s="24" t="s">
        <v>41</v>
      </c>
      <c r="B141" s="15">
        <v>235</v>
      </c>
      <c r="C141" s="7">
        <v>10</v>
      </c>
      <c r="D141" s="26">
        <v>2158</v>
      </c>
      <c r="E141" s="31">
        <v>1400</v>
      </c>
      <c r="F141" s="106">
        <f aca="true" t="shared" si="16" ref="F141:F204">(E141-D141)/D141*100</f>
        <v>-35.12511584800742</v>
      </c>
      <c r="G141" s="7">
        <v>262</v>
      </c>
      <c r="H141" s="7">
        <v>2</v>
      </c>
      <c r="I141" s="7">
        <v>2300</v>
      </c>
      <c r="J141" s="31">
        <v>1543</v>
      </c>
      <c r="K141" s="106">
        <f aca="true" t="shared" si="17" ref="K141:K204">(J141-I141)/I141*100</f>
        <v>-32.91304347826087</v>
      </c>
      <c r="L141" s="7">
        <v>0</v>
      </c>
      <c r="M141" s="7">
        <v>0</v>
      </c>
      <c r="N141" s="7">
        <v>3</v>
      </c>
      <c r="O141" s="31">
        <v>38</v>
      </c>
      <c r="P141" s="106">
        <f aca="true" t="shared" si="18" ref="P141:P204">(O141-N141)/N141*100</f>
        <v>1166.6666666666665</v>
      </c>
      <c r="Q141" s="7">
        <f aca="true" t="shared" si="19" ref="Q141:Q204">G141+L141</f>
        <v>262</v>
      </c>
      <c r="R141" s="7">
        <f aca="true" t="shared" si="20" ref="R141:R204">H141+M141</f>
        <v>2</v>
      </c>
      <c r="S141" s="7">
        <f aca="true" t="shared" si="21" ref="S141:S204">I141+N141</f>
        <v>2303</v>
      </c>
      <c r="T141" s="31">
        <f aca="true" t="shared" si="22" ref="T141:T204">J141+O141</f>
        <v>1581</v>
      </c>
      <c r="U141" s="106">
        <f aca="true" t="shared" si="23" ref="U141:U204">(T141-S141)/S141*100</f>
        <v>-31.350412505427705</v>
      </c>
    </row>
    <row r="142" spans="1:21" ht="12.75">
      <c r="A142" s="24" t="s">
        <v>42</v>
      </c>
      <c r="B142" s="15">
        <v>13546</v>
      </c>
      <c r="C142" s="7">
        <v>9869</v>
      </c>
      <c r="D142" s="26">
        <v>145947</v>
      </c>
      <c r="E142" s="31">
        <v>130088</v>
      </c>
      <c r="F142" s="106">
        <f t="shared" si="16"/>
        <v>-10.866273373210824</v>
      </c>
      <c r="G142" s="7">
        <v>4813</v>
      </c>
      <c r="H142" s="7">
        <v>2578</v>
      </c>
      <c r="I142" s="7">
        <v>52094</v>
      </c>
      <c r="J142" s="31">
        <v>44314</v>
      </c>
      <c r="K142" s="106">
        <f t="shared" si="17"/>
        <v>-14.934541405920069</v>
      </c>
      <c r="L142" s="7">
        <v>9339</v>
      </c>
      <c r="M142" s="7">
        <v>9894</v>
      </c>
      <c r="N142" s="7">
        <v>91546</v>
      </c>
      <c r="O142" s="31">
        <v>88429</v>
      </c>
      <c r="P142" s="106">
        <f t="shared" si="18"/>
        <v>-3.404845651366526</v>
      </c>
      <c r="Q142" s="7">
        <f t="shared" si="19"/>
        <v>14152</v>
      </c>
      <c r="R142" s="7">
        <f t="shared" si="20"/>
        <v>12472</v>
      </c>
      <c r="S142" s="7">
        <f t="shared" si="21"/>
        <v>143640</v>
      </c>
      <c r="T142" s="31">
        <f t="shared" si="22"/>
        <v>132743</v>
      </c>
      <c r="U142" s="106">
        <f t="shared" si="23"/>
        <v>-7.586326928432191</v>
      </c>
    </row>
    <row r="143" spans="1:21" ht="12.75">
      <c r="A143" s="24" t="s">
        <v>44</v>
      </c>
      <c r="B143" s="15">
        <v>0</v>
      </c>
      <c r="C143" s="7">
        <v>0</v>
      </c>
      <c r="D143" s="26">
        <v>164</v>
      </c>
      <c r="E143" s="31">
        <v>0</v>
      </c>
      <c r="F143" s="106">
        <f t="shared" si="16"/>
        <v>-100</v>
      </c>
      <c r="G143" s="7">
        <v>13</v>
      </c>
      <c r="H143" s="7">
        <v>10</v>
      </c>
      <c r="I143" s="7">
        <v>213</v>
      </c>
      <c r="J143" s="31">
        <v>40</v>
      </c>
      <c r="K143" s="106">
        <f t="shared" si="17"/>
        <v>-81.2206572769953</v>
      </c>
      <c r="L143" s="7">
        <v>0</v>
      </c>
      <c r="M143" s="7">
        <v>0</v>
      </c>
      <c r="N143" s="7">
        <v>0</v>
      </c>
      <c r="O143" s="31">
        <v>0</v>
      </c>
      <c r="P143" s="106" t="s">
        <v>389</v>
      </c>
      <c r="Q143" s="7">
        <f t="shared" si="19"/>
        <v>13</v>
      </c>
      <c r="R143" s="7">
        <f t="shared" si="20"/>
        <v>10</v>
      </c>
      <c r="S143" s="7">
        <f t="shared" si="21"/>
        <v>213</v>
      </c>
      <c r="T143" s="31">
        <f t="shared" si="22"/>
        <v>40</v>
      </c>
      <c r="U143" s="106">
        <f t="shared" si="23"/>
        <v>-81.2206572769953</v>
      </c>
    </row>
    <row r="144" spans="1:21" ht="12.75">
      <c r="A144" s="24" t="s">
        <v>45</v>
      </c>
      <c r="B144" s="15">
        <v>2821</v>
      </c>
      <c r="C144" s="7">
        <v>244</v>
      </c>
      <c r="D144" s="26">
        <v>38454</v>
      </c>
      <c r="E144" s="31">
        <v>13863</v>
      </c>
      <c r="F144" s="106">
        <f t="shared" si="16"/>
        <v>-63.949134030269924</v>
      </c>
      <c r="G144" s="7">
        <v>2981</v>
      </c>
      <c r="H144" s="7">
        <v>100</v>
      </c>
      <c r="I144" s="7">
        <v>39071</v>
      </c>
      <c r="J144" s="31">
        <v>14759</v>
      </c>
      <c r="K144" s="106">
        <f t="shared" si="17"/>
        <v>-62.22517980087533</v>
      </c>
      <c r="L144" s="7">
        <v>6</v>
      </c>
      <c r="M144" s="7">
        <v>216</v>
      </c>
      <c r="N144" s="7">
        <v>1614</v>
      </c>
      <c r="O144" s="31">
        <v>1360</v>
      </c>
      <c r="P144" s="106">
        <f t="shared" si="18"/>
        <v>-15.737298636926889</v>
      </c>
      <c r="Q144" s="7">
        <f t="shared" si="19"/>
        <v>2987</v>
      </c>
      <c r="R144" s="7">
        <f t="shared" si="20"/>
        <v>316</v>
      </c>
      <c r="S144" s="7">
        <f t="shared" si="21"/>
        <v>40685</v>
      </c>
      <c r="T144" s="31">
        <f t="shared" si="22"/>
        <v>16119</v>
      </c>
      <c r="U144" s="106">
        <f t="shared" si="23"/>
        <v>-60.380975789603056</v>
      </c>
    </row>
    <row r="145" spans="1:21" ht="12.75">
      <c r="A145" s="24" t="s">
        <v>46</v>
      </c>
      <c r="B145" s="15">
        <v>15164</v>
      </c>
      <c r="C145" s="7">
        <v>16863</v>
      </c>
      <c r="D145" s="26">
        <v>160967</v>
      </c>
      <c r="E145" s="31">
        <v>227186</v>
      </c>
      <c r="F145" s="106">
        <f t="shared" si="16"/>
        <v>41.13824572738511</v>
      </c>
      <c r="G145" s="7">
        <v>11594</v>
      </c>
      <c r="H145" s="7">
        <v>12847</v>
      </c>
      <c r="I145" s="7">
        <v>125838</v>
      </c>
      <c r="J145" s="31">
        <v>176774</v>
      </c>
      <c r="K145" s="106">
        <f t="shared" si="17"/>
        <v>40.4774392472862</v>
      </c>
      <c r="L145" s="7">
        <v>3764</v>
      </c>
      <c r="M145" s="7">
        <v>2902</v>
      </c>
      <c r="N145" s="7">
        <v>37308</v>
      </c>
      <c r="O145" s="31">
        <v>47601</v>
      </c>
      <c r="P145" s="106">
        <f t="shared" si="18"/>
        <v>27.58925699581859</v>
      </c>
      <c r="Q145" s="7">
        <f t="shared" si="19"/>
        <v>15358</v>
      </c>
      <c r="R145" s="7">
        <f t="shared" si="20"/>
        <v>15749</v>
      </c>
      <c r="S145" s="7">
        <f t="shared" si="21"/>
        <v>163146</v>
      </c>
      <c r="T145" s="31">
        <f t="shared" si="22"/>
        <v>224375</v>
      </c>
      <c r="U145" s="106">
        <f t="shared" si="23"/>
        <v>37.530187684650556</v>
      </c>
    </row>
    <row r="146" spans="1:21" ht="12.75">
      <c r="A146" s="24" t="s">
        <v>47</v>
      </c>
      <c r="B146" s="15">
        <v>72</v>
      </c>
      <c r="C146" s="7">
        <v>129</v>
      </c>
      <c r="D146" s="26">
        <v>2475</v>
      </c>
      <c r="E146" s="31">
        <v>1362</v>
      </c>
      <c r="F146" s="106">
        <f t="shared" si="16"/>
        <v>-44.96969696969697</v>
      </c>
      <c r="G146" s="7">
        <v>158</v>
      </c>
      <c r="H146" s="7">
        <v>81</v>
      </c>
      <c r="I146" s="7">
        <v>1929</v>
      </c>
      <c r="J146" s="31">
        <v>1485</v>
      </c>
      <c r="K146" s="106">
        <f t="shared" si="17"/>
        <v>-23.017107309486782</v>
      </c>
      <c r="L146" s="7">
        <v>56</v>
      </c>
      <c r="M146" s="7">
        <v>0</v>
      </c>
      <c r="N146" s="7">
        <v>297</v>
      </c>
      <c r="O146" s="31">
        <v>83</v>
      </c>
      <c r="P146" s="106">
        <f t="shared" si="18"/>
        <v>-72.05387205387206</v>
      </c>
      <c r="Q146" s="7">
        <f t="shared" si="19"/>
        <v>214</v>
      </c>
      <c r="R146" s="7">
        <f t="shared" si="20"/>
        <v>81</v>
      </c>
      <c r="S146" s="7">
        <f t="shared" si="21"/>
        <v>2226</v>
      </c>
      <c r="T146" s="31">
        <f t="shared" si="22"/>
        <v>1568</v>
      </c>
      <c r="U146" s="106">
        <f t="shared" si="23"/>
        <v>-29.559748427672954</v>
      </c>
    </row>
    <row r="147" spans="1:21" ht="12.75">
      <c r="A147" s="24" t="s">
        <v>48</v>
      </c>
      <c r="B147" s="2">
        <v>0</v>
      </c>
      <c r="C147" s="7">
        <v>12749</v>
      </c>
      <c r="D147" s="3">
        <v>0</v>
      </c>
      <c r="E147" s="31">
        <v>101420</v>
      </c>
      <c r="F147" s="106" t="s">
        <v>389</v>
      </c>
      <c r="G147" s="3">
        <v>0</v>
      </c>
      <c r="H147" s="7">
        <v>8583</v>
      </c>
      <c r="I147" s="3">
        <v>0</v>
      </c>
      <c r="J147" s="31">
        <v>84903</v>
      </c>
      <c r="K147" s="106" t="s">
        <v>389</v>
      </c>
      <c r="L147" s="3">
        <v>0</v>
      </c>
      <c r="M147" s="7">
        <v>2585</v>
      </c>
      <c r="N147" s="3">
        <v>0</v>
      </c>
      <c r="O147" s="31">
        <v>21461</v>
      </c>
      <c r="P147" s="106" t="s">
        <v>389</v>
      </c>
      <c r="Q147" s="3">
        <f t="shared" si="19"/>
        <v>0</v>
      </c>
      <c r="R147" s="7">
        <f t="shared" si="20"/>
        <v>11168</v>
      </c>
      <c r="S147" s="3">
        <f t="shared" si="21"/>
        <v>0</v>
      </c>
      <c r="T147" s="31">
        <f t="shared" si="22"/>
        <v>106364</v>
      </c>
      <c r="U147" s="106" t="s">
        <v>389</v>
      </c>
    </row>
    <row r="148" spans="1:21" ht="12.75">
      <c r="A148" s="24" t="s">
        <v>49</v>
      </c>
      <c r="B148" s="15">
        <v>27060</v>
      </c>
      <c r="C148" s="7">
        <v>5277</v>
      </c>
      <c r="D148" s="26">
        <v>250469</v>
      </c>
      <c r="E148" s="31">
        <v>184328</v>
      </c>
      <c r="F148" s="106">
        <f t="shared" si="16"/>
        <v>-26.406860729271887</v>
      </c>
      <c r="G148" s="7">
        <v>25801</v>
      </c>
      <c r="H148" s="7">
        <v>3111</v>
      </c>
      <c r="I148" s="7">
        <v>235362</v>
      </c>
      <c r="J148" s="31">
        <v>179405</v>
      </c>
      <c r="K148" s="106">
        <f t="shared" si="17"/>
        <v>-23.774865951173084</v>
      </c>
      <c r="L148" s="7">
        <v>1079</v>
      </c>
      <c r="M148" s="7">
        <v>232</v>
      </c>
      <c r="N148" s="7">
        <v>10492</v>
      </c>
      <c r="O148" s="31">
        <v>10350</v>
      </c>
      <c r="P148" s="106">
        <f t="shared" si="18"/>
        <v>-1.353412123522684</v>
      </c>
      <c r="Q148" s="7">
        <f t="shared" si="19"/>
        <v>26880</v>
      </c>
      <c r="R148" s="7">
        <f t="shared" si="20"/>
        <v>3343</v>
      </c>
      <c r="S148" s="7">
        <f t="shared" si="21"/>
        <v>245854</v>
      </c>
      <c r="T148" s="31">
        <f t="shared" si="22"/>
        <v>189755</v>
      </c>
      <c r="U148" s="106">
        <f t="shared" si="23"/>
        <v>-22.818013943234604</v>
      </c>
    </row>
    <row r="149" spans="1:21" ht="12.75">
      <c r="A149" s="24" t="s">
        <v>51</v>
      </c>
      <c r="B149" s="15">
        <v>17719</v>
      </c>
      <c r="C149" s="7">
        <v>15203</v>
      </c>
      <c r="D149" s="26">
        <v>268201</v>
      </c>
      <c r="E149" s="31">
        <v>246086</v>
      </c>
      <c r="F149" s="106">
        <f t="shared" si="16"/>
        <v>-8.245681410583854</v>
      </c>
      <c r="G149" s="7">
        <v>25563</v>
      </c>
      <c r="H149" s="7">
        <v>11904</v>
      </c>
      <c r="I149" s="7">
        <v>264197</v>
      </c>
      <c r="J149" s="31">
        <v>235298</v>
      </c>
      <c r="K149" s="106">
        <f t="shared" si="17"/>
        <v>-10.93842852114142</v>
      </c>
      <c r="L149" s="7">
        <v>583</v>
      </c>
      <c r="M149" s="7">
        <v>119</v>
      </c>
      <c r="N149" s="7">
        <v>5724</v>
      </c>
      <c r="O149" s="31">
        <v>6136</v>
      </c>
      <c r="P149" s="106">
        <f t="shared" si="18"/>
        <v>7.197763801537387</v>
      </c>
      <c r="Q149" s="7">
        <f t="shared" si="19"/>
        <v>26146</v>
      </c>
      <c r="R149" s="7">
        <f t="shared" si="20"/>
        <v>12023</v>
      </c>
      <c r="S149" s="7">
        <f t="shared" si="21"/>
        <v>269921</v>
      </c>
      <c r="T149" s="31">
        <f t="shared" si="22"/>
        <v>241434</v>
      </c>
      <c r="U149" s="106">
        <f t="shared" si="23"/>
        <v>-10.55382871284561</v>
      </c>
    </row>
    <row r="150" spans="1:21" ht="12.75">
      <c r="A150" s="24" t="s">
        <v>52</v>
      </c>
      <c r="B150" s="2">
        <v>0</v>
      </c>
      <c r="C150" s="7">
        <v>1995</v>
      </c>
      <c r="D150" s="3">
        <v>0</v>
      </c>
      <c r="E150" s="31">
        <v>23605</v>
      </c>
      <c r="F150" s="106" t="s">
        <v>389</v>
      </c>
      <c r="G150" s="3">
        <v>0</v>
      </c>
      <c r="H150" s="7">
        <v>1518</v>
      </c>
      <c r="I150" s="3">
        <v>0</v>
      </c>
      <c r="J150" s="31">
        <v>21954</v>
      </c>
      <c r="K150" s="106" t="s">
        <v>389</v>
      </c>
      <c r="L150" s="3">
        <v>0</v>
      </c>
      <c r="M150" s="7">
        <v>0</v>
      </c>
      <c r="N150" s="3">
        <v>0</v>
      </c>
      <c r="O150" s="31">
        <v>0</v>
      </c>
      <c r="P150" s="106" t="s">
        <v>389</v>
      </c>
      <c r="Q150" s="3">
        <f t="shared" si="19"/>
        <v>0</v>
      </c>
      <c r="R150" s="7">
        <f t="shared" si="20"/>
        <v>1518</v>
      </c>
      <c r="S150" s="3">
        <f t="shared" si="21"/>
        <v>0</v>
      </c>
      <c r="T150" s="31">
        <f t="shared" si="22"/>
        <v>21954</v>
      </c>
      <c r="U150" s="106" t="s">
        <v>389</v>
      </c>
    </row>
    <row r="151" spans="1:21" ht="12.75">
      <c r="A151" s="24" t="s">
        <v>53</v>
      </c>
      <c r="B151" s="15">
        <v>300</v>
      </c>
      <c r="C151" s="7">
        <v>116</v>
      </c>
      <c r="D151" s="26">
        <v>12047</v>
      </c>
      <c r="E151" s="31">
        <v>4572</v>
      </c>
      <c r="F151" s="106">
        <f t="shared" si="16"/>
        <v>-62.04864281563874</v>
      </c>
      <c r="G151" s="7">
        <v>1019</v>
      </c>
      <c r="H151" s="7">
        <v>531</v>
      </c>
      <c r="I151" s="7">
        <v>8537</v>
      </c>
      <c r="J151" s="31">
        <v>5225</v>
      </c>
      <c r="K151" s="106">
        <f t="shared" si="17"/>
        <v>-38.795829916832616</v>
      </c>
      <c r="L151" s="7">
        <v>82</v>
      </c>
      <c r="M151" s="7">
        <v>18</v>
      </c>
      <c r="N151" s="7">
        <v>2087</v>
      </c>
      <c r="O151" s="31">
        <v>1690</v>
      </c>
      <c r="P151" s="106">
        <f t="shared" si="18"/>
        <v>-19.022520364159078</v>
      </c>
      <c r="Q151" s="7">
        <f t="shared" si="19"/>
        <v>1101</v>
      </c>
      <c r="R151" s="7">
        <f t="shared" si="20"/>
        <v>549</v>
      </c>
      <c r="S151" s="7">
        <f t="shared" si="21"/>
        <v>10624</v>
      </c>
      <c r="T151" s="31">
        <f t="shared" si="22"/>
        <v>6915</v>
      </c>
      <c r="U151" s="106">
        <f t="shared" si="23"/>
        <v>-34.91152108433735</v>
      </c>
    </row>
    <row r="152" spans="1:21" ht="12.75">
      <c r="A152" s="24" t="s">
        <v>54</v>
      </c>
      <c r="B152" s="15">
        <v>1193</v>
      </c>
      <c r="C152" s="7">
        <v>4434</v>
      </c>
      <c r="D152" s="26">
        <v>17132</v>
      </c>
      <c r="E152" s="31">
        <v>47471</v>
      </c>
      <c r="F152" s="106">
        <f t="shared" si="16"/>
        <v>177.089656782629</v>
      </c>
      <c r="G152" s="7">
        <v>1274</v>
      </c>
      <c r="H152" s="7">
        <v>1794</v>
      </c>
      <c r="I152" s="7">
        <v>14741</v>
      </c>
      <c r="J152" s="31">
        <v>42768</v>
      </c>
      <c r="K152" s="106">
        <f t="shared" si="17"/>
        <v>190.12957058544197</v>
      </c>
      <c r="L152" s="7">
        <v>0</v>
      </c>
      <c r="M152" s="7">
        <v>435</v>
      </c>
      <c r="N152" s="7">
        <v>489</v>
      </c>
      <c r="O152" s="31">
        <v>1589</v>
      </c>
      <c r="P152" s="106">
        <f t="shared" si="18"/>
        <v>224.94887525562373</v>
      </c>
      <c r="Q152" s="7">
        <f t="shared" si="19"/>
        <v>1274</v>
      </c>
      <c r="R152" s="7">
        <f t="shared" si="20"/>
        <v>2229</v>
      </c>
      <c r="S152" s="7">
        <f t="shared" si="21"/>
        <v>15230</v>
      </c>
      <c r="T152" s="31">
        <f t="shared" si="22"/>
        <v>44357</v>
      </c>
      <c r="U152" s="106">
        <f t="shared" si="23"/>
        <v>191.24753775443205</v>
      </c>
    </row>
    <row r="153" spans="1:21" ht="12.75">
      <c r="A153" s="24" t="s">
        <v>55</v>
      </c>
      <c r="B153" s="15">
        <v>136</v>
      </c>
      <c r="C153" s="7">
        <v>0</v>
      </c>
      <c r="D153" s="26">
        <v>2069</v>
      </c>
      <c r="E153" s="31">
        <v>1159</v>
      </c>
      <c r="F153" s="106">
        <f t="shared" si="16"/>
        <v>-43.98260028999517</v>
      </c>
      <c r="G153" s="7">
        <v>237</v>
      </c>
      <c r="H153" s="7">
        <v>59</v>
      </c>
      <c r="I153" s="7">
        <v>2078</v>
      </c>
      <c r="J153" s="31">
        <v>1590</v>
      </c>
      <c r="K153" s="106">
        <f t="shared" si="17"/>
        <v>-23.484119345524544</v>
      </c>
      <c r="L153" s="7">
        <v>0</v>
      </c>
      <c r="M153" s="7">
        <v>0</v>
      </c>
      <c r="N153" s="7">
        <v>0</v>
      </c>
      <c r="O153" s="31">
        <v>0</v>
      </c>
      <c r="P153" s="106" t="s">
        <v>389</v>
      </c>
      <c r="Q153" s="7">
        <f t="shared" si="19"/>
        <v>237</v>
      </c>
      <c r="R153" s="7">
        <f t="shared" si="20"/>
        <v>59</v>
      </c>
      <c r="S153" s="7">
        <f t="shared" si="21"/>
        <v>2078</v>
      </c>
      <c r="T153" s="31">
        <f t="shared" si="22"/>
        <v>1590</v>
      </c>
      <c r="U153" s="106">
        <f t="shared" si="23"/>
        <v>-23.484119345524544</v>
      </c>
    </row>
    <row r="154" spans="1:21" ht="12.75">
      <c r="A154" s="24" t="s">
        <v>56</v>
      </c>
      <c r="B154" s="15">
        <v>8802</v>
      </c>
      <c r="C154" s="7">
        <v>4840</v>
      </c>
      <c r="D154" s="26">
        <v>78087</v>
      </c>
      <c r="E154" s="31">
        <v>61683</v>
      </c>
      <c r="F154" s="106">
        <f t="shared" si="16"/>
        <v>-21.007337969188214</v>
      </c>
      <c r="G154" s="7">
        <v>9015</v>
      </c>
      <c r="H154" s="7">
        <v>3278</v>
      </c>
      <c r="I154" s="7">
        <v>78756</v>
      </c>
      <c r="J154" s="31">
        <v>59381</v>
      </c>
      <c r="K154" s="106">
        <f t="shared" si="17"/>
        <v>-24.60130021839606</v>
      </c>
      <c r="L154" s="7">
        <v>220</v>
      </c>
      <c r="M154" s="7">
        <v>101</v>
      </c>
      <c r="N154" s="7">
        <v>1339</v>
      </c>
      <c r="O154" s="31">
        <v>1071</v>
      </c>
      <c r="P154" s="106">
        <f t="shared" si="18"/>
        <v>-20.014936519790886</v>
      </c>
      <c r="Q154" s="7">
        <f t="shared" si="19"/>
        <v>9235</v>
      </c>
      <c r="R154" s="7">
        <f t="shared" si="20"/>
        <v>3379</v>
      </c>
      <c r="S154" s="7">
        <f t="shared" si="21"/>
        <v>80095</v>
      </c>
      <c r="T154" s="31">
        <f t="shared" si="22"/>
        <v>60452</v>
      </c>
      <c r="U154" s="106">
        <f t="shared" si="23"/>
        <v>-24.52462700543105</v>
      </c>
    </row>
    <row r="155" spans="1:21" ht="12.75">
      <c r="A155" s="24" t="s">
        <v>57</v>
      </c>
      <c r="B155" s="15">
        <v>7923</v>
      </c>
      <c r="C155" s="7">
        <v>5653</v>
      </c>
      <c r="D155" s="26">
        <v>98586</v>
      </c>
      <c r="E155" s="31">
        <v>67363</v>
      </c>
      <c r="F155" s="106">
        <f t="shared" si="16"/>
        <v>-31.670825472176578</v>
      </c>
      <c r="G155" s="7">
        <v>8981</v>
      </c>
      <c r="H155" s="7">
        <v>5006</v>
      </c>
      <c r="I155" s="7">
        <v>99225</v>
      </c>
      <c r="J155" s="31">
        <v>66913</v>
      </c>
      <c r="K155" s="106">
        <f t="shared" si="17"/>
        <v>-32.564373897707235</v>
      </c>
      <c r="L155" s="7">
        <v>0</v>
      </c>
      <c r="M155" s="7">
        <v>0</v>
      </c>
      <c r="N155" s="7">
        <v>75</v>
      </c>
      <c r="O155" s="31">
        <v>90</v>
      </c>
      <c r="P155" s="106">
        <f t="shared" si="18"/>
        <v>20</v>
      </c>
      <c r="Q155" s="7">
        <f t="shared" si="19"/>
        <v>8981</v>
      </c>
      <c r="R155" s="7">
        <f t="shared" si="20"/>
        <v>5006</v>
      </c>
      <c r="S155" s="7">
        <f t="shared" si="21"/>
        <v>99300</v>
      </c>
      <c r="T155" s="31">
        <f t="shared" si="22"/>
        <v>67003</v>
      </c>
      <c r="U155" s="106">
        <f t="shared" si="23"/>
        <v>-32.52467270896274</v>
      </c>
    </row>
    <row r="156" spans="1:21" ht="12.75">
      <c r="A156" s="24" t="s">
        <v>58</v>
      </c>
      <c r="B156" s="15">
        <v>54</v>
      </c>
      <c r="C156" s="7">
        <v>0</v>
      </c>
      <c r="D156" s="26">
        <v>1009</v>
      </c>
      <c r="E156" s="31">
        <v>1027</v>
      </c>
      <c r="F156" s="106">
        <f t="shared" si="16"/>
        <v>1.7839444995044598</v>
      </c>
      <c r="G156" s="7">
        <v>54</v>
      </c>
      <c r="H156" s="7">
        <v>4</v>
      </c>
      <c r="I156" s="7">
        <v>1054</v>
      </c>
      <c r="J156" s="31">
        <v>1205</v>
      </c>
      <c r="K156" s="106">
        <f t="shared" si="17"/>
        <v>14.32637571157495</v>
      </c>
      <c r="L156" s="7">
        <v>0</v>
      </c>
      <c r="M156" s="7">
        <v>0</v>
      </c>
      <c r="N156" s="7">
        <v>0</v>
      </c>
      <c r="O156" s="31">
        <v>0</v>
      </c>
      <c r="P156" s="106" t="s">
        <v>389</v>
      </c>
      <c r="Q156" s="7">
        <f t="shared" si="19"/>
        <v>54</v>
      </c>
      <c r="R156" s="7">
        <f t="shared" si="20"/>
        <v>4</v>
      </c>
      <c r="S156" s="7">
        <f t="shared" si="21"/>
        <v>1054</v>
      </c>
      <c r="T156" s="31">
        <f t="shared" si="22"/>
        <v>1205</v>
      </c>
      <c r="U156" s="106">
        <f t="shared" si="23"/>
        <v>14.32637571157495</v>
      </c>
    </row>
    <row r="157" spans="1:21" ht="12.75">
      <c r="A157" s="36" t="s">
        <v>81</v>
      </c>
      <c r="B157" s="37">
        <v>96997</v>
      </c>
      <c r="C157" s="32">
        <v>78334</v>
      </c>
      <c r="D157" s="28">
        <v>1099780</v>
      </c>
      <c r="E157" s="33">
        <v>1124975</v>
      </c>
      <c r="F157" s="115">
        <f t="shared" si="16"/>
        <v>2.2909127280001456</v>
      </c>
      <c r="G157" s="32">
        <v>93206</v>
      </c>
      <c r="H157" s="32">
        <v>51569</v>
      </c>
      <c r="I157" s="32">
        <v>941474</v>
      </c>
      <c r="J157" s="33">
        <v>946010</v>
      </c>
      <c r="K157" s="115">
        <f t="shared" si="17"/>
        <v>0.4817976917047099</v>
      </c>
      <c r="L157" s="32">
        <v>15535</v>
      </c>
      <c r="M157" s="32">
        <v>16895</v>
      </c>
      <c r="N157" s="32">
        <v>158251</v>
      </c>
      <c r="O157" s="33">
        <v>183671</v>
      </c>
      <c r="P157" s="115">
        <f t="shared" si="18"/>
        <v>16.0630896487226</v>
      </c>
      <c r="Q157" s="32">
        <f t="shared" si="19"/>
        <v>108741</v>
      </c>
      <c r="R157" s="32">
        <f t="shared" si="20"/>
        <v>68464</v>
      </c>
      <c r="S157" s="32">
        <f t="shared" si="21"/>
        <v>1099725</v>
      </c>
      <c r="T157" s="33">
        <f t="shared" si="22"/>
        <v>1129681</v>
      </c>
      <c r="U157" s="115">
        <f t="shared" si="23"/>
        <v>2.7239537157016525</v>
      </c>
    </row>
    <row r="158" spans="1:21" ht="12.75">
      <c r="A158" s="36"/>
      <c r="B158" s="30"/>
      <c r="C158" s="32"/>
      <c r="D158" s="28"/>
      <c r="E158" s="33"/>
      <c r="F158" s="115"/>
      <c r="G158" s="32"/>
      <c r="H158" s="32"/>
      <c r="I158" s="32"/>
      <c r="J158" s="33"/>
      <c r="K158" s="115"/>
      <c r="L158" s="32"/>
      <c r="M158" s="32"/>
      <c r="N158" s="32"/>
      <c r="O158" s="33"/>
      <c r="P158" s="115"/>
      <c r="Q158" s="32"/>
      <c r="R158" s="32"/>
      <c r="S158" s="32"/>
      <c r="T158" s="33"/>
      <c r="U158" s="115"/>
    </row>
    <row r="159" spans="1:21" ht="12.75">
      <c r="A159" s="8" t="s">
        <v>175</v>
      </c>
      <c r="B159" s="2"/>
      <c r="C159" s="3"/>
      <c r="D159" s="3"/>
      <c r="E159" s="4"/>
      <c r="F159" s="111"/>
      <c r="G159" s="3"/>
      <c r="H159" s="3"/>
      <c r="I159" s="3"/>
      <c r="J159" s="4"/>
      <c r="K159" s="111"/>
      <c r="L159" s="3"/>
      <c r="M159" s="3"/>
      <c r="N159" s="3"/>
      <c r="O159" s="4"/>
      <c r="P159" s="111"/>
      <c r="Q159" s="3"/>
      <c r="R159" s="3"/>
      <c r="S159" s="3"/>
      <c r="T159" s="4"/>
      <c r="U159" s="111"/>
    </row>
    <row r="160" spans="1:21" ht="12.75">
      <c r="A160" s="8" t="s">
        <v>176</v>
      </c>
      <c r="B160" s="2"/>
      <c r="C160" s="3"/>
      <c r="D160" s="3"/>
      <c r="E160" s="4"/>
      <c r="F160" s="111"/>
      <c r="G160" s="3"/>
      <c r="H160" s="3"/>
      <c r="I160" s="3"/>
      <c r="J160" s="4"/>
      <c r="K160" s="111"/>
      <c r="L160" s="3"/>
      <c r="M160" s="3"/>
      <c r="N160" s="3"/>
      <c r="O160" s="4"/>
      <c r="P160" s="111"/>
      <c r="Q160" s="3"/>
      <c r="R160" s="3"/>
      <c r="S160" s="3"/>
      <c r="T160" s="4"/>
      <c r="U160" s="111"/>
    </row>
    <row r="161" spans="1:21" ht="12.75">
      <c r="A161" s="24" t="s">
        <v>177</v>
      </c>
      <c r="B161" s="45">
        <v>837</v>
      </c>
      <c r="C161" s="38">
        <v>280</v>
      </c>
      <c r="D161" s="26">
        <v>9142</v>
      </c>
      <c r="E161" s="42">
        <v>5409</v>
      </c>
      <c r="F161" s="113">
        <f t="shared" si="16"/>
        <v>-40.83351564209144</v>
      </c>
      <c r="G161" s="38">
        <v>813</v>
      </c>
      <c r="H161" s="38">
        <v>212</v>
      </c>
      <c r="I161" s="26">
        <v>7969</v>
      </c>
      <c r="J161" s="42">
        <v>4904</v>
      </c>
      <c r="K161" s="113">
        <f t="shared" si="17"/>
        <v>-38.46153846153847</v>
      </c>
      <c r="L161" s="38">
        <v>225</v>
      </c>
      <c r="M161" s="38">
        <v>0</v>
      </c>
      <c r="N161" s="26">
        <v>1478</v>
      </c>
      <c r="O161" s="39">
        <v>975</v>
      </c>
      <c r="P161" s="113">
        <f t="shared" si="18"/>
        <v>-34.03247631935047</v>
      </c>
      <c r="Q161" s="38">
        <f t="shared" si="19"/>
        <v>1038</v>
      </c>
      <c r="R161" s="38">
        <f t="shared" si="20"/>
        <v>212</v>
      </c>
      <c r="S161" s="26">
        <f t="shared" si="21"/>
        <v>9447</v>
      </c>
      <c r="T161" s="39">
        <f t="shared" si="22"/>
        <v>5879</v>
      </c>
      <c r="U161" s="113">
        <f t="shared" si="23"/>
        <v>-37.768603789562825</v>
      </c>
    </row>
    <row r="162" spans="1:21" ht="12.75">
      <c r="A162" s="24" t="s">
        <v>178</v>
      </c>
      <c r="B162" s="14">
        <v>15710</v>
      </c>
      <c r="C162" s="26">
        <v>6545</v>
      </c>
      <c r="D162" s="26">
        <v>180808</v>
      </c>
      <c r="E162" s="42">
        <v>118807</v>
      </c>
      <c r="F162" s="113">
        <f t="shared" si="16"/>
        <v>-34.2910711915402</v>
      </c>
      <c r="G162" s="26">
        <v>16438</v>
      </c>
      <c r="H162" s="26">
        <v>5966</v>
      </c>
      <c r="I162" s="26">
        <v>178606</v>
      </c>
      <c r="J162" s="42">
        <v>118404</v>
      </c>
      <c r="K162" s="113">
        <f t="shared" si="17"/>
        <v>-33.706594403323514</v>
      </c>
      <c r="L162" s="38">
        <v>182</v>
      </c>
      <c r="M162" s="38">
        <v>57</v>
      </c>
      <c r="N162" s="26">
        <v>1664</v>
      </c>
      <c r="O162" s="39">
        <v>974</v>
      </c>
      <c r="P162" s="113">
        <f t="shared" si="18"/>
        <v>-41.46634615384615</v>
      </c>
      <c r="Q162" s="38">
        <f t="shared" si="19"/>
        <v>16620</v>
      </c>
      <c r="R162" s="38">
        <f t="shared" si="20"/>
        <v>6023</v>
      </c>
      <c r="S162" s="26">
        <f t="shared" si="21"/>
        <v>180270</v>
      </c>
      <c r="T162" s="39">
        <f t="shared" si="22"/>
        <v>119378</v>
      </c>
      <c r="U162" s="113">
        <f t="shared" si="23"/>
        <v>-33.77822155655406</v>
      </c>
    </row>
    <row r="163" spans="1:21" ht="12.75">
      <c r="A163" s="24" t="s">
        <v>179</v>
      </c>
      <c r="B163" s="14">
        <v>1352</v>
      </c>
      <c r="C163" s="38">
        <v>0</v>
      </c>
      <c r="D163" s="26">
        <v>5524</v>
      </c>
      <c r="E163" s="42">
        <v>6004</v>
      </c>
      <c r="F163" s="113">
        <f t="shared" si="16"/>
        <v>8.689355539464156</v>
      </c>
      <c r="G163" s="26">
        <v>1428</v>
      </c>
      <c r="H163" s="38">
        <v>8</v>
      </c>
      <c r="I163" s="26">
        <v>5595</v>
      </c>
      <c r="J163" s="42">
        <v>4128</v>
      </c>
      <c r="K163" s="113">
        <f t="shared" si="17"/>
        <v>-26.21983914209115</v>
      </c>
      <c r="L163" s="38">
        <v>0</v>
      </c>
      <c r="M163" s="38">
        <v>0</v>
      </c>
      <c r="N163" s="38">
        <v>1</v>
      </c>
      <c r="O163" s="39">
        <v>0</v>
      </c>
      <c r="P163" s="113">
        <f t="shared" si="18"/>
        <v>-100</v>
      </c>
      <c r="Q163" s="38">
        <f t="shared" si="19"/>
        <v>1428</v>
      </c>
      <c r="R163" s="38">
        <f t="shared" si="20"/>
        <v>8</v>
      </c>
      <c r="S163" s="38">
        <f t="shared" si="21"/>
        <v>5596</v>
      </c>
      <c r="T163" s="39">
        <f t="shared" si="22"/>
        <v>4128</v>
      </c>
      <c r="U163" s="113">
        <f t="shared" si="23"/>
        <v>-26.233023588277344</v>
      </c>
    </row>
    <row r="164" spans="1:21" ht="12.75">
      <c r="A164" s="8" t="s">
        <v>99</v>
      </c>
      <c r="B164" s="30">
        <v>17899</v>
      </c>
      <c r="C164" s="28">
        <v>6825</v>
      </c>
      <c r="D164" s="28">
        <v>195474</v>
      </c>
      <c r="E164" s="34">
        <v>130220</v>
      </c>
      <c r="F164" s="112">
        <f t="shared" si="16"/>
        <v>-33.38244472410653</v>
      </c>
      <c r="G164" s="28">
        <v>18679</v>
      </c>
      <c r="H164" s="28">
        <v>6186</v>
      </c>
      <c r="I164" s="28">
        <v>192170</v>
      </c>
      <c r="J164" s="34">
        <v>127436</v>
      </c>
      <c r="K164" s="112">
        <f t="shared" si="17"/>
        <v>-33.68579903210699</v>
      </c>
      <c r="L164" s="40">
        <v>407</v>
      </c>
      <c r="M164" s="40">
        <v>57</v>
      </c>
      <c r="N164" s="28">
        <v>3143</v>
      </c>
      <c r="O164" s="34">
        <v>1949</v>
      </c>
      <c r="P164" s="112">
        <f t="shared" si="18"/>
        <v>-37.989182309895</v>
      </c>
      <c r="Q164" s="40">
        <f t="shared" si="19"/>
        <v>19086</v>
      </c>
      <c r="R164" s="40">
        <f t="shared" si="20"/>
        <v>6243</v>
      </c>
      <c r="S164" s="28">
        <f t="shared" si="21"/>
        <v>195313</v>
      </c>
      <c r="T164" s="34">
        <f t="shared" si="22"/>
        <v>129385</v>
      </c>
      <c r="U164" s="112">
        <f t="shared" si="23"/>
        <v>-33.75504958707305</v>
      </c>
    </row>
    <row r="165" spans="1:21" ht="12.75">
      <c r="A165" s="8" t="s">
        <v>180</v>
      </c>
      <c r="B165" s="2"/>
      <c r="C165" s="3"/>
      <c r="D165" s="3"/>
      <c r="E165" s="4"/>
      <c r="F165" s="111"/>
      <c r="G165" s="3"/>
      <c r="H165" s="3"/>
      <c r="I165" s="3"/>
      <c r="J165" s="4"/>
      <c r="K165" s="111"/>
      <c r="L165" s="3"/>
      <c r="M165" s="3"/>
      <c r="N165" s="3"/>
      <c r="O165" s="4"/>
      <c r="P165" s="111"/>
      <c r="Q165" s="3"/>
      <c r="R165" s="3"/>
      <c r="S165" s="3"/>
      <c r="T165" s="4"/>
      <c r="U165" s="111"/>
    </row>
    <row r="166" spans="1:21" ht="12.75">
      <c r="A166" s="24" t="s">
        <v>181</v>
      </c>
      <c r="B166" s="14">
        <v>1844</v>
      </c>
      <c r="C166" s="38">
        <v>0</v>
      </c>
      <c r="D166" s="26">
        <v>11303</v>
      </c>
      <c r="E166" s="39">
        <v>38</v>
      </c>
      <c r="F166" s="113">
        <f t="shared" si="16"/>
        <v>-99.66380606918517</v>
      </c>
      <c r="G166" s="38">
        <v>842</v>
      </c>
      <c r="H166" s="38">
        <v>0</v>
      </c>
      <c r="I166" s="26">
        <v>9482</v>
      </c>
      <c r="J166" s="42">
        <v>1775</v>
      </c>
      <c r="K166" s="113">
        <f t="shared" si="17"/>
        <v>-81.28032060746678</v>
      </c>
      <c r="L166" s="38">
        <v>3</v>
      </c>
      <c r="M166" s="38">
        <v>0</v>
      </c>
      <c r="N166" s="38">
        <v>258</v>
      </c>
      <c r="O166" s="39">
        <v>40</v>
      </c>
      <c r="P166" s="113">
        <f t="shared" si="18"/>
        <v>-84.49612403100775</v>
      </c>
      <c r="Q166" s="38">
        <f t="shared" si="19"/>
        <v>845</v>
      </c>
      <c r="R166" s="38">
        <f t="shared" si="20"/>
        <v>0</v>
      </c>
      <c r="S166" s="38">
        <f t="shared" si="21"/>
        <v>9740</v>
      </c>
      <c r="T166" s="39">
        <f t="shared" si="22"/>
        <v>1815</v>
      </c>
      <c r="U166" s="113">
        <f t="shared" si="23"/>
        <v>-81.36550308008214</v>
      </c>
    </row>
    <row r="167" spans="1:21" ht="12.75">
      <c r="A167" s="24" t="s">
        <v>182</v>
      </c>
      <c r="B167" s="45">
        <v>916</v>
      </c>
      <c r="C167" s="38">
        <v>0</v>
      </c>
      <c r="D167" s="26">
        <v>10754</v>
      </c>
      <c r="E167" s="42">
        <v>3540</v>
      </c>
      <c r="F167" s="113">
        <f t="shared" si="16"/>
        <v>-67.08201599404873</v>
      </c>
      <c r="G167" s="26">
        <v>1115</v>
      </c>
      <c r="H167" s="38">
        <v>30</v>
      </c>
      <c r="I167" s="26">
        <v>15774</v>
      </c>
      <c r="J167" s="42">
        <v>2913</v>
      </c>
      <c r="K167" s="113">
        <f t="shared" si="17"/>
        <v>-81.5329022441993</v>
      </c>
      <c r="L167" s="38">
        <v>114</v>
      </c>
      <c r="M167" s="38">
        <v>18</v>
      </c>
      <c r="N167" s="38">
        <v>628</v>
      </c>
      <c r="O167" s="39">
        <v>903</v>
      </c>
      <c r="P167" s="113">
        <f t="shared" si="18"/>
        <v>43.789808917197455</v>
      </c>
      <c r="Q167" s="38">
        <f t="shared" si="19"/>
        <v>1229</v>
      </c>
      <c r="R167" s="38">
        <f t="shared" si="20"/>
        <v>48</v>
      </c>
      <c r="S167" s="38">
        <f t="shared" si="21"/>
        <v>16402</v>
      </c>
      <c r="T167" s="39">
        <f t="shared" si="22"/>
        <v>3816</v>
      </c>
      <c r="U167" s="113">
        <f t="shared" si="23"/>
        <v>-76.73454456773564</v>
      </c>
    </row>
    <row r="168" spans="1:21" ht="12.75">
      <c r="A168" s="8" t="s">
        <v>99</v>
      </c>
      <c r="B168" s="30">
        <v>2760</v>
      </c>
      <c r="C168" s="40">
        <v>0</v>
      </c>
      <c r="D168" s="28">
        <v>22057</v>
      </c>
      <c r="E168" s="34">
        <v>3578</v>
      </c>
      <c r="F168" s="112">
        <f t="shared" si="16"/>
        <v>-83.77839234710069</v>
      </c>
      <c r="G168" s="28">
        <v>1957</v>
      </c>
      <c r="H168" s="40">
        <v>30</v>
      </c>
      <c r="I168" s="28">
        <v>25256</v>
      </c>
      <c r="J168" s="34">
        <v>4688</v>
      </c>
      <c r="K168" s="112">
        <f t="shared" si="17"/>
        <v>-81.43807412100095</v>
      </c>
      <c r="L168" s="40">
        <v>117</v>
      </c>
      <c r="M168" s="40">
        <v>18</v>
      </c>
      <c r="N168" s="40">
        <v>886</v>
      </c>
      <c r="O168" s="41">
        <v>943</v>
      </c>
      <c r="P168" s="112">
        <f t="shared" si="18"/>
        <v>6.433408577878104</v>
      </c>
      <c r="Q168" s="40">
        <f t="shared" si="19"/>
        <v>2074</v>
      </c>
      <c r="R168" s="40">
        <f t="shared" si="20"/>
        <v>48</v>
      </c>
      <c r="S168" s="40">
        <f t="shared" si="21"/>
        <v>26142</v>
      </c>
      <c r="T168" s="41">
        <f t="shared" si="22"/>
        <v>5631</v>
      </c>
      <c r="U168" s="112">
        <f t="shared" si="23"/>
        <v>-78.4599495065412</v>
      </c>
    </row>
    <row r="169" spans="1:21" ht="12.75">
      <c r="A169" s="8" t="s">
        <v>183</v>
      </c>
      <c r="B169" s="30">
        <v>20659</v>
      </c>
      <c r="C169" s="32">
        <v>6825</v>
      </c>
      <c r="D169" s="28">
        <v>217531</v>
      </c>
      <c r="E169" s="33">
        <v>133798</v>
      </c>
      <c r="F169" s="115">
        <f t="shared" si="16"/>
        <v>-38.492444755000434</v>
      </c>
      <c r="G169" s="32">
        <v>20636</v>
      </c>
      <c r="H169" s="32">
        <v>6216</v>
      </c>
      <c r="I169" s="32">
        <v>217426</v>
      </c>
      <c r="J169" s="33">
        <v>132124</v>
      </c>
      <c r="K169" s="115">
        <f t="shared" si="17"/>
        <v>-39.23265846770855</v>
      </c>
      <c r="L169" s="32">
        <v>524</v>
      </c>
      <c r="M169" s="32">
        <v>75</v>
      </c>
      <c r="N169" s="32">
        <v>4029</v>
      </c>
      <c r="O169" s="33">
        <v>2892</v>
      </c>
      <c r="P169" s="115">
        <f t="shared" si="18"/>
        <v>-28.22040208488459</v>
      </c>
      <c r="Q169" s="32">
        <f t="shared" si="19"/>
        <v>21160</v>
      </c>
      <c r="R169" s="32">
        <f t="shared" si="20"/>
        <v>6291</v>
      </c>
      <c r="S169" s="32">
        <f t="shared" si="21"/>
        <v>221455</v>
      </c>
      <c r="T169" s="33">
        <f t="shared" si="22"/>
        <v>135016</v>
      </c>
      <c r="U169" s="115">
        <f t="shared" si="23"/>
        <v>-39.032309046984714</v>
      </c>
    </row>
    <row r="170" spans="1:21" ht="12.75">
      <c r="A170" s="36" t="s">
        <v>184</v>
      </c>
      <c r="B170" s="30">
        <v>20659</v>
      </c>
      <c r="C170" s="32">
        <v>6825</v>
      </c>
      <c r="D170" s="28">
        <v>217531</v>
      </c>
      <c r="E170" s="33">
        <v>133798</v>
      </c>
      <c r="F170" s="115">
        <f t="shared" si="16"/>
        <v>-38.492444755000434</v>
      </c>
      <c r="G170" s="32">
        <v>20636</v>
      </c>
      <c r="H170" s="32">
        <v>6216</v>
      </c>
      <c r="I170" s="32">
        <v>217426</v>
      </c>
      <c r="J170" s="33">
        <v>132124</v>
      </c>
      <c r="K170" s="115">
        <f t="shared" si="17"/>
        <v>-39.23265846770855</v>
      </c>
      <c r="L170" s="32">
        <v>524</v>
      </c>
      <c r="M170" s="32">
        <v>75</v>
      </c>
      <c r="N170" s="32">
        <v>4029</v>
      </c>
      <c r="O170" s="33">
        <v>2892</v>
      </c>
      <c r="P170" s="115">
        <f t="shared" si="18"/>
        <v>-28.22040208488459</v>
      </c>
      <c r="Q170" s="32">
        <f t="shared" si="19"/>
        <v>21160</v>
      </c>
      <c r="R170" s="32">
        <f t="shared" si="20"/>
        <v>6291</v>
      </c>
      <c r="S170" s="32">
        <f t="shared" si="21"/>
        <v>221455</v>
      </c>
      <c r="T170" s="33">
        <f t="shared" si="22"/>
        <v>135016</v>
      </c>
      <c r="U170" s="115">
        <f t="shared" si="23"/>
        <v>-39.032309046984714</v>
      </c>
    </row>
    <row r="171" spans="1:21" ht="12.75">
      <c r="A171" s="8" t="s">
        <v>185</v>
      </c>
      <c r="B171" s="30">
        <v>334948</v>
      </c>
      <c r="C171" s="32">
        <v>207196</v>
      </c>
      <c r="D171" s="28">
        <v>4028471</v>
      </c>
      <c r="E171" s="33">
        <v>3434015</v>
      </c>
      <c r="F171" s="115">
        <f t="shared" si="16"/>
        <v>-14.756367862645654</v>
      </c>
      <c r="G171" s="32">
        <v>291861</v>
      </c>
      <c r="H171" s="32">
        <v>143014</v>
      </c>
      <c r="I171" s="32">
        <v>3377389</v>
      </c>
      <c r="J171" s="33">
        <v>2775679</v>
      </c>
      <c r="K171" s="115">
        <f t="shared" si="17"/>
        <v>-17.815833473727782</v>
      </c>
      <c r="L171" s="32">
        <v>68080</v>
      </c>
      <c r="M171" s="32">
        <v>37964</v>
      </c>
      <c r="N171" s="32">
        <v>676192</v>
      </c>
      <c r="O171" s="33">
        <v>677311</v>
      </c>
      <c r="P171" s="115">
        <f t="shared" si="18"/>
        <v>0.16548554256779138</v>
      </c>
      <c r="Q171" s="32">
        <f t="shared" si="19"/>
        <v>359941</v>
      </c>
      <c r="R171" s="32">
        <f t="shared" si="20"/>
        <v>180978</v>
      </c>
      <c r="S171" s="32">
        <f t="shared" si="21"/>
        <v>4053581</v>
      </c>
      <c r="T171" s="33">
        <f t="shared" si="22"/>
        <v>3452990</v>
      </c>
      <c r="U171" s="115">
        <f t="shared" si="23"/>
        <v>-14.81630686546044</v>
      </c>
    </row>
    <row r="172" spans="1:21" ht="12.75">
      <c r="A172" s="8"/>
      <c r="B172" s="30"/>
      <c r="C172" s="32"/>
      <c r="D172" s="28"/>
      <c r="E172" s="33"/>
      <c r="F172" s="115"/>
      <c r="G172" s="32"/>
      <c r="H172" s="32"/>
      <c r="I172" s="32"/>
      <c r="J172" s="33"/>
      <c r="K172" s="115"/>
      <c r="L172" s="32"/>
      <c r="M172" s="32"/>
      <c r="N172" s="32"/>
      <c r="O172" s="33"/>
      <c r="P172" s="115"/>
      <c r="Q172" s="32"/>
      <c r="R172" s="32"/>
      <c r="S172" s="32"/>
      <c r="T172" s="33"/>
      <c r="U172" s="115"/>
    </row>
    <row r="173" spans="1:21" ht="12.75">
      <c r="A173" s="100" t="s">
        <v>415</v>
      </c>
      <c r="B173" s="30"/>
      <c r="C173" s="32"/>
      <c r="D173" s="28"/>
      <c r="E173" s="33"/>
      <c r="F173" s="115"/>
      <c r="G173" s="32"/>
      <c r="H173" s="32"/>
      <c r="I173" s="32"/>
      <c r="J173" s="33"/>
      <c r="K173" s="115"/>
      <c r="L173" s="32"/>
      <c r="M173" s="32"/>
      <c r="N173" s="32"/>
      <c r="O173" s="33"/>
      <c r="P173" s="115"/>
      <c r="Q173" s="32"/>
      <c r="R173" s="32"/>
      <c r="S173" s="32"/>
      <c r="T173" s="33"/>
      <c r="U173" s="115"/>
    </row>
    <row r="174" spans="1:21" ht="12.75">
      <c r="A174" s="24" t="s">
        <v>49</v>
      </c>
      <c r="B174" s="15">
        <v>2681</v>
      </c>
      <c r="C174" s="7">
        <v>280</v>
      </c>
      <c r="D174" s="26">
        <v>20445</v>
      </c>
      <c r="E174" s="31">
        <v>5447</v>
      </c>
      <c r="F174" s="106">
        <f t="shared" si="16"/>
        <v>-73.35778919051113</v>
      </c>
      <c r="G174" s="7">
        <v>1655</v>
      </c>
      <c r="H174" s="7">
        <v>212</v>
      </c>
      <c r="I174" s="7">
        <v>17451</v>
      </c>
      <c r="J174" s="31">
        <v>6679</v>
      </c>
      <c r="K174" s="106">
        <f t="shared" si="17"/>
        <v>-61.72712165491949</v>
      </c>
      <c r="L174" s="7">
        <v>228</v>
      </c>
      <c r="M174" s="7">
        <v>0</v>
      </c>
      <c r="N174" s="7">
        <v>1736</v>
      </c>
      <c r="O174" s="31">
        <v>1015</v>
      </c>
      <c r="P174" s="106">
        <f t="shared" si="18"/>
        <v>-41.53225806451613</v>
      </c>
      <c r="Q174" s="7">
        <f t="shared" si="19"/>
        <v>1883</v>
      </c>
      <c r="R174" s="7">
        <f t="shared" si="20"/>
        <v>212</v>
      </c>
      <c r="S174" s="7">
        <f t="shared" si="21"/>
        <v>19187</v>
      </c>
      <c r="T174" s="31">
        <f t="shared" si="22"/>
        <v>7694</v>
      </c>
      <c r="U174" s="106">
        <f t="shared" si="23"/>
        <v>-59.89993224579142</v>
      </c>
    </row>
    <row r="175" spans="1:21" ht="12.75">
      <c r="A175" s="24" t="s">
        <v>51</v>
      </c>
      <c r="B175" s="15">
        <v>15710</v>
      </c>
      <c r="C175" s="7">
        <v>6545</v>
      </c>
      <c r="D175" s="26">
        <v>180808</v>
      </c>
      <c r="E175" s="31">
        <v>118807</v>
      </c>
      <c r="F175" s="106">
        <f t="shared" si="16"/>
        <v>-34.2910711915402</v>
      </c>
      <c r="G175" s="7">
        <v>16438</v>
      </c>
      <c r="H175" s="7">
        <v>5966</v>
      </c>
      <c r="I175" s="7">
        <v>178606</v>
      </c>
      <c r="J175" s="31">
        <v>118404</v>
      </c>
      <c r="K175" s="106">
        <f t="shared" si="17"/>
        <v>-33.706594403323514</v>
      </c>
      <c r="L175" s="7">
        <v>182</v>
      </c>
      <c r="M175" s="7">
        <v>57</v>
      </c>
      <c r="N175" s="7">
        <v>1664</v>
      </c>
      <c r="O175" s="31">
        <v>974</v>
      </c>
      <c r="P175" s="106">
        <f t="shared" si="18"/>
        <v>-41.46634615384615</v>
      </c>
      <c r="Q175" s="7">
        <f t="shared" si="19"/>
        <v>16620</v>
      </c>
      <c r="R175" s="7">
        <f t="shared" si="20"/>
        <v>6023</v>
      </c>
      <c r="S175" s="7">
        <f t="shared" si="21"/>
        <v>180270</v>
      </c>
      <c r="T175" s="31">
        <f t="shared" si="22"/>
        <v>119378</v>
      </c>
      <c r="U175" s="106">
        <f t="shared" si="23"/>
        <v>-33.77822155655406</v>
      </c>
    </row>
    <row r="176" spans="1:21" ht="12.75">
      <c r="A176" s="24" t="s">
        <v>56</v>
      </c>
      <c r="B176" s="15">
        <v>2268</v>
      </c>
      <c r="C176" s="7">
        <v>0</v>
      </c>
      <c r="D176" s="26">
        <v>16278</v>
      </c>
      <c r="E176" s="31">
        <v>9544</v>
      </c>
      <c r="F176" s="106">
        <f t="shared" si="16"/>
        <v>-41.368718515788174</v>
      </c>
      <c r="G176" s="7">
        <v>2543</v>
      </c>
      <c r="H176" s="7">
        <v>38</v>
      </c>
      <c r="I176" s="7">
        <v>21369</v>
      </c>
      <c r="J176" s="31">
        <v>7041</v>
      </c>
      <c r="K176" s="106">
        <f t="shared" si="17"/>
        <v>-67.05040011231222</v>
      </c>
      <c r="L176" s="7">
        <v>114</v>
      </c>
      <c r="M176" s="7">
        <v>18</v>
      </c>
      <c r="N176" s="7">
        <v>629</v>
      </c>
      <c r="O176" s="31">
        <v>903</v>
      </c>
      <c r="P176" s="106">
        <f t="shared" si="18"/>
        <v>43.56120826709062</v>
      </c>
      <c r="Q176" s="7">
        <f t="shared" si="19"/>
        <v>2657</v>
      </c>
      <c r="R176" s="7">
        <f t="shared" si="20"/>
        <v>56</v>
      </c>
      <c r="S176" s="7">
        <f t="shared" si="21"/>
        <v>21998</v>
      </c>
      <c r="T176" s="31">
        <f t="shared" si="22"/>
        <v>7944</v>
      </c>
      <c r="U176" s="106">
        <f t="shared" si="23"/>
        <v>-63.887626147831625</v>
      </c>
    </row>
    <row r="177" spans="1:21" ht="12.75">
      <c r="A177" s="36" t="s">
        <v>82</v>
      </c>
      <c r="B177" s="37">
        <v>20659</v>
      </c>
      <c r="C177" s="32">
        <v>6825</v>
      </c>
      <c r="D177" s="28">
        <v>217531</v>
      </c>
      <c r="E177" s="33">
        <v>133798</v>
      </c>
      <c r="F177" s="115">
        <f t="shared" si="16"/>
        <v>-38.492444755000434</v>
      </c>
      <c r="G177" s="32">
        <v>20636</v>
      </c>
      <c r="H177" s="32">
        <v>6216</v>
      </c>
      <c r="I177" s="32">
        <v>217426</v>
      </c>
      <c r="J177" s="33">
        <v>132124</v>
      </c>
      <c r="K177" s="115">
        <f t="shared" si="17"/>
        <v>-39.23265846770855</v>
      </c>
      <c r="L177" s="32">
        <v>524</v>
      </c>
      <c r="M177" s="32">
        <v>75</v>
      </c>
      <c r="N177" s="32">
        <v>4029</v>
      </c>
      <c r="O177" s="33">
        <v>2892</v>
      </c>
      <c r="P177" s="115">
        <f t="shared" si="18"/>
        <v>-28.22040208488459</v>
      </c>
      <c r="Q177" s="32">
        <f t="shared" si="19"/>
        <v>21160</v>
      </c>
      <c r="R177" s="32">
        <f t="shared" si="20"/>
        <v>6291</v>
      </c>
      <c r="S177" s="32">
        <f t="shared" si="21"/>
        <v>221455</v>
      </c>
      <c r="T177" s="33">
        <f t="shared" si="22"/>
        <v>135016</v>
      </c>
      <c r="U177" s="115">
        <f t="shared" si="23"/>
        <v>-39.032309046984714</v>
      </c>
    </row>
    <row r="178" spans="1:21" ht="12.75">
      <c r="A178" s="8" t="s">
        <v>11</v>
      </c>
      <c r="B178" s="37">
        <v>334948</v>
      </c>
      <c r="C178" s="32">
        <v>207196</v>
      </c>
      <c r="D178" s="28">
        <v>4028471</v>
      </c>
      <c r="E178" s="33">
        <v>3434015</v>
      </c>
      <c r="F178" s="115">
        <f t="shared" si="16"/>
        <v>-14.756367862645654</v>
      </c>
      <c r="G178" s="32">
        <v>291861</v>
      </c>
      <c r="H178" s="32">
        <v>143014</v>
      </c>
      <c r="I178" s="32">
        <v>3377389</v>
      </c>
      <c r="J178" s="33">
        <v>2775679</v>
      </c>
      <c r="K178" s="115">
        <f t="shared" si="17"/>
        <v>-17.815833473727782</v>
      </c>
      <c r="L178" s="32">
        <v>68080</v>
      </c>
      <c r="M178" s="32">
        <v>37964</v>
      </c>
      <c r="N178" s="32">
        <v>676192</v>
      </c>
      <c r="O178" s="33">
        <v>677311</v>
      </c>
      <c r="P178" s="115">
        <f t="shared" si="18"/>
        <v>0.16548554256779138</v>
      </c>
      <c r="Q178" s="32">
        <f t="shared" si="19"/>
        <v>359941</v>
      </c>
      <c r="R178" s="32">
        <f t="shared" si="20"/>
        <v>180978</v>
      </c>
      <c r="S178" s="32">
        <f t="shared" si="21"/>
        <v>4053581</v>
      </c>
      <c r="T178" s="33">
        <f t="shared" si="22"/>
        <v>3452990</v>
      </c>
      <c r="U178" s="115">
        <f t="shared" si="23"/>
        <v>-14.81630686546044</v>
      </c>
    </row>
    <row r="179" spans="1:21" ht="12.75">
      <c r="A179" s="8" t="s">
        <v>407</v>
      </c>
      <c r="B179" s="30"/>
      <c r="C179" s="21"/>
      <c r="D179" s="20"/>
      <c r="E179" s="27"/>
      <c r="F179" s="116"/>
      <c r="G179" s="28"/>
      <c r="H179" s="17"/>
      <c r="I179" s="20"/>
      <c r="J179" s="34"/>
      <c r="K179" s="116"/>
      <c r="L179" s="17"/>
      <c r="M179" s="20"/>
      <c r="N179" s="17"/>
      <c r="O179" s="34"/>
      <c r="P179" s="116"/>
      <c r="Q179" s="17"/>
      <c r="R179" s="20"/>
      <c r="S179" s="17"/>
      <c r="T179" s="34"/>
      <c r="U179" s="116"/>
    </row>
    <row r="180" spans="1:21" ht="12.75">
      <c r="A180" s="8"/>
      <c r="B180" s="30"/>
      <c r="C180" s="32"/>
      <c r="D180" s="28"/>
      <c r="E180" s="33"/>
      <c r="F180" s="115"/>
      <c r="G180" s="32"/>
      <c r="H180" s="32"/>
      <c r="I180" s="32"/>
      <c r="J180" s="33"/>
      <c r="K180" s="115"/>
      <c r="L180" s="32"/>
      <c r="M180" s="32"/>
      <c r="N180" s="32"/>
      <c r="O180" s="33"/>
      <c r="P180" s="115"/>
      <c r="Q180" s="32"/>
      <c r="R180" s="32"/>
      <c r="S180" s="32"/>
      <c r="T180" s="33"/>
      <c r="U180" s="115"/>
    </row>
    <row r="181" spans="1:21" ht="12.75">
      <c r="A181" s="8" t="s">
        <v>12</v>
      </c>
      <c r="B181" s="2"/>
      <c r="C181" s="3"/>
      <c r="D181" s="3"/>
      <c r="E181" s="4"/>
      <c r="F181" s="111"/>
      <c r="G181" s="3"/>
      <c r="H181" s="3"/>
      <c r="I181" s="3"/>
      <c r="J181" s="4"/>
      <c r="K181" s="111"/>
      <c r="L181" s="3"/>
      <c r="M181" s="3"/>
      <c r="N181" s="3"/>
      <c r="O181" s="4"/>
      <c r="P181" s="111"/>
      <c r="Q181" s="3"/>
      <c r="R181" s="3"/>
      <c r="S181" s="3"/>
      <c r="T181" s="4"/>
      <c r="U181" s="111"/>
    </row>
    <row r="182" spans="1:21" ht="12.75">
      <c r="A182" s="8" t="s">
        <v>13</v>
      </c>
      <c r="B182" s="2"/>
      <c r="C182" s="3"/>
      <c r="D182" s="3"/>
      <c r="E182" s="4"/>
      <c r="F182" s="111"/>
      <c r="G182" s="3"/>
      <c r="H182" s="3"/>
      <c r="I182" s="3"/>
      <c r="J182" s="4"/>
      <c r="K182" s="111"/>
      <c r="L182" s="3"/>
      <c r="M182" s="3"/>
      <c r="N182" s="3"/>
      <c r="O182" s="4"/>
      <c r="P182" s="111"/>
      <c r="Q182" s="3"/>
      <c r="R182" s="3"/>
      <c r="S182" s="3"/>
      <c r="T182" s="4"/>
      <c r="U182" s="111"/>
    </row>
    <row r="183" spans="1:21" ht="12.75">
      <c r="A183" s="8" t="s">
        <v>83</v>
      </c>
      <c r="B183" s="2"/>
      <c r="C183" s="3"/>
      <c r="D183" s="3"/>
      <c r="E183" s="4"/>
      <c r="F183" s="111"/>
      <c r="G183" s="3"/>
      <c r="H183" s="3"/>
      <c r="I183" s="3"/>
      <c r="J183" s="4"/>
      <c r="K183" s="111"/>
      <c r="L183" s="3"/>
      <c r="M183" s="3"/>
      <c r="N183" s="3"/>
      <c r="O183" s="4"/>
      <c r="P183" s="111"/>
      <c r="Q183" s="3"/>
      <c r="R183" s="3"/>
      <c r="S183" s="3"/>
      <c r="T183" s="4"/>
      <c r="U183" s="111"/>
    </row>
    <row r="184" spans="1:21" ht="12.75">
      <c r="A184" s="8" t="s">
        <v>186</v>
      </c>
      <c r="B184" s="2"/>
      <c r="C184" s="3"/>
      <c r="D184" s="3"/>
      <c r="E184" s="4"/>
      <c r="F184" s="111"/>
      <c r="G184" s="3"/>
      <c r="H184" s="3"/>
      <c r="I184" s="3"/>
      <c r="J184" s="4"/>
      <c r="K184" s="111"/>
      <c r="L184" s="3"/>
      <c r="M184" s="3"/>
      <c r="N184" s="3"/>
      <c r="O184" s="4"/>
      <c r="P184" s="111"/>
      <c r="Q184" s="3"/>
      <c r="R184" s="3"/>
      <c r="S184" s="3"/>
      <c r="T184" s="4"/>
      <c r="U184" s="111"/>
    </row>
    <row r="185" spans="1:21" ht="12.75">
      <c r="A185" s="8" t="s">
        <v>187</v>
      </c>
      <c r="B185" s="2"/>
      <c r="C185" s="3"/>
      <c r="D185" s="3"/>
      <c r="E185" s="4"/>
      <c r="F185" s="111"/>
      <c r="G185" s="3"/>
      <c r="H185" s="3"/>
      <c r="I185" s="3"/>
      <c r="J185" s="4"/>
      <c r="K185" s="111"/>
      <c r="L185" s="3"/>
      <c r="M185" s="3"/>
      <c r="N185" s="3"/>
      <c r="O185" s="4"/>
      <c r="P185" s="111"/>
      <c r="Q185" s="3"/>
      <c r="R185" s="3"/>
      <c r="S185" s="3"/>
      <c r="T185" s="4"/>
      <c r="U185" s="111"/>
    </row>
    <row r="186" spans="1:21" ht="12.75">
      <c r="A186" s="24" t="s">
        <v>188</v>
      </c>
      <c r="B186" s="45">
        <v>645</v>
      </c>
      <c r="C186" s="38">
        <v>97</v>
      </c>
      <c r="D186" s="26">
        <v>5284</v>
      </c>
      <c r="E186" s="42">
        <v>3755</v>
      </c>
      <c r="F186" s="113">
        <f t="shared" si="16"/>
        <v>-28.93641180923543</v>
      </c>
      <c r="G186" s="38">
        <v>587</v>
      </c>
      <c r="H186" s="38">
        <v>231</v>
      </c>
      <c r="I186" s="26">
        <v>3979</v>
      </c>
      <c r="J186" s="42">
        <v>3434</v>
      </c>
      <c r="K186" s="113">
        <f t="shared" si="17"/>
        <v>-13.696908771048003</v>
      </c>
      <c r="L186" s="38">
        <v>102</v>
      </c>
      <c r="M186" s="38">
        <v>69</v>
      </c>
      <c r="N186" s="26">
        <v>1080</v>
      </c>
      <c r="O186" s="42">
        <v>1443</v>
      </c>
      <c r="P186" s="113">
        <f t="shared" si="18"/>
        <v>33.611111111111114</v>
      </c>
      <c r="Q186" s="38">
        <f t="shared" si="19"/>
        <v>689</v>
      </c>
      <c r="R186" s="38">
        <f t="shared" si="20"/>
        <v>300</v>
      </c>
      <c r="S186" s="26">
        <f t="shared" si="21"/>
        <v>5059</v>
      </c>
      <c r="T186" s="42">
        <f t="shared" si="22"/>
        <v>4877</v>
      </c>
      <c r="U186" s="113">
        <f t="shared" si="23"/>
        <v>-3.597548922711998</v>
      </c>
    </row>
    <row r="187" spans="1:21" ht="12.75">
      <c r="A187" s="25" t="s">
        <v>401</v>
      </c>
      <c r="B187" s="45">
        <v>112</v>
      </c>
      <c r="C187" s="38">
        <v>5</v>
      </c>
      <c r="D187" s="26">
        <v>1297</v>
      </c>
      <c r="E187" s="39">
        <v>485</v>
      </c>
      <c r="F187" s="113">
        <f t="shared" si="16"/>
        <v>-62.60601387818041</v>
      </c>
      <c r="G187" s="38">
        <v>207</v>
      </c>
      <c r="H187" s="38">
        <v>24</v>
      </c>
      <c r="I187" s="26">
        <v>1210</v>
      </c>
      <c r="J187" s="39">
        <v>767</v>
      </c>
      <c r="K187" s="113">
        <f t="shared" si="17"/>
        <v>-36.611570247933884</v>
      </c>
      <c r="L187" s="38">
        <v>0</v>
      </c>
      <c r="M187" s="38">
        <v>0</v>
      </c>
      <c r="N187" s="38">
        <v>2</v>
      </c>
      <c r="O187" s="39">
        <v>24</v>
      </c>
      <c r="P187" s="113">
        <f t="shared" si="18"/>
        <v>1100</v>
      </c>
      <c r="Q187" s="38">
        <f t="shared" si="19"/>
        <v>207</v>
      </c>
      <c r="R187" s="38">
        <f t="shared" si="20"/>
        <v>24</v>
      </c>
      <c r="S187" s="38">
        <f t="shared" si="21"/>
        <v>1212</v>
      </c>
      <c r="T187" s="39">
        <f t="shared" si="22"/>
        <v>791</v>
      </c>
      <c r="U187" s="113">
        <f t="shared" si="23"/>
        <v>-34.73597359735974</v>
      </c>
    </row>
    <row r="188" spans="1:21" ht="12.75">
      <c r="A188" s="24" t="s">
        <v>189</v>
      </c>
      <c r="B188" s="45">
        <v>440</v>
      </c>
      <c r="C188" s="38">
        <v>285</v>
      </c>
      <c r="D188" s="26">
        <v>3150</v>
      </c>
      <c r="E188" s="42">
        <v>2238</v>
      </c>
      <c r="F188" s="113">
        <f t="shared" si="16"/>
        <v>-28.952380952380953</v>
      </c>
      <c r="G188" s="38">
        <v>555</v>
      </c>
      <c r="H188" s="38">
        <v>117</v>
      </c>
      <c r="I188" s="26">
        <v>2813</v>
      </c>
      <c r="J188" s="42">
        <v>2646</v>
      </c>
      <c r="K188" s="113">
        <f t="shared" si="17"/>
        <v>-5.9367223604692505</v>
      </c>
      <c r="L188" s="38">
        <v>51</v>
      </c>
      <c r="M188" s="38">
        <v>0</v>
      </c>
      <c r="N188" s="38">
        <v>106</v>
      </c>
      <c r="O188" s="39">
        <v>33</v>
      </c>
      <c r="P188" s="113">
        <f t="shared" si="18"/>
        <v>-68.86792452830188</v>
      </c>
      <c r="Q188" s="38">
        <f t="shared" si="19"/>
        <v>606</v>
      </c>
      <c r="R188" s="38">
        <f t="shared" si="20"/>
        <v>117</v>
      </c>
      <c r="S188" s="38">
        <f t="shared" si="21"/>
        <v>2919</v>
      </c>
      <c r="T188" s="39">
        <f t="shared" si="22"/>
        <v>2679</v>
      </c>
      <c r="U188" s="113">
        <f t="shared" si="23"/>
        <v>-8.221993833504625</v>
      </c>
    </row>
    <row r="189" spans="1:21" ht="12.75">
      <c r="A189" s="24" t="s">
        <v>190</v>
      </c>
      <c r="B189" s="14">
        <v>1129</v>
      </c>
      <c r="C189" s="38">
        <v>144</v>
      </c>
      <c r="D189" s="26">
        <v>6297</v>
      </c>
      <c r="E189" s="42">
        <v>7961</v>
      </c>
      <c r="F189" s="113">
        <f t="shared" si="16"/>
        <v>26.425281880260442</v>
      </c>
      <c r="G189" s="26">
        <v>1252</v>
      </c>
      <c r="H189" s="38">
        <v>476</v>
      </c>
      <c r="I189" s="26">
        <v>7725</v>
      </c>
      <c r="J189" s="42">
        <v>7190</v>
      </c>
      <c r="K189" s="113">
        <f t="shared" si="17"/>
        <v>-6.925566343042071</v>
      </c>
      <c r="L189" s="38">
        <v>304</v>
      </c>
      <c r="M189" s="38">
        <v>188</v>
      </c>
      <c r="N189" s="26">
        <v>1629</v>
      </c>
      <c r="O189" s="42">
        <v>1564</v>
      </c>
      <c r="P189" s="113">
        <f t="shared" si="18"/>
        <v>-3.9901780233271946</v>
      </c>
      <c r="Q189" s="38">
        <f t="shared" si="19"/>
        <v>1556</v>
      </c>
      <c r="R189" s="38">
        <f t="shared" si="20"/>
        <v>664</v>
      </c>
      <c r="S189" s="26">
        <f t="shared" si="21"/>
        <v>9354</v>
      </c>
      <c r="T189" s="42">
        <f t="shared" si="22"/>
        <v>8754</v>
      </c>
      <c r="U189" s="113">
        <f t="shared" si="23"/>
        <v>-6.414368184733804</v>
      </c>
    </row>
    <row r="190" spans="1:21" ht="12.75">
      <c r="A190" s="24" t="s">
        <v>191</v>
      </c>
      <c r="B190" s="45">
        <v>644</v>
      </c>
      <c r="C190" s="38">
        <v>187</v>
      </c>
      <c r="D190" s="26">
        <v>4371</v>
      </c>
      <c r="E190" s="42">
        <v>3026</v>
      </c>
      <c r="F190" s="113">
        <f t="shared" si="16"/>
        <v>-30.770990619995427</v>
      </c>
      <c r="G190" s="38">
        <v>496</v>
      </c>
      <c r="H190" s="38">
        <v>107</v>
      </c>
      <c r="I190" s="26">
        <v>3251</v>
      </c>
      <c r="J190" s="42">
        <v>2846</v>
      </c>
      <c r="K190" s="113">
        <f t="shared" si="17"/>
        <v>-12.457705321439557</v>
      </c>
      <c r="L190" s="38">
        <v>30</v>
      </c>
      <c r="M190" s="38">
        <v>4</v>
      </c>
      <c r="N190" s="38">
        <v>342</v>
      </c>
      <c r="O190" s="39">
        <v>523</v>
      </c>
      <c r="P190" s="113">
        <f t="shared" si="18"/>
        <v>52.92397660818714</v>
      </c>
      <c r="Q190" s="38">
        <f t="shared" si="19"/>
        <v>526</v>
      </c>
      <c r="R190" s="38">
        <f t="shared" si="20"/>
        <v>111</v>
      </c>
      <c r="S190" s="38">
        <f t="shared" si="21"/>
        <v>3593</v>
      </c>
      <c r="T190" s="39">
        <f t="shared" si="22"/>
        <v>3369</v>
      </c>
      <c r="U190" s="113">
        <f t="shared" si="23"/>
        <v>-6.234344558864459</v>
      </c>
    </row>
    <row r="191" spans="1:21" ht="12.75">
      <c r="A191" s="8" t="s">
        <v>192</v>
      </c>
      <c r="B191" s="30">
        <v>2970</v>
      </c>
      <c r="C191" s="32">
        <v>718</v>
      </c>
      <c r="D191" s="28">
        <v>20399</v>
      </c>
      <c r="E191" s="33">
        <v>17465</v>
      </c>
      <c r="F191" s="115">
        <f t="shared" si="16"/>
        <v>-14.383057993038875</v>
      </c>
      <c r="G191" s="32">
        <v>3097</v>
      </c>
      <c r="H191" s="32">
        <v>955</v>
      </c>
      <c r="I191" s="32">
        <v>18978</v>
      </c>
      <c r="J191" s="33">
        <v>16883</v>
      </c>
      <c r="K191" s="115">
        <f t="shared" si="17"/>
        <v>-11.039097902834861</v>
      </c>
      <c r="L191" s="32">
        <v>487</v>
      </c>
      <c r="M191" s="32">
        <v>261</v>
      </c>
      <c r="N191" s="32">
        <v>3159</v>
      </c>
      <c r="O191" s="33">
        <v>3587</v>
      </c>
      <c r="P191" s="115">
        <f t="shared" si="18"/>
        <v>13.548591326369106</v>
      </c>
      <c r="Q191" s="32">
        <f t="shared" si="19"/>
        <v>3584</v>
      </c>
      <c r="R191" s="32">
        <f t="shared" si="20"/>
        <v>1216</v>
      </c>
      <c r="S191" s="32">
        <f t="shared" si="21"/>
        <v>22137</v>
      </c>
      <c r="T191" s="33">
        <f t="shared" si="22"/>
        <v>20470</v>
      </c>
      <c r="U191" s="115">
        <f t="shared" si="23"/>
        <v>-7.530379003478339</v>
      </c>
    </row>
    <row r="192" spans="1:21" ht="12.75">
      <c r="A192" s="8" t="s">
        <v>193</v>
      </c>
      <c r="B192" s="2"/>
      <c r="C192" s="3"/>
      <c r="D192" s="3"/>
      <c r="E192" s="4"/>
      <c r="F192" s="111"/>
      <c r="G192" s="3"/>
      <c r="H192" s="3"/>
      <c r="I192" s="3"/>
      <c r="J192" s="4"/>
      <c r="K192" s="111"/>
      <c r="L192" s="3"/>
      <c r="M192" s="3"/>
      <c r="N192" s="3"/>
      <c r="O192" s="4"/>
      <c r="P192" s="111"/>
      <c r="Q192" s="3"/>
      <c r="R192" s="3"/>
      <c r="S192" s="3"/>
      <c r="T192" s="4"/>
      <c r="U192" s="111"/>
    </row>
    <row r="193" spans="1:21" ht="12.75">
      <c r="A193" s="24" t="s">
        <v>194</v>
      </c>
      <c r="B193" s="14">
        <v>1987</v>
      </c>
      <c r="C193" s="38">
        <v>404</v>
      </c>
      <c r="D193" s="26">
        <v>16935</v>
      </c>
      <c r="E193" s="42">
        <v>17163</v>
      </c>
      <c r="F193" s="113">
        <f t="shared" si="16"/>
        <v>1.3463241806908768</v>
      </c>
      <c r="G193" s="26">
        <v>1514</v>
      </c>
      <c r="H193" s="38">
        <v>354</v>
      </c>
      <c r="I193" s="26">
        <v>12344</v>
      </c>
      <c r="J193" s="42">
        <v>14707</v>
      </c>
      <c r="K193" s="113">
        <f t="shared" si="17"/>
        <v>19.142903434867144</v>
      </c>
      <c r="L193" s="38">
        <v>211</v>
      </c>
      <c r="M193" s="38">
        <v>250</v>
      </c>
      <c r="N193" s="26">
        <v>2468</v>
      </c>
      <c r="O193" s="42">
        <v>3509</v>
      </c>
      <c r="P193" s="113">
        <f t="shared" si="18"/>
        <v>42.17990275526742</v>
      </c>
      <c r="Q193" s="38">
        <f t="shared" si="19"/>
        <v>1725</v>
      </c>
      <c r="R193" s="38">
        <f t="shared" si="20"/>
        <v>604</v>
      </c>
      <c r="S193" s="26">
        <f t="shared" si="21"/>
        <v>14812</v>
      </c>
      <c r="T193" s="42">
        <f t="shared" si="22"/>
        <v>18216</v>
      </c>
      <c r="U193" s="113">
        <f t="shared" si="23"/>
        <v>22.981366459627328</v>
      </c>
    </row>
    <row r="194" spans="1:21" ht="12.75">
      <c r="A194" s="24" t="s">
        <v>59</v>
      </c>
      <c r="B194" s="45">
        <v>75</v>
      </c>
      <c r="C194" s="38">
        <v>150</v>
      </c>
      <c r="D194" s="38">
        <v>175</v>
      </c>
      <c r="E194" s="39">
        <v>336</v>
      </c>
      <c r="F194" s="113">
        <f t="shared" si="16"/>
        <v>92</v>
      </c>
      <c r="G194" s="38">
        <v>75</v>
      </c>
      <c r="H194" s="38">
        <v>150</v>
      </c>
      <c r="I194" s="38">
        <v>175</v>
      </c>
      <c r="J194" s="39">
        <v>336</v>
      </c>
      <c r="K194" s="113">
        <f t="shared" si="17"/>
        <v>92</v>
      </c>
      <c r="L194" s="38">
        <v>0</v>
      </c>
      <c r="M194" s="38">
        <v>0</v>
      </c>
      <c r="N194" s="38">
        <v>0</v>
      </c>
      <c r="O194" s="39">
        <v>0</v>
      </c>
      <c r="P194" s="113" t="s">
        <v>389</v>
      </c>
      <c r="Q194" s="38">
        <f t="shared" si="19"/>
        <v>75</v>
      </c>
      <c r="R194" s="38">
        <f t="shared" si="20"/>
        <v>150</v>
      </c>
      <c r="S194" s="38">
        <f t="shared" si="21"/>
        <v>175</v>
      </c>
      <c r="T194" s="39">
        <f t="shared" si="22"/>
        <v>336</v>
      </c>
      <c r="U194" s="113">
        <f t="shared" si="23"/>
        <v>92</v>
      </c>
    </row>
    <row r="195" spans="1:21" ht="12.75">
      <c r="A195" s="24" t="s">
        <v>195</v>
      </c>
      <c r="B195" s="45">
        <v>1</v>
      </c>
      <c r="C195" s="38">
        <v>0</v>
      </c>
      <c r="D195" s="38">
        <v>8</v>
      </c>
      <c r="E195" s="39">
        <v>9</v>
      </c>
      <c r="F195" s="113">
        <f t="shared" si="16"/>
        <v>12.5</v>
      </c>
      <c r="G195" s="38">
        <v>0</v>
      </c>
      <c r="H195" s="38">
        <v>0</v>
      </c>
      <c r="I195" s="38">
        <v>0</v>
      </c>
      <c r="J195" s="39">
        <v>0</v>
      </c>
      <c r="K195" s="113" t="s">
        <v>389</v>
      </c>
      <c r="L195" s="38">
        <v>0</v>
      </c>
      <c r="M195" s="38">
        <v>0</v>
      </c>
      <c r="N195" s="38">
        <v>0</v>
      </c>
      <c r="O195" s="39">
        <v>22</v>
      </c>
      <c r="P195" s="113" t="s">
        <v>389</v>
      </c>
      <c r="Q195" s="38">
        <f t="shared" si="19"/>
        <v>0</v>
      </c>
      <c r="R195" s="38">
        <f t="shared" si="20"/>
        <v>0</v>
      </c>
      <c r="S195" s="38">
        <f t="shared" si="21"/>
        <v>0</v>
      </c>
      <c r="T195" s="39">
        <f t="shared" si="22"/>
        <v>22</v>
      </c>
      <c r="U195" s="113" t="s">
        <v>389</v>
      </c>
    </row>
    <row r="196" spans="1:21" ht="12.75">
      <c r="A196" s="24" t="s">
        <v>196</v>
      </c>
      <c r="B196" s="45">
        <v>658</v>
      </c>
      <c r="C196" s="38">
        <v>77</v>
      </c>
      <c r="D196" s="26">
        <v>6359</v>
      </c>
      <c r="E196" s="42">
        <v>6326</v>
      </c>
      <c r="F196" s="113">
        <f t="shared" si="16"/>
        <v>-0.5189495203648372</v>
      </c>
      <c r="G196" s="38">
        <v>662</v>
      </c>
      <c r="H196" s="38">
        <v>137</v>
      </c>
      <c r="I196" s="26">
        <v>6722</v>
      </c>
      <c r="J196" s="42">
        <v>7143</v>
      </c>
      <c r="K196" s="113">
        <f t="shared" si="17"/>
        <v>6.263016959238323</v>
      </c>
      <c r="L196" s="38">
        <v>298</v>
      </c>
      <c r="M196" s="38">
        <v>91</v>
      </c>
      <c r="N196" s="26">
        <v>2432</v>
      </c>
      <c r="O196" s="42">
        <v>1895</v>
      </c>
      <c r="P196" s="113">
        <f t="shared" si="18"/>
        <v>-22.080592105263158</v>
      </c>
      <c r="Q196" s="38">
        <f t="shared" si="19"/>
        <v>960</v>
      </c>
      <c r="R196" s="38">
        <f t="shared" si="20"/>
        <v>228</v>
      </c>
      <c r="S196" s="26">
        <f t="shared" si="21"/>
        <v>9154</v>
      </c>
      <c r="T196" s="42">
        <f t="shared" si="22"/>
        <v>9038</v>
      </c>
      <c r="U196" s="113">
        <f t="shared" si="23"/>
        <v>-1.267205593183308</v>
      </c>
    </row>
    <row r="197" spans="1:21" ht="12.75">
      <c r="A197" s="24" t="s">
        <v>197</v>
      </c>
      <c r="B197" s="45">
        <v>136</v>
      </c>
      <c r="C197" s="38">
        <v>10</v>
      </c>
      <c r="D197" s="26">
        <v>1130</v>
      </c>
      <c r="E197" s="42">
        <v>1011</v>
      </c>
      <c r="F197" s="113">
        <f t="shared" si="16"/>
        <v>-10.530973451327434</v>
      </c>
      <c r="G197" s="38">
        <v>89</v>
      </c>
      <c r="H197" s="38">
        <v>8</v>
      </c>
      <c r="I197" s="38">
        <v>900</v>
      </c>
      <c r="J197" s="39">
        <v>851</v>
      </c>
      <c r="K197" s="113">
        <f t="shared" si="17"/>
        <v>-5.444444444444444</v>
      </c>
      <c r="L197" s="38">
        <v>30</v>
      </c>
      <c r="M197" s="38">
        <v>2</v>
      </c>
      <c r="N197" s="38">
        <v>227</v>
      </c>
      <c r="O197" s="39">
        <v>281</v>
      </c>
      <c r="P197" s="113">
        <f t="shared" si="18"/>
        <v>23.788546255506606</v>
      </c>
      <c r="Q197" s="38">
        <f t="shared" si="19"/>
        <v>119</v>
      </c>
      <c r="R197" s="38">
        <f t="shared" si="20"/>
        <v>10</v>
      </c>
      <c r="S197" s="38">
        <f t="shared" si="21"/>
        <v>1127</v>
      </c>
      <c r="T197" s="39">
        <f t="shared" si="22"/>
        <v>1132</v>
      </c>
      <c r="U197" s="113">
        <f t="shared" si="23"/>
        <v>0.44365572315882873</v>
      </c>
    </row>
    <row r="198" spans="1:21" ht="12.75">
      <c r="A198" s="24" t="s">
        <v>64</v>
      </c>
      <c r="B198" s="45">
        <v>24</v>
      </c>
      <c r="C198" s="38">
        <v>20</v>
      </c>
      <c r="D198" s="38">
        <v>316</v>
      </c>
      <c r="E198" s="39">
        <v>147</v>
      </c>
      <c r="F198" s="113">
        <f t="shared" si="16"/>
        <v>-53.48101265822785</v>
      </c>
      <c r="G198" s="38">
        <v>18</v>
      </c>
      <c r="H198" s="38">
        <v>35</v>
      </c>
      <c r="I198" s="38">
        <v>256</v>
      </c>
      <c r="J198" s="39">
        <v>187</v>
      </c>
      <c r="K198" s="113">
        <f t="shared" si="17"/>
        <v>-26.953125</v>
      </c>
      <c r="L198" s="38">
        <v>0</v>
      </c>
      <c r="M198" s="38">
        <v>0</v>
      </c>
      <c r="N198" s="38">
        <v>0</v>
      </c>
      <c r="O198" s="39">
        <v>0</v>
      </c>
      <c r="P198" s="113" t="s">
        <v>389</v>
      </c>
      <c r="Q198" s="38">
        <f t="shared" si="19"/>
        <v>18</v>
      </c>
      <c r="R198" s="38">
        <f t="shared" si="20"/>
        <v>35</v>
      </c>
      <c r="S198" s="38">
        <f t="shared" si="21"/>
        <v>256</v>
      </c>
      <c r="T198" s="39">
        <f t="shared" si="22"/>
        <v>187</v>
      </c>
      <c r="U198" s="113">
        <f t="shared" si="23"/>
        <v>-26.953125</v>
      </c>
    </row>
    <row r="199" spans="1:21" ht="12.75">
      <c r="A199" s="8" t="s">
        <v>198</v>
      </c>
      <c r="B199" s="30">
        <v>2881</v>
      </c>
      <c r="C199" s="32">
        <v>661</v>
      </c>
      <c r="D199" s="28">
        <v>24923</v>
      </c>
      <c r="E199" s="33">
        <v>24992</v>
      </c>
      <c r="F199" s="115">
        <f t="shared" si="16"/>
        <v>0.2768527063355134</v>
      </c>
      <c r="G199" s="32">
        <v>2358</v>
      </c>
      <c r="H199" s="32">
        <v>684</v>
      </c>
      <c r="I199" s="32">
        <v>20397</v>
      </c>
      <c r="J199" s="33">
        <v>23224</v>
      </c>
      <c r="K199" s="115">
        <f t="shared" si="17"/>
        <v>13.859881355101242</v>
      </c>
      <c r="L199" s="32">
        <v>539</v>
      </c>
      <c r="M199" s="32">
        <v>343</v>
      </c>
      <c r="N199" s="32">
        <v>5127</v>
      </c>
      <c r="O199" s="33">
        <v>5707</v>
      </c>
      <c r="P199" s="115">
        <f t="shared" si="18"/>
        <v>11.312658474741564</v>
      </c>
      <c r="Q199" s="32">
        <f t="shared" si="19"/>
        <v>2897</v>
      </c>
      <c r="R199" s="32">
        <f t="shared" si="20"/>
        <v>1027</v>
      </c>
      <c r="S199" s="32">
        <f t="shared" si="21"/>
        <v>25524</v>
      </c>
      <c r="T199" s="33">
        <f t="shared" si="22"/>
        <v>28931</v>
      </c>
      <c r="U199" s="115">
        <f t="shared" si="23"/>
        <v>13.34822128193073</v>
      </c>
    </row>
    <row r="200" spans="1:21" ht="12.75">
      <c r="A200" s="8" t="s">
        <v>199</v>
      </c>
      <c r="B200" s="2"/>
      <c r="C200" s="3"/>
      <c r="D200" s="3"/>
      <c r="E200" s="4"/>
      <c r="F200" s="111"/>
      <c r="G200" s="3"/>
      <c r="H200" s="3"/>
      <c r="I200" s="3"/>
      <c r="J200" s="4"/>
      <c r="K200" s="111"/>
      <c r="L200" s="3"/>
      <c r="M200" s="3"/>
      <c r="N200" s="3"/>
      <c r="O200" s="4"/>
      <c r="P200" s="111"/>
      <c r="Q200" s="3"/>
      <c r="R200" s="3"/>
      <c r="S200" s="3"/>
      <c r="T200" s="4"/>
      <c r="U200" s="111"/>
    </row>
    <row r="201" spans="1:21" ht="12.75">
      <c r="A201" s="8" t="s">
        <v>200</v>
      </c>
      <c r="B201" s="2"/>
      <c r="C201" s="3"/>
      <c r="D201" s="3"/>
      <c r="E201" s="4"/>
      <c r="F201" s="111"/>
      <c r="G201" s="3"/>
      <c r="H201" s="3"/>
      <c r="I201" s="3"/>
      <c r="J201" s="4"/>
      <c r="K201" s="111"/>
      <c r="L201" s="3"/>
      <c r="M201" s="3"/>
      <c r="N201" s="3"/>
      <c r="O201" s="4"/>
      <c r="P201" s="111"/>
      <c r="Q201" s="3"/>
      <c r="R201" s="3"/>
      <c r="S201" s="3"/>
      <c r="T201" s="4"/>
      <c r="U201" s="111"/>
    </row>
    <row r="202" spans="1:21" ht="12.75">
      <c r="A202" s="24" t="s">
        <v>64</v>
      </c>
      <c r="B202" s="45">
        <v>15</v>
      </c>
      <c r="C202" s="38">
        <v>6</v>
      </c>
      <c r="D202" s="38">
        <v>184</v>
      </c>
      <c r="E202" s="39">
        <v>137</v>
      </c>
      <c r="F202" s="113">
        <f t="shared" si="16"/>
        <v>-25.543478260869566</v>
      </c>
      <c r="G202" s="38">
        <v>20</v>
      </c>
      <c r="H202" s="38">
        <v>13</v>
      </c>
      <c r="I202" s="38">
        <v>229</v>
      </c>
      <c r="J202" s="39">
        <v>150</v>
      </c>
      <c r="K202" s="113">
        <f t="shared" si="17"/>
        <v>-34.49781659388647</v>
      </c>
      <c r="L202" s="38">
        <v>0</v>
      </c>
      <c r="M202" s="38">
        <v>0</v>
      </c>
      <c r="N202" s="38">
        <v>0</v>
      </c>
      <c r="O202" s="39">
        <v>0</v>
      </c>
      <c r="P202" s="113" t="s">
        <v>389</v>
      </c>
      <c r="Q202" s="38">
        <f t="shared" si="19"/>
        <v>20</v>
      </c>
      <c r="R202" s="38">
        <f t="shared" si="20"/>
        <v>13</v>
      </c>
      <c r="S202" s="38">
        <f t="shared" si="21"/>
        <v>229</v>
      </c>
      <c r="T202" s="39">
        <f t="shared" si="22"/>
        <v>150</v>
      </c>
      <c r="U202" s="113">
        <f t="shared" si="23"/>
        <v>-34.49781659388647</v>
      </c>
    </row>
    <row r="203" spans="1:21" ht="12.75">
      <c r="A203" s="8" t="s">
        <v>201</v>
      </c>
      <c r="B203" s="30">
        <v>15</v>
      </c>
      <c r="C203" s="32">
        <v>6</v>
      </c>
      <c r="D203" s="28">
        <v>184</v>
      </c>
      <c r="E203" s="33">
        <v>137</v>
      </c>
      <c r="F203" s="115">
        <f t="shared" si="16"/>
        <v>-25.543478260869566</v>
      </c>
      <c r="G203" s="32">
        <v>20</v>
      </c>
      <c r="H203" s="32">
        <v>13</v>
      </c>
      <c r="I203" s="32">
        <v>229</v>
      </c>
      <c r="J203" s="33">
        <v>150</v>
      </c>
      <c r="K203" s="115">
        <f t="shared" si="17"/>
        <v>-34.49781659388647</v>
      </c>
      <c r="L203" s="32">
        <v>0</v>
      </c>
      <c r="M203" s="32">
        <v>0</v>
      </c>
      <c r="N203" s="32">
        <v>0</v>
      </c>
      <c r="O203" s="33">
        <v>0</v>
      </c>
      <c r="P203" s="115" t="s">
        <v>389</v>
      </c>
      <c r="Q203" s="32">
        <f t="shared" si="19"/>
        <v>20</v>
      </c>
      <c r="R203" s="32">
        <f t="shared" si="20"/>
        <v>13</v>
      </c>
      <c r="S203" s="32">
        <f t="shared" si="21"/>
        <v>229</v>
      </c>
      <c r="T203" s="33">
        <f t="shared" si="22"/>
        <v>150</v>
      </c>
      <c r="U203" s="115">
        <f t="shared" si="23"/>
        <v>-34.49781659388647</v>
      </c>
    </row>
    <row r="204" spans="1:21" ht="12.75">
      <c r="A204" s="36" t="s">
        <v>202</v>
      </c>
      <c r="B204" s="30">
        <v>5866</v>
      </c>
      <c r="C204" s="32">
        <v>1385</v>
      </c>
      <c r="D204" s="28">
        <v>45506</v>
      </c>
      <c r="E204" s="33">
        <v>42594</v>
      </c>
      <c r="F204" s="115">
        <f t="shared" si="16"/>
        <v>-6.399156155232277</v>
      </c>
      <c r="G204" s="32">
        <v>5475</v>
      </c>
      <c r="H204" s="32">
        <v>1652</v>
      </c>
      <c r="I204" s="32">
        <v>39604</v>
      </c>
      <c r="J204" s="33">
        <v>40257</v>
      </c>
      <c r="K204" s="115">
        <f t="shared" si="17"/>
        <v>1.6488233511766488</v>
      </c>
      <c r="L204" s="32">
        <v>1026</v>
      </c>
      <c r="M204" s="32">
        <v>604</v>
      </c>
      <c r="N204" s="32">
        <v>8286</v>
      </c>
      <c r="O204" s="33">
        <v>9294</v>
      </c>
      <c r="P204" s="115">
        <f t="shared" si="18"/>
        <v>12.16509775524982</v>
      </c>
      <c r="Q204" s="32">
        <f t="shared" si="19"/>
        <v>6501</v>
      </c>
      <c r="R204" s="32">
        <f t="shared" si="20"/>
        <v>2256</v>
      </c>
      <c r="S204" s="32">
        <f t="shared" si="21"/>
        <v>47890</v>
      </c>
      <c r="T204" s="33">
        <f t="shared" si="22"/>
        <v>49551</v>
      </c>
      <c r="U204" s="115">
        <f t="shared" si="23"/>
        <v>3.468365003132178</v>
      </c>
    </row>
    <row r="205" spans="1:21" ht="12.75">
      <c r="A205" s="36"/>
      <c r="B205" s="30"/>
      <c r="C205" s="32"/>
      <c r="D205" s="28"/>
      <c r="E205" s="33"/>
      <c r="F205" s="115"/>
      <c r="G205" s="32"/>
      <c r="H205" s="32"/>
      <c r="I205" s="32"/>
      <c r="J205" s="33"/>
      <c r="K205" s="115"/>
      <c r="L205" s="32"/>
      <c r="M205" s="32"/>
      <c r="N205" s="32"/>
      <c r="O205" s="33"/>
      <c r="P205" s="115"/>
      <c r="Q205" s="32"/>
      <c r="R205" s="32"/>
      <c r="S205" s="32"/>
      <c r="T205" s="33"/>
      <c r="U205" s="115"/>
    </row>
    <row r="206" spans="1:21" ht="12.75">
      <c r="A206" s="99" t="s">
        <v>415</v>
      </c>
      <c r="B206" s="30"/>
      <c r="C206" s="32"/>
      <c r="D206" s="28"/>
      <c r="E206" s="33"/>
      <c r="F206" s="115"/>
      <c r="G206" s="32"/>
      <c r="H206" s="32"/>
      <c r="I206" s="32"/>
      <c r="J206" s="33"/>
      <c r="K206" s="115"/>
      <c r="L206" s="32"/>
      <c r="M206" s="32"/>
      <c r="N206" s="32"/>
      <c r="O206" s="33"/>
      <c r="P206" s="115"/>
      <c r="Q206" s="32"/>
      <c r="R206" s="32"/>
      <c r="S206" s="32"/>
      <c r="T206" s="33"/>
      <c r="U206" s="115"/>
    </row>
    <row r="207" spans="1:21" ht="12.75">
      <c r="A207" s="24" t="s">
        <v>38</v>
      </c>
      <c r="B207" s="15">
        <v>2632</v>
      </c>
      <c r="C207" s="7">
        <v>501</v>
      </c>
      <c r="D207" s="26">
        <v>22219</v>
      </c>
      <c r="E207" s="31">
        <v>20918</v>
      </c>
      <c r="F207" s="106">
        <f aca="true" t="shared" si="24" ref="F207:F268">(E207-D207)/D207*100</f>
        <v>-5.855349025608713</v>
      </c>
      <c r="G207" s="7">
        <v>2101</v>
      </c>
      <c r="H207" s="7">
        <v>585</v>
      </c>
      <c r="I207" s="7">
        <v>16323</v>
      </c>
      <c r="J207" s="31">
        <v>18141</v>
      </c>
      <c r="K207" s="106">
        <f aca="true" t="shared" si="25" ref="K207:K268">(J207-I207)/I207*100</f>
        <v>11.137658518654659</v>
      </c>
      <c r="L207" s="7">
        <v>313</v>
      </c>
      <c r="M207" s="7">
        <v>319</v>
      </c>
      <c r="N207" s="7">
        <v>3548</v>
      </c>
      <c r="O207" s="31">
        <v>4952</v>
      </c>
      <c r="P207" s="106">
        <f aca="true" t="shared" si="26" ref="P207:P268">(O207-N207)/N207*100</f>
        <v>39.57158962795941</v>
      </c>
      <c r="Q207" s="7">
        <f aca="true" t="shared" si="27" ref="Q207:Q268">G207+L207</f>
        <v>2414</v>
      </c>
      <c r="R207" s="7">
        <f aca="true" t="shared" si="28" ref="R207:R268">H207+M207</f>
        <v>904</v>
      </c>
      <c r="S207" s="7">
        <f aca="true" t="shared" si="29" ref="S207:S268">I207+N207</f>
        <v>19871</v>
      </c>
      <c r="T207" s="31">
        <f aca="true" t="shared" si="30" ref="T207:T268">J207+O207</f>
        <v>23093</v>
      </c>
      <c r="U207" s="106">
        <f aca="true" t="shared" si="31" ref="U207:U268">(T207-S207)/S207*100</f>
        <v>16.214584067233655</v>
      </c>
    </row>
    <row r="208" spans="1:21" ht="12.75">
      <c r="A208" s="24" t="s">
        <v>59</v>
      </c>
      <c r="B208" s="15">
        <v>75</v>
      </c>
      <c r="C208" s="7">
        <v>150</v>
      </c>
      <c r="D208" s="26">
        <v>175</v>
      </c>
      <c r="E208" s="31">
        <v>336</v>
      </c>
      <c r="F208" s="106">
        <f t="shared" si="24"/>
        <v>92</v>
      </c>
      <c r="G208" s="7">
        <v>75</v>
      </c>
      <c r="H208" s="7">
        <v>150</v>
      </c>
      <c r="I208" s="7">
        <v>175</v>
      </c>
      <c r="J208" s="31">
        <v>336</v>
      </c>
      <c r="K208" s="106">
        <f t="shared" si="25"/>
        <v>92</v>
      </c>
      <c r="L208" s="7">
        <v>0</v>
      </c>
      <c r="M208" s="7">
        <v>0</v>
      </c>
      <c r="N208" s="7">
        <v>0</v>
      </c>
      <c r="O208" s="31">
        <v>0</v>
      </c>
      <c r="P208" s="106" t="s">
        <v>389</v>
      </c>
      <c r="Q208" s="7">
        <f t="shared" si="27"/>
        <v>75</v>
      </c>
      <c r="R208" s="7">
        <f t="shared" si="28"/>
        <v>150</v>
      </c>
      <c r="S208" s="7">
        <f t="shared" si="29"/>
        <v>175</v>
      </c>
      <c r="T208" s="31">
        <f t="shared" si="30"/>
        <v>336</v>
      </c>
      <c r="U208" s="106">
        <f t="shared" si="31"/>
        <v>92</v>
      </c>
    </row>
    <row r="209" spans="1:21" ht="12.75">
      <c r="A209" s="24" t="s">
        <v>49</v>
      </c>
      <c r="B209" s="15">
        <v>112</v>
      </c>
      <c r="C209" s="7">
        <v>5</v>
      </c>
      <c r="D209" s="26">
        <v>1297</v>
      </c>
      <c r="E209" s="31">
        <v>485</v>
      </c>
      <c r="F209" s="106">
        <f t="shared" si="24"/>
        <v>-62.60601387818041</v>
      </c>
      <c r="G209" s="7">
        <v>207</v>
      </c>
      <c r="H209" s="7">
        <v>24</v>
      </c>
      <c r="I209" s="7">
        <v>1210</v>
      </c>
      <c r="J209" s="31">
        <v>767</v>
      </c>
      <c r="K209" s="106">
        <f t="shared" si="25"/>
        <v>-36.611570247933884</v>
      </c>
      <c r="L209" s="7">
        <v>0</v>
      </c>
      <c r="M209" s="7">
        <v>0</v>
      </c>
      <c r="N209" s="7">
        <v>2</v>
      </c>
      <c r="O209" s="31">
        <v>24</v>
      </c>
      <c r="P209" s="106">
        <f t="shared" si="26"/>
        <v>1100</v>
      </c>
      <c r="Q209" s="7">
        <f t="shared" si="27"/>
        <v>207</v>
      </c>
      <c r="R209" s="7">
        <f t="shared" si="28"/>
        <v>24</v>
      </c>
      <c r="S209" s="7">
        <f t="shared" si="29"/>
        <v>1212</v>
      </c>
      <c r="T209" s="31">
        <f t="shared" si="30"/>
        <v>791</v>
      </c>
      <c r="U209" s="106">
        <f t="shared" si="31"/>
        <v>-34.73597359735974</v>
      </c>
    </row>
    <row r="210" spans="1:21" ht="12.75">
      <c r="A210" s="24" t="s">
        <v>61</v>
      </c>
      <c r="B210" s="15">
        <v>441</v>
      </c>
      <c r="C210" s="7">
        <v>285</v>
      </c>
      <c r="D210" s="26">
        <v>3158</v>
      </c>
      <c r="E210" s="31">
        <v>2247</v>
      </c>
      <c r="F210" s="106">
        <f t="shared" si="24"/>
        <v>-28.84737175427486</v>
      </c>
      <c r="G210" s="7">
        <v>555</v>
      </c>
      <c r="H210" s="7">
        <v>117</v>
      </c>
      <c r="I210" s="7">
        <v>2813</v>
      </c>
      <c r="J210" s="31">
        <v>2646</v>
      </c>
      <c r="K210" s="106">
        <f t="shared" si="25"/>
        <v>-5.9367223604692505</v>
      </c>
      <c r="L210" s="7">
        <v>51</v>
      </c>
      <c r="M210" s="7">
        <v>0</v>
      </c>
      <c r="N210" s="7">
        <v>106</v>
      </c>
      <c r="O210" s="31">
        <v>55</v>
      </c>
      <c r="P210" s="106">
        <f t="shared" si="26"/>
        <v>-48.113207547169814</v>
      </c>
      <c r="Q210" s="7">
        <f t="shared" si="27"/>
        <v>606</v>
      </c>
      <c r="R210" s="7">
        <f t="shared" si="28"/>
        <v>117</v>
      </c>
      <c r="S210" s="7">
        <f t="shared" si="29"/>
        <v>2919</v>
      </c>
      <c r="T210" s="31">
        <f t="shared" si="30"/>
        <v>2701</v>
      </c>
      <c r="U210" s="106">
        <f t="shared" si="31"/>
        <v>-7.468311065433368</v>
      </c>
    </row>
    <row r="211" spans="1:21" ht="12.75">
      <c r="A211" s="24" t="s">
        <v>56</v>
      </c>
      <c r="B211" s="15">
        <v>1787</v>
      </c>
      <c r="C211" s="7">
        <v>221</v>
      </c>
      <c r="D211" s="26">
        <v>12656</v>
      </c>
      <c r="E211" s="31">
        <v>14287</v>
      </c>
      <c r="F211" s="106">
        <f t="shared" si="24"/>
        <v>12.88716814159292</v>
      </c>
      <c r="G211" s="7">
        <v>1914</v>
      </c>
      <c r="H211" s="7">
        <v>613</v>
      </c>
      <c r="I211" s="7">
        <v>14447</v>
      </c>
      <c r="J211" s="31">
        <v>14333</v>
      </c>
      <c r="K211" s="106">
        <f t="shared" si="25"/>
        <v>-0.7890911607946286</v>
      </c>
      <c r="L211" s="7">
        <v>602</v>
      </c>
      <c r="M211" s="7">
        <v>279</v>
      </c>
      <c r="N211" s="7">
        <v>4061</v>
      </c>
      <c r="O211" s="31">
        <v>3459</v>
      </c>
      <c r="P211" s="106">
        <f t="shared" si="26"/>
        <v>-14.823934991381432</v>
      </c>
      <c r="Q211" s="7">
        <f t="shared" si="27"/>
        <v>2516</v>
      </c>
      <c r="R211" s="7">
        <f t="shared" si="28"/>
        <v>892</v>
      </c>
      <c r="S211" s="7">
        <f t="shared" si="29"/>
        <v>18508</v>
      </c>
      <c r="T211" s="31">
        <f t="shared" si="30"/>
        <v>17792</v>
      </c>
      <c r="U211" s="106">
        <f t="shared" si="31"/>
        <v>-3.8685973633023556</v>
      </c>
    </row>
    <row r="212" spans="1:21" ht="12.75">
      <c r="A212" s="24" t="s">
        <v>62</v>
      </c>
      <c r="B212" s="15">
        <v>780</v>
      </c>
      <c r="C212" s="7">
        <v>197</v>
      </c>
      <c r="D212" s="26">
        <v>5501</v>
      </c>
      <c r="E212" s="31">
        <v>4037</v>
      </c>
      <c r="F212" s="106">
        <f t="shared" si="24"/>
        <v>-26.613343028540264</v>
      </c>
      <c r="G212" s="7">
        <v>585</v>
      </c>
      <c r="H212" s="7">
        <v>115</v>
      </c>
      <c r="I212" s="7">
        <v>4151</v>
      </c>
      <c r="J212" s="31">
        <v>3697</v>
      </c>
      <c r="K212" s="106">
        <f t="shared" si="25"/>
        <v>-10.93712358467839</v>
      </c>
      <c r="L212" s="7">
        <v>60</v>
      </c>
      <c r="M212" s="7">
        <v>6</v>
      </c>
      <c r="N212" s="7">
        <v>569</v>
      </c>
      <c r="O212" s="31">
        <v>804</v>
      </c>
      <c r="P212" s="106">
        <f t="shared" si="26"/>
        <v>41.30052724077329</v>
      </c>
      <c r="Q212" s="7">
        <f t="shared" si="27"/>
        <v>645</v>
      </c>
      <c r="R212" s="7">
        <f t="shared" si="28"/>
        <v>121</v>
      </c>
      <c r="S212" s="7">
        <f t="shared" si="29"/>
        <v>4720</v>
      </c>
      <c r="T212" s="31">
        <f t="shared" si="30"/>
        <v>4501</v>
      </c>
      <c r="U212" s="106">
        <f t="shared" si="31"/>
        <v>-4.639830508474576</v>
      </c>
    </row>
    <row r="213" spans="1:21" ht="12.75">
      <c r="A213" s="24" t="s">
        <v>64</v>
      </c>
      <c r="B213" s="15">
        <v>39</v>
      </c>
      <c r="C213" s="7">
        <v>26</v>
      </c>
      <c r="D213" s="26">
        <v>500</v>
      </c>
      <c r="E213" s="31">
        <v>284</v>
      </c>
      <c r="F213" s="106">
        <f t="shared" si="24"/>
        <v>-43.2</v>
      </c>
      <c r="G213" s="7">
        <v>38</v>
      </c>
      <c r="H213" s="7">
        <v>48</v>
      </c>
      <c r="I213" s="7">
        <v>485</v>
      </c>
      <c r="J213" s="31">
        <v>337</v>
      </c>
      <c r="K213" s="106">
        <f t="shared" si="25"/>
        <v>-30.515463917525775</v>
      </c>
      <c r="L213" s="7">
        <v>0</v>
      </c>
      <c r="M213" s="7">
        <v>0</v>
      </c>
      <c r="N213" s="7">
        <v>0</v>
      </c>
      <c r="O213" s="31">
        <v>0</v>
      </c>
      <c r="P213" s="106" t="s">
        <v>389</v>
      </c>
      <c r="Q213" s="7">
        <f t="shared" si="27"/>
        <v>38</v>
      </c>
      <c r="R213" s="7">
        <f t="shared" si="28"/>
        <v>48</v>
      </c>
      <c r="S213" s="7">
        <f t="shared" si="29"/>
        <v>485</v>
      </c>
      <c r="T213" s="31">
        <f t="shared" si="30"/>
        <v>337</v>
      </c>
      <c r="U213" s="106">
        <f t="shared" si="31"/>
        <v>-30.515463917525775</v>
      </c>
    </row>
    <row r="214" spans="1:21" ht="12.75">
      <c r="A214" s="36" t="s">
        <v>84</v>
      </c>
      <c r="B214" s="37">
        <v>5866</v>
      </c>
      <c r="C214" s="32">
        <v>1385</v>
      </c>
      <c r="D214" s="28">
        <v>45506</v>
      </c>
      <c r="E214" s="33">
        <v>42594</v>
      </c>
      <c r="F214" s="115">
        <f t="shared" si="24"/>
        <v>-6.399156155232277</v>
      </c>
      <c r="G214" s="32">
        <v>5475</v>
      </c>
      <c r="H214" s="32">
        <v>1652</v>
      </c>
      <c r="I214" s="32">
        <v>39604</v>
      </c>
      <c r="J214" s="33">
        <v>40257</v>
      </c>
      <c r="K214" s="115">
        <f t="shared" si="25"/>
        <v>1.6488233511766488</v>
      </c>
      <c r="L214" s="32">
        <v>1026</v>
      </c>
      <c r="M214" s="32">
        <v>604</v>
      </c>
      <c r="N214" s="32">
        <v>8286</v>
      </c>
      <c r="O214" s="33">
        <v>9294</v>
      </c>
      <c r="P214" s="115">
        <f t="shared" si="26"/>
        <v>12.16509775524982</v>
      </c>
      <c r="Q214" s="32">
        <f t="shared" si="27"/>
        <v>6501</v>
      </c>
      <c r="R214" s="32">
        <f t="shared" si="28"/>
        <v>2256</v>
      </c>
      <c r="S214" s="32">
        <f t="shared" si="29"/>
        <v>47890</v>
      </c>
      <c r="T214" s="33">
        <f t="shared" si="30"/>
        <v>49551</v>
      </c>
      <c r="U214" s="115">
        <f t="shared" si="31"/>
        <v>3.468365003132178</v>
      </c>
    </row>
    <row r="215" spans="1:21" ht="12.75">
      <c r="A215" s="36"/>
      <c r="B215" s="30"/>
      <c r="C215" s="32"/>
      <c r="D215" s="28"/>
      <c r="E215" s="33"/>
      <c r="F215" s="115"/>
      <c r="G215" s="32"/>
      <c r="H215" s="32"/>
      <c r="I215" s="32"/>
      <c r="J215" s="33"/>
      <c r="K215" s="115"/>
      <c r="L215" s="32"/>
      <c r="M215" s="32"/>
      <c r="N215" s="32"/>
      <c r="O215" s="33"/>
      <c r="P215" s="115"/>
      <c r="Q215" s="32"/>
      <c r="R215" s="32"/>
      <c r="S215" s="32"/>
      <c r="T215" s="33"/>
      <c r="U215" s="115"/>
    </row>
    <row r="216" spans="1:21" ht="12.75">
      <c r="A216" s="8" t="s">
        <v>85</v>
      </c>
      <c r="B216" s="2"/>
      <c r="C216" s="3"/>
      <c r="D216" s="3"/>
      <c r="E216" s="4"/>
      <c r="F216" s="111"/>
      <c r="G216" s="3"/>
      <c r="H216" s="3"/>
      <c r="I216" s="3"/>
      <c r="J216" s="4"/>
      <c r="K216" s="111"/>
      <c r="L216" s="3"/>
      <c r="M216" s="3"/>
      <c r="N216" s="3"/>
      <c r="O216" s="4"/>
      <c r="P216" s="111"/>
      <c r="Q216" s="3"/>
      <c r="R216" s="3"/>
      <c r="S216" s="3"/>
      <c r="T216" s="4"/>
      <c r="U216" s="111"/>
    </row>
    <row r="217" spans="1:21" ht="12.75">
      <c r="A217" s="8" t="s">
        <v>203</v>
      </c>
      <c r="B217" s="2"/>
      <c r="C217" s="3"/>
      <c r="D217" s="3"/>
      <c r="E217" s="4"/>
      <c r="F217" s="111"/>
      <c r="G217" s="3"/>
      <c r="H217" s="3"/>
      <c r="I217" s="3"/>
      <c r="J217" s="4"/>
      <c r="K217" s="111"/>
      <c r="L217" s="3"/>
      <c r="M217" s="3"/>
      <c r="N217" s="3"/>
      <c r="O217" s="4"/>
      <c r="P217" s="111"/>
      <c r="Q217" s="3"/>
      <c r="R217" s="3"/>
      <c r="S217" s="3"/>
      <c r="T217" s="4"/>
      <c r="U217" s="111"/>
    </row>
    <row r="218" spans="1:21" ht="12.75">
      <c r="A218" s="24" t="s">
        <v>204</v>
      </c>
      <c r="B218" s="45">
        <v>225</v>
      </c>
      <c r="C218" s="38">
        <v>13</v>
      </c>
      <c r="D218" s="26">
        <v>1898</v>
      </c>
      <c r="E218" s="42">
        <v>1583</v>
      </c>
      <c r="F218" s="113">
        <f t="shared" si="24"/>
        <v>-16.59641728134879</v>
      </c>
      <c r="G218" s="38">
        <v>242</v>
      </c>
      <c r="H218" s="38">
        <v>10</v>
      </c>
      <c r="I218" s="26">
        <v>1556</v>
      </c>
      <c r="J218" s="42">
        <v>1285</v>
      </c>
      <c r="K218" s="113">
        <f t="shared" si="25"/>
        <v>-17.416452442159382</v>
      </c>
      <c r="L218" s="38">
        <v>12</v>
      </c>
      <c r="M218" s="38">
        <v>12</v>
      </c>
      <c r="N218" s="38">
        <v>92</v>
      </c>
      <c r="O218" s="39">
        <v>137</v>
      </c>
      <c r="P218" s="113">
        <f t="shared" si="26"/>
        <v>48.91304347826087</v>
      </c>
      <c r="Q218" s="38">
        <f t="shared" si="27"/>
        <v>254</v>
      </c>
      <c r="R218" s="38">
        <f t="shared" si="28"/>
        <v>22</v>
      </c>
      <c r="S218" s="38">
        <f t="shared" si="29"/>
        <v>1648</v>
      </c>
      <c r="T218" s="39">
        <f t="shared" si="30"/>
        <v>1422</v>
      </c>
      <c r="U218" s="113">
        <f t="shared" si="31"/>
        <v>-13.713592233009708</v>
      </c>
    </row>
    <row r="219" spans="1:21" ht="12.75">
      <c r="A219" s="24" t="s">
        <v>49</v>
      </c>
      <c r="B219" s="47">
        <v>0</v>
      </c>
      <c r="C219" s="38">
        <v>0</v>
      </c>
      <c r="D219" s="43">
        <v>0</v>
      </c>
      <c r="E219" s="39">
        <v>5</v>
      </c>
      <c r="F219" s="113" t="s">
        <v>389</v>
      </c>
      <c r="G219" s="43">
        <v>0</v>
      </c>
      <c r="H219" s="38">
        <v>0</v>
      </c>
      <c r="I219" s="43">
        <v>0</v>
      </c>
      <c r="J219" s="39">
        <v>6</v>
      </c>
      <c r="K219" s="113" t="s">
        <v>389</v>
      </c>
      <c r="L219" s="43">
        <v>0</v>
      </c>
      <c r="M219" s="38">
        <v>0</v>
      </c>
      <c r="N219" s="43">
        <v>0</v>
      </c>
      <c r="O219" s="39">
        <v>0</v>
      </c>
      <c r="P219" s="113" t="s">
        <v>389</v>
      </c>
      <c r="Q219" s="43">
        <f t="shared" si="27"/>
        <v>0</v>
      </c>
      <c r="R219" s="38">
        <f t="shared" si="28"/>
        <v>0</v>
      </c>
      <c r="S219" s="43">
        <f t="shared" si="29"/>
        <v>0</v>
      </c>
      <c r="T219" s="39">
        <f t="shared" si="30"/>
        <v>6</v>
      </c>
      <c r="U219" s="113" t="s">
        <v>389</v>
      </c>
    </row>
    <row r="220" spans="1:21" ht="12.75">
      <c r="A220" s="24" t="s">
        <v>205</v>
      </c>
      <c r="B220" s="45">
        <v>188</v>
      </c>
      <c r="C220" s="38">
        <v>61</v>
      </c>
      <c r="D220" s="26">
        <v>3052</v>
      </c>
      <c r="E220" s="42">
        <v>1381</v>
      </c>
      <c r="F220" s="113">
        <f t="shared" si="24"/>
        <v>-54.750982961992136</v>
      </c>
      <c r="G220" s="38">
        <v>241</v>
      </c>
      <c r="H220" s="38">
        <v>41</v>
      </c>
      <c r="I220" s="26">
        <v>2686</v>
      </c>
      <c r="J220" s="42">
        <v>1627</v>
      </c>
      <c r="K220" s="113">
        <f t="shared" si="25"/>
        <v>-39.42665673864483</v>
      </c>
      <c r="L220" s="38">
        <v>16</v>
      </c>
      <c r="M220" s="38">
        <v>22</v>
      </c>
      <c r="N220" s="38">
        <v>211</v>
      </c>
      <c r="O220" s="39">
        <v>195</v>
      </c>
      <c r="P220" s="113">
        <f t="shared" si="26"/>
        <v>-7.5829383886255926</v>
      </c>
      <c r="Q220" s="38">
        <f t="shared" si="27"/>
        <v>257</v>
      </c>
      <c r="R220" s="38">
        <f t="shared" si="28"/>
        <v>63</v>
      </c>
      <c r="S220" s="38">
        <f t="shared" si="29"/>
        <v>2897</v>
      </c>
      <c r="T220" s="39">
        <f t="shared" si="30"/>
        <v>1822</v>
      </c>
      <c r="U220" s="113">
        <f t="shared" si="31"/>
        <v>-37.10735243355195</v>
      </c>
    </row>
    <row r="221" spans="1:21" ht="12.75">
      <c r="A221" s="24" t="s">
        <v>206</v>
      </c>
      <c r="B221" s="45">
        <v>916</v>
      </c>
      <c r="C221" s="38">
        <v>121</v>
      </c>
      <c r="D221" s="26">
        <v>11483</v>
      </c>
      <c r="E221" s="42">
        <v>6664</v>
      </c>
      <c r="F221" s="113">
        <f t="shared" si="24"/>
        <v>-41.96638509100409</v>
      </c>
      <c r="G221" s="26">
        <v>2264</v>
      </c>
      <c r="H221" s="38">
        <v>158</v>
      </c>
      <c r="I221" s="26">
        <v>16177</v>
      </c>
      <c r="J221" s="42">
        <v>12543</v>
      </c>
      <c r="K221" s="113">
        <f t="shared" si="25"/>
        <v>-22.463992087531683</v>
      </c>
      <c r="L221" s="38">
        <v>294</v>
      </c>
      <c r="M221" s="38">
        <v>114</v>
      </c>
      <c r="N221" s="26">
        <v>2808</v>
      </c>
      <c r="O221" s="42">
        <v>1222</v>
      </c>
      <c r="P221" s="113">
        <f t="shared" si="26"/>
        <v>-56.481481481481474</v>
      </c>
      <c r="Q221" s="38">
        <f t="shared" si="27"/>
        <v>2558</v>
      </c>
      <c r="R221" s="38">
        <f t="shared" si="28"/>
        <v>272</v>
      </c>
      <c r="S221" s="26">
        <f t="shared" si="29"/>
        <v>18985</v>
      </c>
      <c r="T221" s="42">
        <f t="shared" si="30"/>
        <v>13765</v>
      </c>
      <c r="U221" s="113">
        <f t="shared" si="31"/>
        <v>-27.49539109823545</v>
      </c>
    </row>
    <row r="222" spans="1:21" ht="12.75">
      <c r="A222" s="24" t="s">
        <v>207</v>
      </c>
      <c r="B222" s="14">
        <v>1273</v>
      </c>
      <c r="C222" s="38">
        <v>131</v>
      </c>
      <c r="D222" s="26">
        <v>12011</v>
      </c>
      <c r="E222" s="42">
        <v>8133</v>
      </c>
      <c r="F222" s="113">
        <f t="shared" si="24"/>
        <v>-32.28707018566314</v>
      </c>
      <c r="G222" s="38">
        <v>991</v>
      </c>
      <c r="H222" s="38">
        <v>112</v>
      </c>
      <c r="I222" s="26">
        <v>9138</v>
      </c>
      <c r="J222" s="42">
        <v>6512</v>
      </c>
      <c r="K222" s="113">
        <f t="shared" si="25"/>
        <v>-28.73714160647844</v>
      </c>
      <c r="L222" s="38">
        <v>248</v>
      </c>
      <c r="M222" s="38">
        <v>12</v>
      </c>
      <c r="N222" s="26">
        <v>2301</v>
      </c>
      <c r="O222" s="42">
        <v>1616</v>
      </c>
      <c r="P222" s="113">
        <f t="shared" si="26"/>
        <v>-29.7696653628857</v>
      </c>
      <c r="Q222" s="38">
        <f t="shared" si="27"/>
        <v>1239</v>
      </c>
      <c r="R222" s="38">
        <f t="shared" si="28"/>
        <v>124</v>
      </c>
      <c r="S222" s="26">
        <f t="shared" si="29"/>
        <v>11439</v>
      </c>
      <c r="T222" s="42">
        <f t="shared" si="30"/>
        <v>8128</v>
      </c>
      <c r="U222" s="113">
        <f t="shared" si="31"/>
        <v>-28.94483783547513</v>
      </c>
    </row>
    <row r="223" spans="1:21" ht="12.75">
      <c r="A223" s="8" t="s">
        <v>99</v>
      </c>
      <c r="B223" s="30">
        <v>2602</v>
      </c>
      <c r="C223" s="40">
        <v>326</v>
      </c>
      <c r="D223" s="28">
        <v>28444</v>
      </c>
      <c r="E223" s="34">
        <v>17766</v>
      </c>
      <c r="F223" s="112">
        <f t="shared" si="24"/>
        <v>-37.54043031922374</v>
      </c>
      <c r="G223" s="28">
        <v>3738</v>
      </c>
      <c r="H223" s="40">
        <v>321</v>
      </c>
      <c r="I223" s="28">
        <v>29557</v>
      </c>
      <c r="J223" s="34">
        <v>21973</v>
      </c>
      <c r="K223" s="112">
        <f t="shared" si="25"/>
        <v>-25.658896369726293</v>
      </c>
      <c r="L223" s="40">
        <v>570</v>
      </c>
      <c r="M223" s="40">
        <v>160</v>
      </c>
      <c r="N223" s="28">
        <v>5412</v>
      </c>
      <c r="O223" s="34">
        <v>3170</v>
      </c>
      <c r="P223" s="112">
        <f t="shared" si="26"/>
        <v>-41.42645971914264</v>
      </c>
      <c r="Q223" s="40">
        <f t="shared" si="27"/>
        <v>4308</v>
      </c>
      <c r="R223" s="40">
        <f t="shared" si="28"/>
        <v>481</v>
      </c>
      <c r="S223" s="28">
        <f t="shared" si="29"/>
        <v>34969</v>
      </c>
      <c r="T223" s="34">
        <f t="shared" si="30"/>
        <v>25143</v>
      </c>
      <c r="U223" s="112">
        <f t="shared" si="31"/>
        <v>-28.09917355371901</v>
      </c>
    </row>
    <row r="224" spans="1:21" ht="12.75">
      <c r="A224" s="8" t="s">
        <v>208</v>
      </c>
      <c r="B224" s="2"/>
      <c r="C224" s="3"/>
      <c r="D224" s="3"/>
      <c r="E224" s="4"/>
      <c r="F224" s="111"/>
      <c r="G224" s="3"/>
      <c r="H224" s="3"/>
      <c r="I224" s="3"/>
      <c r="J224" s="4"/>
      <c r="K224" s="111"/>
      <c r="L224" s="3"/>
      <c r="M224" s="3"/>
      <c r="N224" s="3"/>
      <c r="O224" s="4"/>
      <c r="P224" s="111"/>
      <c r="Q224" s="3"/>
      <c r="R224" s="3"/>
      <c r="S224" s="3"/>
      <c r="T224" s="4"/>
      <c r="U224" s="111"/>
    </row>
    <row r="225" spans="1:21" ht="12.75">
      <c r="A225" s="24" t="s">
        <v>204</v>
      </c>
      <c r="B225" s="14">
        <v>1845</v>
      </c>
      <c r="C225" s="38">
        <v>54</v>
      </c>
      <c r="D225" s="26">
        <v>16705</v>
      </c>
      <c r="E225" s="42">
        <v>9167</v>
      </c>
      <c r="F225" s="113">
        <f t="shared" si="24"/>
        <v>-45.12421430709369</v>
      </c>
      <c r="G225" s="26">
        <v>1966</v>
      </c>
      <c r="H225" s="38">
        <v>90</v>
      </c>
      <c r="I225" s="26">
        <v>15739</v>
      </c>
      <c r="J225" s="42">
        <v>9211</v>
      </c>
      <c r="K225" s="113">
        <f t="shared" si="25"/>
        <v>-41.47658682254273</v>
      </c>
      <c r="L225" s="38">
        <v>9</v>
      </c>
      <c r="M225" s="38">
        <v>50</v>
      </c>
      <c r="N225" s="38">
        <v>279</v>
      </c>
      <c r="O225" s="39">
        <v>337</v>
      </c>
      <c r="P225" s="113">
        <f t="shared" si="26"/>
        <v>20.78853046594982</v>
      </c>
      <c r="Q225" s="38">
        <f t="shared" si="27"/>
        <v>1975</v>
      </c>
      <c r="R225" s="38">
        <f t="shared" si="28"/>
        <v>140</v>
      </c>
      <c r="S225" s="38">
        <f t="shared" si="29"/>
        <v>16018</v>
      </c>
      <c r="T225" s="39">
        <f t="shared" si="30"/>
        <v>9548</v>
      </c>
      <c r="U225" s="113">
        <f t="shared" si="31"/>
        <v>-40.39205893369959</v>
      </c>
    </row>
    <row r="226" spans="1:21" ht="12.75">
      <c r="A226" s="24" t="s">
        <v>49</v>
      </c>
      <c r="B226" s="45">
        <v>68</v>
      </c>
      <c r="C226" s="38">
        <v>7</v>
      </c>
      <c r="D226" s="38">
        <v>290</v>
      </c>
      <c r="E226" s="39">
        <v>636</v>
      </c>
      <c r="F226" s="113">
        <f t="shared" si="24"/>
        <v>119.3103448275862</v>
      </c>
      <c r="G226" s="38">
        <v>45</v>
      </c>
      <c r="H226" s="38">
        <v>33</v>
      </c>
      <c r="I226" s="38">
        <v>176</v>
      </c>
      <c r="J226" s="39">
        <v>697</v>
      </c>
      <c r="K226" s="113">
        <f t="shared" si="25"/>
        <v>296.0227272727273</v>
      </c>
      <c r="L226" s="38">
        <v>0</v>
      </c>
      <c r="M226" s="38">
        <v>0</v>
      </c>
      <c r="N226" s="38">
        <v>2</v>
      </c>
      <c r="O226" s="39">
        <v>51</v>
      </c>
      <c r="P226" s="113">
        <f t="shared" si="26"/>
        <v>2450</v>
      </c>
      <c r="Q226" s="38">
        <f t="shared" si="27"/>
        <v>45</v>
      </c>
      <c r="R226" s="38">
        <f t="shared" si="28"/>
        <v>33</v>
      </c>
      <c r="S226" s="38">
        <f t="shared" si="29"/>
        <v>178</v>
      </c>
      <c r="T226" s="39">
        <f t="shared" si="30"/>
        <v>748</v>
      </c>
      <c r="U226" s="113">
        <f t="shared" si="31"/>
        <v>320.2247191011236</v>
      </c>
    </row>
    <row r="227" spans="1:21" ht="12.75">
      <c r="A227" s="24" t="s">
        <v>209</v>
      </c>
      <c r="B227" s="45">
        <v>52</v>
      </c>
      <c r="C227" s="38">
        <v>-7</v>
      </c>
      <c r="D227" s="38">
        <v>191</v>
      </c>
      <c r="E227" s="39">
        <v>102</v>
      </c>
      <c r="F227" s="113">
        <f t="shared" si="24"/>
        <v>-46.596858638743456</v>
      </c>
      <c r="G227" s="38">
        <v>12</v>
      </c>
      <c r="H227" s="38">
        <v>1</v>
      </c>
      <c r="I227" s="38">
        <v>94</v>
      </c>
      <c r="J227" s="39">
        <v>87</v>
      </c>
      <c r="K227" s="113">
        <f t="shared" si="25"/>
        <v>-7.446808510638298</v>
      </c>
      <c r="L227" s="38">
        <v>0</v>
      </c>
      <c r="M227" s="38">
        <v>0</v>
      </c>
      <c r="N227" s="38">
        <v>1</v>
      </c>
      <c r="O227" s="39">
        <v>10</v>
      </c>
      <c r="P227" s="113">
        <f t="shared" si="26"/>
        <v>900</v>
      </c>
      <c r="Q227" s="38">
        <f t="shared" si="27"/>
        <v>12</v>
      </c>
      <c r="R227" s="38">
        <f t="shared" si="28"/>
        <v>1</v>
      </c>
      <c r="S227" s="38">
        <f t="shared" si="29"/>
        <v>95</v>
      </c>
      <c r="T227" s="39">
        <f t="shared" si="30"/>
        <v>97</v>
      </c>
      <c r="U227" s="113">
        <f t="shared" si="31"/>
        <v>2.1052631578947367</v>
      </c>
    </row>
    <row r="228" spans="1:21" ht="12.75">
      <c r="A228" s="24" t="s">
        <v>210</v>
      </c>
      <c r="B228" s="14">
        <v>1044</v>
      </c>
      <c r="C228" s="38">
        <v>134</v>
      </c>
      <c r="D228" s="26">
        <v>10825</v>
      </c>
      <c r="E228" s="42">
        <v>7235</v>
      </c>
      <c r="F228" s="113">
        <f t="shared" si="24"/>
        <v>-33.16397228637413</v>
      </c>
      <c r="G228" s="26">
        <v>1628</v>
      </c>
      <c r="H228" s="38">
        <v>447</v>
      </c>
      <c r="I228" s="26">
        <v>13983</v>
      </c>
      <c r="J228" s="42">
        <v>9391</v>
      </c>
      <c r="K228" s="113">
        <f t="shared" si="25"/>
        <v>-32.8398769934921</v>
      </c>
      <c r="L228" s="38">
        <v>345</v>
      </c>
      <c r="M228" s="38">
        <v>44</v>
      </c>
      <c r="N228" s="26">
        <v>4013</v>
      </c>
      <c r="O228" s="42">
        <v>1006</v>
      </c>
      <c r="P228" s="113">
        <f t="shared" si="26"/>
        <v>-74.93147271368053</v>
      </c>
      <c r="Q228" s="38">
        <f t="shared" si="27"/>
        <v>1973</v>
      </c>
      <c r="R228" s="38">
        <f t="shared" si="28"/>
        <v>491</v>
      </c>
      <c r="S228" s="26">
        <f t="shared" si="29"/>
        <v>17996</v>
      </c>
      <c r="T228" s="42">
        <f t="shared" si="30"/>
        <v>10397</v>
      </c>
      <c r="U228" s="113">
        <f t="shared" si="31"/>
        <v>-42.2260502333852</v>
      </c>
    </row>
    <row r="229" spans="1:21" ht="12.75">
      <c r="A229" s="24" t="s">
        <v>211</v>
      </c>
      <c r="B229" s="14">
        <v>2113</v>
      </c>
      <c r="C229" s="38">
        <v>514</v>
      </c>
      <c r="D229" s="26">
        <v>19673</v>
      </c>
      <c r="E229" s="42">
        <v>12053</v>
      </c>
      <c r="F229" s="113">
        <f t="shared" si="24"/>
        <v>-38.73328927972348</v>
      </c>
      <c r="G229" s="26">
        <v>1944</v>
      </c>
      <c r="H229" s="38">
        <v>427</v>
      </c>
      <c r="I229" s="26">
        <v>16811</v>
      </c>
      <c r="J229" s="42">
        <v>11396</v>
      </c>
      <c r="K229" s="113">
        <f t="shared" si="25"/>
        <v>-32.211052287192906</v>
      </c>
      <c r="L229" s="38">
        <v>256</v>
      </c>
      <c r="M229" s="38">
        <v>0</v>
      </c>
      <c r="N229" s="26">
        <v>1471</v>
      </c>
      <c r="O229" s="39">
        <v>241</v>
      </c>
      <c r="P229" s="113">
        <f t="shared" si="26"/>
        <v>-83.61658735554045</v>
      </c>
      <c r="Q229" s="38">
        <f t="shared" si="27"/>
        <v>2200</v>
      </c>
      <c r="R229" s="38">
        <f t="shared" si="28"/>
        <v>427</v>
      </c>
      <c r="S229" s="26">
        <f t="shared" si="29"/>
        <v>18282</v>
      </c>
      <c r="T229" s="39">
        <f t="shared" si="30"/>
        <v>11637</v>
      </c>
      <c r="U229" s="113">
        <f t="shared" si="31"/>
        <v>-36.347226780439776</v>
      </c>
    </row>
    <row r="230" spans="1:21" ht="12.75">
      <c r="A230" s="8" t="s">
        <v>99</v>
      </c>
      <c r="B230" s="30">
        <v>5122</v>
      </c>
      <c r="C230" s="40">
        <v>702</v>
      </c>
      <c r="D230" s="28">
        <v>47684</v>
      </c>
      <c r="E230" s="34">
        <v>29193</v>
      </c>
      <c r="F230" s="112">
        <f t="shared" si="24"/>
        <v>-38.778206526298135</v>
      </c>
      <c r="G230" s="28">
        <v>5595</v>
      </c>
      <c r="H230" s="40">
        <v>998</v>
      </c>
      <c r="I230" s="28">
        <v>46803</v>
      </c>
      <c r="J230" s="34">
        <v>30782</v>
      </c>
      <c r="K230" s="112">
        <f t="shared" si="25"/>
        <v>-34.23071170651454</v>
      </c>
      <c r="L230" s="40">
        <v>610</v>
      </c>
      <c r="M230" s="40">
        <v>94</v>
      </c>
      <c r="N230" s="28">
        <v>5766</v>
      </c>
      <c r="O230" s="34">
        <v>1645</v>
      </c>
      <c r="P230" s="112">
        <f t="shared" si="26"/>
        <v>-71.47069025320847</v>
      </c>
      <c r="Q230" s="40">
        <f t="shared" si="27"/>
        <v>6205</v>
      </c>
      <c r="R230" s="40">
        <f t="shared" si="28"/>
        <v>1092</v>
      </c>
      <c r="S230" s="28">
        <f t="shared" si="29"/>
        <v>52569</v>
      </c>
      <c r="T230" s="34">
        <f t="shared" si="30"/>
        <v>32427</v>
      </c>
      <c r="U230" s="112">
        <f t="shared" si="31"/>
        <v>-38.315356959424754</v>
      </c>
    </row>
    <row r="231" spans="1:21" ht="12.75">
      <c r="A231" s="8" t="s">
        <v>212</v>
      </c>
      <c r="B231" s="30">
        <v>7724</v>
      </c>
      <c r="C231" s="32">
        <v>1028</v>
      </c>
      <c r="D231" s="28">
        <v>76128</v>
      </c>
      <c r="E231" s="33">
        <v>46959</v>
      </c>
      <c r="F231" s="115">
        <f t="shared" si="24"/>
        <v>-38.31573139974779</v>
      </c>
      <c r="G231" s="32">
        <v>9333</v>
      </c>
      <c r="H231" s="32">
        <v>1319</v>
      </c>
      <c r="I231" s="32">
        <v>76360</v>
      </c>
      <c r="J231" s="33">
        <v>52755</v>
      </c>
      <c r="K231" s="115">
        <f t="shared" si="25"/>
        <v>-30.912781561026716</v>
      </c>
      <c r="L231" s="32">
        <v>1180</v>
      </c>
      <c r="M231" s="32">
        <v>254</v>
      </c>
      <c r="N231" s="32">
        <v>11178</v>
      </c>
      <c r="O231" s="33">
        <v>4815</v>
      </c>
      <c r="P231" s="115">
        <f t="shared" si="26"/>
        <v>-56.92431561996779</v>
      </c>
      <c r="Q231" s="32">
        <f t="shared" si="27"/>
        <v>10513</v>
      </c>
      <c r="R231" s="32">
        <f t="shared" si="28"/>
        <v>1573</v>
      </c>
      <c r="S231" s="32">
        <f t="shared" si="29"/>
        <v>87538</v>
      </c>
      <c r="T231" s="33">
        <f t="shared" si="30"/>
        <v>57570</v>
      </c>
      <c r="U231" s="115">
        <f t="shared" si="31"/>
        <v>-34.23427540039754</v>
      </c>
    </row>
    <row r="232" spans="1:21" ht="12.75">
      <c r="A232" s="8" t="s">
        <v>213</v>
      </c>
      <c r="B232" s="2"/>
      <c r="C232" s="3"/>
      <c r="D232" s="3"/>
      <c r="E232" s="4"/>
      <c r="F232" s="111"/>
      <c r="G232" s="3"/>
      <c r="H232" s="3"/>
      <c r="I232" s="3"/>
      <c r="J232" s="4"/>
      <c r="K232" s="111"/>
      <c r="L232" s="3"/>
      <c r="M232" s="3"/>
      <c r="N232" s="3"/>
      <c r="O232" s="4"/>
      <c r="P232" s="111"/>
      <c r="Q232" s="3"/>
      <c r="R232" s="3"/>
      <c r="S232" s="3"/>
      <c r="T232" s="4"/>
      <c r="U232" s="111"/>
    </row>
    <row r="233" spans="1:21" ht="12.75">
      <c r="A233" s="8" t="s">
        <v>214</v>
      </c>
      <c r="B233" s="2"/>
      <c r="C233" s="3"/>
      <c r="D233" s="3"/>
      <c r="E233" s="4"/>
      <c r="F233" s="111"/>
      <c r="G233" s="3"/>
      <c r="H233" s="3"/>
      <c r="I233" s="3"/>
      <c r="J233" s="4"/>
      <c r="K233" s="111"/>
      <c r="L233" s="3"/>
      <c r="M233" s="3"/>
      <c r="N233" s="3"/>
      <c r="O233" s="4"/>
      <c r="P233" s="111"/>
      <c r="Q233" s="3"/>
      <c r="R233" s="3"/>
      <c r="S233" s="3"/>
      <c r="T233" s="4"/>
      <c r="U233" s="111"/>
    </row>
    <row r="234" spans="1:21" ht="12.75">
      <c r="A234" s="24" t="s">
        <v>215</v>
      </c>
      <c r="B234" s="14">
        <v>1790</v>
      </c>
      <c r="C234" s="38">
        <v>18</v>
      </c>
      <c r="D234" s="26">
        <v>21867</v>
      </c>
      <c r="E234" s="42">
        <v>9779</v>
      </c>
      <c r="F234" s="113">
        <f t="shared" si="24"/>
        <v>-55.279645127360865</v>
      </c>
      <c r="G234" s="26">
        <v>1740</v>
      </c>
      <c r="H234" s="38">
        <v>88</v>
      </c>
      <c r="I234" s="26">
        <v>15992</v>
      </c>
      <c r="J234" s="42">
        <v>9765</v>
      </c>
      <c r="K234" s="113">
        <f t="shared" si="25"/>
        <v>-38.93821910955478</v>
      </c>
      <c r="L234" s="38">
        <v>308</v>
      </c>
      <c r="M234" s="38">
        <v>-25</v>
      </c>
      <c r="N234" s="26">
        <v>4226</v>
      </c>
      <c r="O234" s="42">
        <v>1005</v>
      </c>
      <c r="P234" s="113">
        <f t="shared" si="26"/>
        <v>-76.21864647420729</v>
      </c>
      <c r="Q234" s="38">
        <f t="shared" si="27"/>
        <v>2048</v>
      </c>
      <c r="R234" s="38">
        <f t="shared" si="28"/>
        <v>63</v>
      </c>
      <c r="S234" s="26">
        <f t="shared" si="29"/>
        <v>20218</v>
      </c>
      <c r="T234" s="42">
        <f t="shared" si="30"/>
        <v>10770</v>
      </c>
      <c r="U234" s="113">
        <f t="shared" si="31"/>
        <v>-46.73063606687111</v>
      </c>
    </row>
    <row r="235" spans="1:21" ht="12.75">
      <c r="A235" s="24" t="s">
        <v>49</v>
      </c>
      <c r="B235" s="45">
        <v>0</v>
      </c>
      <c r="C235" s="38">
        <v>1</v>
      </c>
      <c r="D235" s="38">
        <v>0</v>
      </c>
      <c r="E235" s="39">
        <v>54</v>
      </c>
      <c r="F235" s="113" t="s">
        <v>389</v>
      </c>
      <c r="G235" s="38">
        <v>0</v>
      </c>
      <c r="H235" s="38">
        <v>5</v>
      </c>
      <c r="I235" s="38">
        <v>0</v>
      </c>
      <c r="J235" s="39">
        <v>55</v>
      </c>
      <c r="K235" s="113" t="s">
        <v>389</v>
      </c>
      <c r="L235" s="38">
        <v>0</v>
      </c>
      <c r="M235" s="38">
        <v>0</v>
      </c>
      <c r="N235" s="38">
        <v>0</v>
      </c>
      <c r="O235" s="39">
        <v>0</v>
      </c>
      <c r="P235" s="113" t="s">
        <v>389</v>
      </c>
      <c r="Q235" s="38">
        <f t="shared" si="27"/>
        <v>0</v>
      </c>
      <c r="R235" s="38">
        <f t="shared" si="28"/>
        <v>5</v>
      </c>
      <c r="S235" s="38">
        <f t="shared" si="29"/>
        <v>0</v>
      </c>
      <c r="T235" s="39">
        <f t="shared" si="30"/>
        <v>55</v>
      </c>
      <c r="U235" s="113" t="s">
        <v>389</v>
      </c>
    </row>
    <row r="236" spans="1:21" ht="12.75">
      <c r="A236" s="24" t="s">
        <v>216</v>
      </c>
      <c r="B236" s="14">
        <v>3629</v>
      </c>
      <c r="C236" s="38">
        <v>436</v>
      </c>
      <c r="D236" s="26">
        <v>47683</v>
      </c>
      <c r="E236" s="42">
        <v>25771</v>
      </c>
      <c r="F236" s="113">
        <f t="shared" si="24"/>
        <v>-45.95348447035631</v>
      </c>
      <c r="G236" s="26">
        <v>2369</v>
      </c>
      <c r="H236" s="38">
        <v>293</v>
      </c>
      <c r="I236" s="26">
        <v>19113</v>
      </c>
      <c r="J236" s="42">
        <v>15932</v>
      </c>
      <c r="K236" s="113">
        <f t="shared" si="25"/>
        <v>-16.64312248208026</v>
      </c>
      <c r="L236" s="26">
        <v>1082</v>
      </c>
      <c r="M236" s="38">
        <v>245</v>
      </c>
      <c r="N236" s="26">
        <v>12454</v>
      </c>
      <c r="O236" s="42">
        <v>3853</v>
      </c>
      <c r="P236" s="113">
        <f t="shared" si="26"/>
        <v>-69.06214870724266</v>
      </c>
      <c r="Q236" s="26">
        <f t="shared" si="27"/>
        <v>3451</v>
      </c>
      <c r="R236" s="38">
        <f t="shared" si="28"/>
        <v>538</v>
      </c>
      <c r="S236" s="26">
        <f t="shared" si="29"/>
        <v>31567</v>
      </c>
      <c r="T236" s="42">
        <f t="shared" si="30"/>
        <v>19785</v>
      </c>
      <c r="U236" s="113">
        <f t="shared" si="31"/>
        <v>-37.323787499604016</v>
      </c>
    </row>
    <row r="237" spans="1:21" ht="12.75">
      <c r="A237" s="24" t="s">
        <v>217</v>
      </c>
      <c r="B237" s="45">
        <v>495</v>
      </c>
      <c r="C237" s="38">
        <v>98</v>
      </c>
      <c r="D237" s="26">
        <v>6521</v>
      </c>
      <c r="E237" s="42">
        <v>2557</v>
      </c>
      <c r="F237" s="113">
        <f t="shared" si="24"/>
        <v>-60.788222665235395</v>
      </c>
      <c r="G237" s="38">
        <v>685</v>
      </c>
      <c r="H237" s="38">
        <v>106</v>
      </c>
      <c r="I237" s="26">
        <v>5586</v>
      </c>
      <c r="J237" s="42">
        <v>3133</v>
      </c>
      <c r="K237" s="113">
        <f t="shared" si="25"/>
        <v>-43.913354815610454</v>
      </c>
      <c r="L237" s="38">
        <v>224</v>
      </c>
      <c r="M237" s="38">
        <v>10</v>
      </c>
      <c r="N237" s="26">
        <v>1783</v>
      </c>
      <c r="O237" s="39">
        <v>235</v>
      </c>
      <c r="P237" s="113">
        <f t="shared" si="26"/>
        <v>-86.81996634885026</v>
      </c>
      <c r="Q237" s="38">
        <f t="shared" si="27"/>
        <v>909</v>
      </c>
      <c r="R237" s="38">
        <f t="shared" si="28"/>
        <v>116</v>
      </c>
      <c r="S237" s="26">
        <f t="shared" si="29"/>
        <v>7369</v>
      </c>
      <c r="T237" s="39">
        <f t="shared" si="30"/>
        <v>3368</v>
      </c>
      <c r="U237" s="113">
        <f t="shared" si="31"/>
        <v>-54.29501967702538</v>
      </c>
    </row>
    <row r="238" spans="1:21" ht="12.75">
      <c r="A238" s="8" t="s">
        <v>218</v>
      </c>
      <c r="B238" s="30">
        <v>5914</v>
      </c>
      <c r="C238" s="32">
        <v>553</v>
      </c>
      <c r="D238" s="28">
        <v>76071</v>
      </c>
      <c r="E238" s="33">
        <v>38161</v>
      </c>
      <c r="F238" s="115">
        <f t="shared" si="24"/>
        <v>-49.835022544727956</v>
      </c>
      <c r="G238" s="32">
        <v>4794</v>
      </c>
      <c r="H238" s="32">
        <v>492</v>
      </c>
      <c r="I238" s="32">
        <v>40691</v>
      </c>
      <c r="J238" s="33">
        <v>28885</v>
      </c>
      <c r="K238" s="115">
        <f t="shared" si="25"/>
        <v>-29.013786832469098</v>
      </c>
      <c r="L238" s="32">
        <v>1614</v>
      </c>
      <c r="M238" s="32">
        <v>230</v>
      </c>
      <c r="N238" s="32">
        <v>18463</v>
      </c>
      <c r="O238" s="33">
        <v>5093</v>
      </c>
      <c r="P238" s="115">
        <f t="shared" si="26"/>
        <v>-72.4151004712127</v>
      </c>
      <c r="Q238" s="32">
        <f t="shared" si="27"/>
        <v>6408</v>
      </c>
      <c r="R238" s="32">
        <f t="shared" si="28"/>
        <v>722</v>
      </c>
      <c r="S238" s="32">
        <f t="shared" si="29"/>
        <v>59154</v>
      </c>
      <c r="T238" s="33">
        <f t="shared" si="30"/>
        <v>33978</v>
      </c>
      <c r="U238" s="115">
        <f t="shared" si="31"/>
        <v>-42.560097372958715</v>
      </c>
    </row>
    <row r="239" spans="1:21" ht="12.75">
      <c r="A239" s="8" t="s">
        <v>219</v>
      </c>
      <c r="B239" s="2"/>
      <c r="C239" s="3"/>
      <c r="D239" s="3"/>
      <c r="E239" s="4"/>
      <c r="F239" s="111"/>
      <c r="G239" s="3"/>
      <c r="H239" s="3"/>
      <c r="I239" s="3"/>
      <c r="J239" s="4"/>
      <c r="K239" s="111"/>
      <c r="L239" s="3"/>
      <c r="M239" s="3"/>
      <c r="N239" s="3"/>
      <c r="O239" s="4"/>
      <c r="P239" s="111"/>
      <c r="Q239" s="3"/>
      <c r="R239" s="3"/>
      <c r="S239" s="3"/>
      <c r="T239" s="4"/>
      <c r="U239" s="111"/>
    </row>
    <row r="240" spans="1:21" ht="12.75">
      <c r="A240" s="8" t="s">
        <v>220</v>
      </c>
      <c r="B240" s="2"/>
      <c r="C240" s="3"/>
      <c r="D240" s="3"/>
      <c r="E240" s="4"/>
      <c r="F240" s="111"/>
      <c r="G240" s="3"/>
      <c r="H240" s="3"/>
      <c r="I240" s="3"/>
      <c r="J240" s="4"/>
      <c r="K240" s="111"/>
      <c r="L240" s="3"/>
      <c r="M240" s="3"/>
      <c r="N240" s="3"/>
      <c r="O240" s="4"/>
      <c r="P240" s="111"/>
      <c r="Q240" s="3"/>
      <c r="R240" s="3"/>
      <c r="S240" s="3"/>
      <c r="T240" s="4"/>
      <c r="U240" s="111"/>
    </row>
    <row r="241" spans="1:21" ht="12.75">
      <c r="A241" s="24" t="s">
        <v>221</v>
      </c>
      <c r="B241" s="14">
        <v>2539</v>
      </c>
      <c r="C241" s="38">
        <v>131</v>
      </c>
      <c r="D241" s="26">
        <v>27880</v>
      </c>
      <c r="E241" s="42">
        <v>12272</v>
      </c>
      <c r="F241" s="113">
        <f t="shared" si="24"/>
        <v>-55.98278335724534</v>
      </c>
      <c r="G241" s="26">
        <v>2826</v>
      </c>
      <c r="H241" s="38">
        <v>387</v>
      </c>
      <c r="I241" s="26">
        <v>25641</v>
      </c>
      <c r="J241" s="42">
        <v>12526</v>
      </c>
      <c r="K241" s="113">
        <f t="shared" si="25"/>
        <v>-51.14855114855115</v>
      </c>
      <c r="L241" s="38">
        <v>4</v>
      </c>
      <c r="M241" s="38">
        <v>-39</v>
      </c>
      <c r="N241" s="26">
        <v>1144</v>
      </c>
      <c r="O241" s="39">
        <v>292</v>
      </c>
      <c r="P241" s="113">
        <f t="shared" si="26"/>
        <v>-74.47552447552448</v>
      </c>
      <c r="Q241" s="38">
        <f t="shared" si="27"/>
        <v>2830</v>
      </c>
      <c r="R241" s="38">
        <f t="shared" si="28"/>
        <v>348</v>
      </c>
      <c r="S241" s="26">
        <f t="shared" si="29"/>
        <v>26785</v>
      </c>
      <c r="T241" s="39">
        <f t="shared" si="30"/>
        <v>12818</v>
      </c>
      <c r="U241" s="113">
        <f t="shared" si="31"/>
        <v>-52.14485719619189</v>
      </c>
    </row>
    <row r="242" spans="1:21" ht="12.75">
      <c r="A242" s="25" t="s">
        <v>402</v>
      </c>
      <c r="B242" s="45">
        <v>285</v>
      </c>
      <c r="C242" s="38">
        <v>3</v>
      </c>
      <c r="D242" s="26">
        <v>3759</v>
      </c>
      <c r="E242" s="42">
        <v>1442</v>
      </c>
      <c r="F242" s="113">
        <f t="shared" si="24"/>
        <v>-61.63873370577281</v>
      </c>
      <c r="G242" s="38">
        <v>286</v>
      </c>
      <c r="H242" s="38">
        <v>2</v>
      </c>
      <c r="I242" s="26">
        <v>3047</v>
      </c>
      <c r="J242" s="42">
        <v>1502</v>
      </c>
      <c r="K242" s="113">
        <f t="shared" si="25"/>
        <v>-50.70561207745323</v>
      </c>
      <c r="L242" s="38">
        <v>30</v>
      </c>
      <c r="M242" s="38">
        <v>0</v>
      </c>
      <c r="N242" s="38">
        <v>483</v>
      </c>
      <c r="O242" s="39">
        <v>246</v>
      </c>
      <c r="P242" s="113">
        <f t="shared" si="26"/>
        <v>-49.06832298136646</v>
      </c>
      <c r="Q242" s="38">
        <f t="shared" si="27"/>
        <v>316</v>
      </c>
      <c r="R242" s="38">
        <f t="shared" si="28"/>
        <v>2</v>
      </c>
      <c r="S242" s="38">
        <f t="shared" si="29"/>
        <v>3530</v>
      </c>
      <c r="T242" s="39">
        <f t="shared" si="30"/>
        <v>1748</v>
      </c>
      <c r="U242" s="113">
        <f t="shared" si="31"/>
        <v>-50.48158640226629</v>
      </c>
    </row>
    <row r="243" spans="1:21" ht="12.75">
      <c r="A243" s="24" t="s">
        <v>222</v>
      </c>
      <c r="B243" s="14">
        <v>3334</v>
      </c>
      <c r="C243" s="38">
        <v>123</v>
      </c>
      <c r="D243" s="26">
        <v>39701</v>
      </c>
      <c r="E243" s="42">
        <v>24228</v>
      </c>
      <c r="F243" s="113">
        <f t="shared" si="24"/>
        <v>-38.97382937457495</v>
      </c>
      <c r="G243" s="26">
        <v>4878</v>
      </c>
      <c r="H243" s="38">
        <v>655</v>
      </c>
      <c r="I243" s="26">
        <v>45443</v>
      </c>
      <c r="J243" s="42">
        <v>27061</v>
      </c>
      <c r="K243" s="113">
        <f t="shared" si="25"/>
        <v>-40.450674471315715</v>
      </c>
      <c r="L243" s="38">
        <v>161</v>
      </c>
      <c r="M243" s="38">
        <v>110</v>
      </c>
      <c r="N243" s="26">
        <v>3580</v>
      </c>
      <c r="O243" s="42">
        <v>1962</v>
      </c>
      <c r="P243" s="113">
        <f t="shared" si="26"/>
        <v>-45.19553072625698</v>
      </c>
      <c r="Q243" s="38">
        <f t="shared" si="27"/>
        <v>5039</v>
      </c>
      <c r="R243" s="38">
        <f t="shared" si="28"/>
        <v>765</v>
      </c>
      <c r="S243" s="26">
        <f t="shared" si="29"/>
        <v>49023</v>
      </c>
      <c r="T243" s="42">
        <f t="shared" si="30"/>
        <v>29023</v>
      </c>
      <c r="U243" s="113">
        <f t="shared" si="31"/>
        <v>-40.79717683536299</v>
      </c>
    </row>
    <row r="244" spans="1:21" ht="12.75">
      <c r="A244" s="24" t="s">
        <v>223</v>
      </c>
      <c r="B244" s="45">
        <v>350</v>
      </c>
      <c r="C244" s="38">
        <v>100</v>
      </c>
      <c r="D244" s="26">
        <v>4374</v>
      </c>
      <c r="E244" s="42">
        <v>1982</v>
      </c>
      <c r="F244" s="113">
        <f t="shared" si="24"/>
        <v>-54.68678555098309</v>
      </c>
      <c r="G244" s="38">
        <v>328</v>
      </c>
      <c r="H244" s="38">
        <v>89</v>
      </c>
      <c r="I244" s="26">
        <v>3482</v>
      </c>
      <c r="J244" s="42">
        <v>1943</v>
      </c>
      <c r="K244" s="113">
        <f t="shared" si="25"/>
        <v>-44.198736358414706</v>
      </c>
      <c r="L244" s="38">
        <v>86</v>
      </c>
      <c r="M244" s="38">
        <v>31</v>
      </c>
      <c r="N244" s="26">
        <v>1142</v>
      </c>
      <c r="O244" s="39">
        <v>729</v>
      </c>
      <c r="P244" s="113">
        <f t="shared" si="26"/>
        <v>-36.1646234676007</v>
      </c>
      <c r="Q244" s="38">
        <f t="shared" si="27"/>
        <v>414</v>
      </c>
      <c r="R244" s="38">
        <f t="shared" si="28"/>
        <v>120</v>
      </c>
      <c r="S244" s="26">
        <f t="shared" si="29"/>
        <v>4624</v>
      </c>
      <c r="T244" s="39">
        <f t="shared" si="30"/>
        <v>2672</v>
      </c>
      <c r="U244" s="113">
        <f t="shared" si="31"/>
        <v>-42.21453287197232</v>
      </c>
    </row>
    <row r="245" spans="1:21" ht="12.75">
      <c r="A245" s="8" t="s">
        <v>99</v>
      </c>
      <c r="B245" s="30">
        <v>6508</v>
      </c>
      <c r="C245" s="40">
        <v>357</v>
      </c>
      <c r="D245" s="28">
        <v>75714</v>
      </c>
      <c r="E245" s="34">
        <v>39924</v>
      </c>
      <c r="F245" s="112">
        <f t="shared" si="24"/>
        <v>-47.26998969807433</v>
      </c>
      <c r="G245" s="28">
        <v>8318</v>
      </c>
      <c r="H245" s="28">
        <v>1133</v>
      </c>
      <c r="I245" s="28">
        <v>77613</v>
      </c>
      <c r="J245" s="34">
        <v>43032</v>
      </c>
      <c r="K245" s="112">
        <f t="shared" si="25"/>
        <v>-44.55568010513702</v>
      </c>
      <c r="L245" s="40">
        <v>281</v>
      </c>
      <c r="M245" s="40">
        <v>102</v>
      </c>
      <c r="N245" s="28">
        <v>6349</v>
      </c>
      <c r="O245" s="34">
        <v>3229</v>
      </c>
      <c r="P245" s="112">
        <f t="shared" si="26"/>
        <v>-49.14159710190581</v>
      </c>
      <c r="Q245" s="40">
        <f t="shared" si="27"/>
        <v>8599</v>
      </c>
      <c r="R245" s="40">
        <f t="shared" si="28"/>
        <v>1235</v>
      </c>
      <c r="S245" s="28">
        <f t="shared" si="29"/>
        <v>83962</v>
      </c>
      <c r="T245" s="34">
        <f t="shared" si="30"/>
        <v>46261</v>
      </c>
      <c r="U245" s="112">
        <f t="shared" si="31"/>
        <v>-44.90245587289488</v>
      </c>
    </row>
    <row r="246" spans="1:21" ht="12.75">
      <c r="A246" s="8" t="s">
        <v>224</v>
      </c>
      <c r="B246" s="2"/>
      <c r="C246" s="3"/>
      <c r="D246" s="3"/>
      <c r="E246" s="4"/>
      <c r="F246" s="111"/>
      <c r="G246" s="3"/>
      <c r="H246" s="3"/>
      <c r="I246" s="3"/>
      <c r="J246" s="4"/>
      <c r="K246" s="111"/>
      <c r="L246" s="3"/>
      <c r="M246" s="3"/>
      <c r="N246" s="3"/>
      <c r="O246" s="4"/>
      <c r="P246" s="111"/>
      <c r="Q246" s="3"/>
      <c r="R246" s="3"/>
      <c r="S246" s="3"/>
      <c r="T246" s="4"/>
      <c r="U246" s="111"/>
    </row>
    <row r="247" spans="1:21" ht="12.75">
      <c r="A247" s="24" t="s">
        <v>225</v>
      </c>
      <c r="B247" s="14">
        <v>1866</v>
      </c>
      <c r="C247" s="38">
        <v>90</v>
      </c>
      <c r="D247" s="26">
        <v>19873</v>
      </c>
      <c r="E247" s="42">
        <v>4956</v>
      </c>
      <c r="F247" s="113">
        <f t="shared" si="24"/>
        <v>-75.06164142303629</v>
      </c>
      <c r="G247" s="26">
        <v>1829</v>
      </c>
      <c r="H247" s="38">
        <v>161</v>
      </c>
      <c r="I247" s="26">
        <v>18696</v>
      </c>
      <c r="J247" s="42">
        <v>6355</v>
      </c>
      <c r="K247" s="113">
        <f t="shared" si="25"/>
        <v>-66.00877192982456</v>
      </c>
      <c r="L247" s="38">
        <v>141</v>
      </c>
      <c r="M247" s="38">
        <v>1</v>
      </c>
      <c r="N247" s="26">
        <v>1579</v>
      </c>
      <c r="O247" s="39">
        <v>379</v>
      </c>
      <c r="P247" s="113">
        <f t="shared" si="26"/>
        <v>-75.9974667511083</v>
      </c>
      <c r="Q247" s="38">
        <f t="shared" si="27"/>
        <v>1970</v>
      </c>
      <c r="R247" s="38">
        <f t="shared" si="28"/>
        <v>162</v>
      </c>
      <c r="S247" s="26">
        <f t="shared" si="29"/>
        <v>20275</v>
      </c>
      <c r="T247" s="39">
        <f t="shared" si="30"/>
        <v>6734</v>
      </c>
      <c r="U247" s="113">
        <f t="shared" si="31"/>
        <v>-66.78668310727497</v>
      </c>
    </row>
    <row r="248" spans="1:21" ht="12.75">
      <c r="A248" s="25" t="s">
        <v>403</v>
      </c>
      <c r="B248" s="45">
        <v>534</v>
      </c>
      <c r="C248" s="38">
        <v>0</v>
      </c>
      <c r="D248" s="26">
        <v>5493</v>
      </c>
      <c r="E248" s="42">
        <v>1852</v>
      </c>
      <c r="F248" s="113">
        <f t="shared" si="24"/>
        <v>-66.28436191516475</v>
      </c>
      <c r="G248" s="38">
        <v>444</v>
      </c>
      <c r="H248" s="38">
        <v>1</v>
      </c>
      <c r="I248" s="26">
        <v>5138</v>
      </c>
      <c r="J248" s="42">
        <v>2167</v>
      </c>
      <c r="K248" s="113">
        <f t="shared" si="25"/>
        <v>-57.824056052938886</v>
      </c>
      <c r="L248" s="38">
        <v>5</v>
      </c>
      <c r="M248" s="38">
        <v>0</v>
      </c>
      <c r="N248" s="38">
        <v>65</v>
      </c>
      <c r="O248" s="39">
        <v>0</v>
      </c>
      <c r="P248" s="113">
        <f t="shared" si="26"/>
        <v>-100</v>
      </c>
      <c r="Q248" s="38">
        <f t="shared" si="27"/>
        <v>449</v>
      </c>
      <c r="R248" s="38">
        <f t="shared" si="28"/>
        <v>1</v>
      </c>
      <c r="S248" s="38">
        <f t="shared" si="29"/>
        <v>5203</v>
      </c>
      <c r="T248" s="39">
        <f t="shared" si="30"/>
        <v>2167</v>
      </c>
      <c r="U248" s="113">
        <f t="shared" si="31"/>
        <v>-58.350951374207185</v>
      </c>
    </row>
    <row r="249" spans="1:21" ht="12.75">
      <c r="A249" s="24" t="s">
        <v>226</v>
      </c>
      <c r="B249" s="14">
        <v>5553</v>
      </c>
      <c r="C249" s="38">
        <v>496</v>
      </c>
      <c r="D249" s="26">
        <v>69135</v>
      </c>
      <c r="E249" s="42">
        <v>31337</v>
      </c>
      <c r="F249" s="113">
        <f t="shared" si="24"/>
        <v>-54.67274173718087</v>
      </c>
      <c r="G249" s="26">
        <v>4999</v>
      </c>
      <c r="H249" s="38">
        <v>222</v>
      </c>
      <c r="I249" s="26">
        <v>57268</v>
      </c>
      <c r="J249" s="42">
        <v>20613</v>
      </c>
      <c r="K249" s="113">
        <f t="shared" si="25"/>
        <v>-64.00607669204442</v>
      </c>
      <c r="L249" s="38">
        <v>46</v>
      </c>
      <c r="M249" s="38">
        <v>83</v>
      </c>
      <c r="N249" s="38">
        <v>437</v>
      </c>
      <c r="O249" s="39">
        <v>464</v>
      </c>
      <c r="P249" s="113">
        <f t="shared" si="26"/>
        <v>6.178489702517163</v>
      </c>
      <c r="Q249" s="38">
        <f t="shared" si="27"/>
        <v>5045</v>
      </c>
      <c r="R249" s="38">
        <f t="shared" si="28"/>
        <v>305</v>
      </c>
      <c r="S249" s="38">
        <f t="shared" si="29"/>
        <v>57705</v>
      </c>
      <c r="T249" s="39">
        <f t="shared" si="30"/>
        <v>21077</v>
      </c>
      <c r="U249" s="113">
        <f t="shared" si="31"/>
        <v>-63.47456892816914</v>
      </c>
    </row>
    <row r="250" spans="1:21" ht="12.75">
      <c r="A250" s="24" t="s">
        <v>227</v>
      </c>
      <c r="B250" s="45">
        <v>175</v>
      </c>
      <c r="C250" s="38">
        <v>29</v>
      </c>
      <c r="D250" s="26">
        <v>3443</v>
      </c>
      <c r="E250" s="42">
        <v>1688</v>
      </c>
      <c r="F250" s="113">
        <f t="shared" si="24"/>
        <v>-50.97298867266918</v>
      </c>
      <c r="G250" s="38">
        <v>356</v>
      </c>
      <c r="H250" s="38">
        <v>35</v>
      </c>
      <c r="I250" s="26">
        <v>3165</v>
      </c>
      <c r="J250" s="42">
        <v>1714</v>
      </c>
      <c r="K250" s="113">
        <f t="shared" si="25"/>
        <v>-45.84518167456556</v>
      </c>
      <c r="L250" s="38">
        <v>0</v>
      </c>
      <c r="M250" s="38">
        <v>0</v>
      </c>
      <c r="N250" s="38">
        <v>25</v>
      </c>
      <c r="O250" s="39">
        <v>30</v>
      </c>
      <c r="P250" s="113">
        <f t="shared" si="26"/>
        <v>20</v>
      </c>
      <c r="Q250" s="38">
        <f t="shared" si="27"/>
        <v>356</v>
      </c>
      <c r="R250" s="38">
        <f t="shared" si="28"/>
        <v>35</v>
      </c>
      <c r="S250" s="38">
        <f t="shared" si="29"/>
        <v>3190</v>
      </c>
      <c r="T250" s="39">
        <f t="shared" si="30"/>
        <v>1744</v>
      </c>
      <c r="U250" s="113">
        <f t="shared" si="31"/>
        <v>-45.32915360501568</v>
      </c>
    </row>
    <row r="251" spans="1:21" ht="12.75">
      <c r="A251" s="24" t="s">
        <v>228</v>
      </c>
      <c r="B251" s="45" t="s">
        <v>116</v>
      </c>
      <c r="C251" s="38" t="s">
        <v>116</v>
      </c>
      <c r="D251" s="38" t="s">
        <v>116</v>
      </c>
      <c r="E251" s="39" t="s">
        <v>116</v>
      </c>
      <c r="F251" s="113" t="s">
        <v>116</v>
      </c>
      <c r="G251" s="38">
        <v>131</v>
      </c>
      <c r="H251" s="38">
        <v>23</v>
      </c>
      <c r="I251" s="26">
        <v>1208</v>
      </c>
      <c r="J251" s="42">
        <v>1064</v>
      </c>
      <c r="K251" s="113">
        <f t="shared" si="25"/>
        <v>-11.920529801324504</v>
      </c>
      <c r="L251" s="38">
        <v>0</v>
      </c>
      <c r="M251" s="38">
        <v>0</v>
      </c>
      <c r="N251" s="38">
        <v>0</v>
      </c>
      <c r="O251" s="39">
        <v>0</v>
      </c>
      <c r="P251" s="113" t="s">
        <v>389</v>
      </c>
      <c r="Q251" s="38">
        <f t="shared" si="27"/>
        <v>131</v>
      </c>
      <c r="R251" s="38">
        <f t="shared" si="28"/>
        <v>23</v>
      </c>
      <c r="S251" s="38">
        <f t="shared" si="29"/>
        <v>1208</v>
      </c>
      <c r="T251" s="39">
        <f t="shared" si="30"/>
        <v>1064</v>
      </c>
      <c r="U251" s="113">
        <f t="shared" si="31"/>
        <v>-11.920529801324504</v>
      </c>
    </row>
    <row r="252" spans="1:21" ht="12.75">
      <c r="A252" s="8" t="s">
        <v>99</v>
      </c>
      <c r="B252" s="30">
        <v>8128</v>
      </c>
      <c r="C252" s="40">
        <v>615</v>
      </c>
      <c r="D252" s="28">
        <v>97944</v>
      </c>
      <c r="E252" s="34">
        <v>39833</v>
      </c>
      <c r="F252" s="112">
        <f t="shared" si="24"/>
        <v>-59.33084211386098</v>
      </c>
      <c r="G252" s="28">
        <v>7759</v>
      </c>
      <c r="H252" s="40">
        <v>442</v>
      </c>
      <c r="I252" s="28">
        <v>85475</v>
      </c>
      <c r="J252" s="34">
        <v>31913</v>
      </c>
      <c r="K252" s="112">
        <f t="shared" si="25"/>
        <v>-62.66393682363264</v>
      </c>
      <c r="L252" s="40">
        <v>192</v>
      </c>
      <c r="M252" s="40">
        <v>84</v>
      </c>
      <c r="N252" s="28">
        <v>2106</v>
      </c>
      <c r="O252" s="41">
        <v>873</v>
      </c>
      <c r="P252" s="112">
        <f t="shared" si="26"/>
        <v>-58.54700854700855</v>
      </c>
      <c r="Q252" s="40">
        <f t="shared" si="27"/>
        <v>7951</v>
      </c>
      <c r="R252" s="40">
        <f t="shared" si="28"/>
        <v>526</v>
      </c>
      <c r="S252" s="28">
        <f t="shared" si="29"/>
        <v>87581</v>
      </c>
      <c r="T252" s="41">
        <f t="shared" si="30"/>
        <v>32786</v>
      </c>
      <c r="U252" s="112">
        <f t="shared" si="31"/>
        <v>-62.56493988422146</v>
      </c>
    </row>
    <row r="253" spans="1:21" ht="12.75">
      <c r="A253" s="8" t="s">
        <v>229</v>
      </c>
      <c r="B253" s="30">
        <v>14636</v>
      </c>
      <c r="C253" s="32">
        <v>972</v>
      </c>
      <c r="D253" s="28">
        <v>173658</v>
      </c>
      <c r="E253" s="33">
        <v>79757</v>
      </c>
      <c r="F253" s="115">
        <f t="shared" si="24"/>
        <v>-54.07237213373413</v>
      </c>
      <c r="G253" s="32">
        <v>16077</v>
      </c>
      <c r="H253" s="32">
        <v>1575</v>
      </c>
      <c r="I253" s="32">
        <v>163088</v>
      </c>
      <c r="J253" s="33">
        <v>74945</v>
      </c>
      <c r="K253" s="115">
        <f t="shared" si="25"/>
        <v>-54.04628176199352</v>
      </c>
      <c r="L253" s="32">
        <v>473</v>
      </c>
      <c r="M253" s="32">
        <v>186</v>
      </c>
      <c r="N253" s="32">
        <v>8455</v>
      </c>
      <c r="O253" s="33">
        <v>4102</v>
      </c>
      <c r="P253" s="115">
        <f t="shared" si="26"/>
        <v>-51.4843287995269</v>
      </c>
      <c r="Q253" s="32">
        <f t="shared" si="27"/>
        <v>16550</v>
      </c>
      <c r="R253" s="32">
        <f t="shared" si="28"/>
        <v>1761</v>
      </c>
      <c r="S253" s="32">
        <f t="shared" si="29"/>
        <v>171543</v>
      </c>
      <c r="T253" s="33">
        <f t="shared" si="30"/>
        <v>79047</v>
      </c>
      <c r="U253" s="115">
        <f t="shared" si="31"/>
        <v>-53.920008394396746</v>
      </c>
    </row>
    <row r="254" spans="1:21" ht="12.75">
      <c r="A254" s="8" t="s">
        <v>230</v>
      </c>
      <c r="B254" s="2"/>
      <c r="C254" s="3"/>
      <c r="D254" s="3"/>
      <c r="E254" s="4"/>
      <c r="F254" s="111"/>
      <c r="G254" s="3"/>
      <c r="H254" s="3"/>
      <c r="I254" s="3"/>
      <c r="J254" s="4"/>
      <c r="K254" s="111"/>
      <c r="L254" s="3"/>
      <c r="M254" s="3"/>
      <c r="N254" s="3"/>
      <c r="O254" s="4"/>
      <c r="P254" s="111"/>
      <c r="Q254" s="3"/>
      <c r="R254" s="3"/>
      <c r="S254" s="3"/>
      <c r="T254" s="4"/>
      <c r="U254" s="111"/>
    </row>
    <row r="255" spans="1:21" ht="12.75">
      <c r="A255" s="8" t="s">
        <v>231</v>
      </c>
      <c r="B255" s="2"/>
      <c r="C255" s="3"/>
      <c r="D255" s="3"/>
      <c r="E255" s="4"/>
      <c r="F255" s="111"/>
      <c r="G255" s="3"/>
      <c r="H255" s="3"/>
      <c r="I255" s="3"/>
      <c r="J255" s="4"/>
      <c r="K255" s="111"/>
      <c r="L255" s="3"/>
      <c r="M255" s="3"/>
      <c r="N255" s="3"/>
      <c r="O255" s="4"/>
      <c r="P255" s="111"/>
      <c r="Q255" s="3"/>
      <c r="R255" s="3"/>
      <c r="S255" s="3"/>
      <c r="T255" s="4"/>
      <c r="U255" s="111"/>
    </row>
    <row r="256" spans="1:21" ht="12.75">
      <c r="A256" s="24" t="s">
        <v>232</v>
      </c>
      <c r="B256" s="45">
        <v>737</v>
      </c>
      <c r="C256" s="38">
        <v>6</v>
      </c>
      <c r="D256" s="26">
        <v>3649</v>
      </c>
      <c r="E256" s="42">
        <v>3260</v>
      </c>
      <c r="F256" s="113">
        <f t="shared" si="24"/>
        <v>-10.660454919155933</v>
      </c>
      <c r="G256" s="38">
        <v>734</v>
      </c>
      <c r="H256" s="38">
        <v>40</v>
      </c>
      <c r="I256" s="26">
        <v>3576</v>
      </c>
      <c r="J256" s="42">
        <v>3396</v>
      </c>
      <c r="K256" s="113">
        <f t="shared" si="25"/>
        <v>-5.033557046979865</v>
      </c>
      <c r="L256" s="38">
        <v>5</v>
      </c>
      <c r="M256" s="38">
        <v>0</v>
      </c>
      <c r="N256" s="38">
        <v>13</v>
      </c>
      <c r="O256" s="39">
        <v>1</v>
      </c>
      <c r="P256" s="113">
        <f t="shared" si="26"/>
        <v>-92.3076923076923</v>
      </c>
      <c r="Q256" s="38">
        <f t="shared" si="27"/>
        <v>739</v>
      </c>
      <c r="R256" s="38">
        <f t="shared" si="28"/>
        <v>40</v>
      </c>
      <c r="S256" s="38">
        <f t="shared" si="29"/>
        <v>3589</v>
      </c>
      <c r="T256" s="39">
        <f t="shared" si="30"/>
        <v>3397</v>
      </c>
      <c r="U256" s="113">
        <f t="shared" si="31"/>
        <v>-5.3496795764837</v>
      </c>
    </row>
    <row r="257" spans="1:21" ht="12.75">
      <c r="A257" s="25" t="s">
        <v>404</v>
      </c>
      <c r="B257" s="45">
        <v>48</v>
      </c>
      <c r="C257" s="38">
        <v>0</v>
      </c>
      <c r="D257" s="38">
        <v>703</v>
      </c>
      <c r="E257" s="39">
        <v>383</v>
      </c>
      <c r="F257" s="113">
        <f t="shared" si="24"/>
        <v>-45.519203413940254</v>
      </c>
      <c r="G257" s="38">
        <v>34</v>
      </c>
      <c r="H257" s="38">
        <v>0</v>
      </c>
      <c r="I257" s="38">
        <v>666</v>
      </c>
      <c r="J257" s="39">
        <v>418</v>
      </c>
      <c r="K257" s="113">
        <f t="shared" si="25"/>
        <v>-37.23723723723724</v>
      </c>
      <c r="L257" s="38">
        <v>0</v>
      </c>
      <c r="M257" s="38">
        <v>0</v>
      </c>
      <c r="N257" s="38">
        <v>0</v>
      </c>
      <c r="O257" s="39">
        <v>0</v>
      </c>
      <c r="P257" s="113" t="s">
        <v>389</v>
      </c>
      <c r="Q257" s="38">
        <f t="shared" si="27"/>
        <v>34</v>
      </c>
      <c r="R257" s="38">
        <f t="shared" si="28"/>
        <v>0</v>
      </c>
      <c r="S257" s="38">
        <f t="shared" si="29"/>
        <v>666</v>
      </c>
      <c r="T257" s="39">
        <f t="shared" si="30"/>
        <v>418</v>
      </c>
      <c r="U257" s="113">
        <f t="shared" si="31"/>
        <v>-37.23723723723724</v>
      </c>
    </row>
    <row r="258" spans="1:21" ht="12.75">
      <c r="A258" s="24" t="s">
        <v>233</v>
      </c>
      <c r="B258" s="45">
        <v>250</v>
      </c>
      <c r="C258" s="38">
        <v>70</v>
      </c>
      <c r="D258" s="26">
        <v>3011</v>
      </c>
      <c r="E258" s="42">
        <v>1946</v>
      </c>
      <c r="F258" s="113">
        <f t="shared" si="24"/>
        <v>-35.37030886748588</v>
      </c>
      <c r="G258" s="38">
        <v>283</v>
      </c>
      <c r="H258" s="38">
        <v>72</v>
      </c>
      <c r="I258" s="26">
        <v>3021</v>
      </c>
      <c r="J258" s="42">
        <v>1821</v>
      </c>
      <c r="K258" s="113">
        <f t="shared" si="25"/>
        <v>-39.72194637537239</v>
      </c>
      <c r="L258" s="38">
        <v>43</v>
      </c>
      <c r="M258" s="38">
        <v>14</v>
      </c>
      <c r="N258" s="38">
        <v>448</v>
      </c>
      <c r="O258" s="39">
        <v>531</v>
      </c>
      <c r="P258" s="113">
        <f t="shared" si="26"/>
        <v>18.526785714285715</v>
      </c>
      <c r="Q258" s="38">
        <f t="shared" si="27"/>
        <v>326</v>
      </c>
      <c r="R258" s="38">
        <f t="shared" si="28"/>
        <v>86</v>
      </c>
      <c r="S258" s="38">
        <f t="shared" si="29"/>
        <v>3469</v>
      </c>
      <c r="T258" s="39">
        <f t="shared" si="30"/>
        <v>2352</v>
      </c>
      <c r="U258" s="113">
        <f t="shared" si="31"/>
        <v>-32.19948111847795</v>
      </c>
    </row>
    <row r="259" spans="1:21" ht="12.75">
      <c r="A259" s="24" t="s">
        <v>62</v>
      </c>
      <c r="B259" s="45">
        <v>5</v>
      </c>
      <c r="C259" s="38">
        <v>0</v>
      </c>
      <c r="D259" s="38">
        <v>422</v>
      </c>
      <c r="E259" s="39">
        <v>104</v>
      </c>
      <c r="F259" s="113">
        <f t="shared" si="24"/>
        <v>-75.35545023696683</v>
      </c>
      <c r="G259" s="38">
        <v>31</v>
      </c>
      <c r="H259" s="38">
        <v>0</v>
      </c>
      <c r="I259" s="38">
        <v>445</v>
      </c>
      <c r="J259" s="39">
        <v>102</v>
      </c>
      <c r="K259" s="113">
        <f t="shared" si="25"/>
        <v>-77.07865168539327</v>
      </c>
      <c r="L259" s="38">
        <v>0</v>
      </c>
      <c r="M259" s="38">
        <v>0</v>
      </c>
      <c r="N259" s="38">
        <v>0</v>
      </c>
      <c r="O259" s="39">
        <v>0</v>
      </c>
      <c r="P259" s="113" t="s">
        <v>389</v>
      </c>
      <c r="Q259" s="38">
        <f t="shared" si="27"/>
        <v>31</v>
      </c>
      <c r="R259" s="38">
        <f t="shared" si="28"/>
        <v>0</v>
      </c>
      <c r="S259" s="38">
        <f t="shared" si="29"/>
        <v>445</v>
      </c>
      <c r="T259" s="39">
        <f t="shared" si="30"/>
        <v>102</v>
      </c>
      <c r="U259" s="113">
        <f t="shared" si="31"/>
        <v>-77.07865168539327</v>
      </c>
    </row>
    <row r="260" spans="1:21" ht="12.75">
      <c r="A260" s="8" t="s">
        <v>99</v>
      </c>
      <c r="B260" s="30">
        <v>1040</v>
      </c>
      <c r="C260" s="40">
        <v>76</v>
      </c>
      <c r="D260" s="28">
        <v>7785</v>
      </c>
      <c r="E260" s="34">
        <v>5693</v>
      </c>
      <c r="F260" s="112">
        <f t="shared" si="24"/>
        <v>-26.87219010918433</v>
      </c>
      <c r="G260" s="28">
        <v>1082</v>
      </c>
      <c r="H260" s="40">
        <v>112</v>
      </c>
      <c r="I260" s="28">
        <v>7708</v>
      </c>
      <c r="J260" s="34">
        <v>5737</v>
      </c>
      <c r="K260" s="112">
        <f t="shared" si="25"/>
        <v>-25.570835495589</v>
      </c>
      <c r="L260" s="40">
        <v>48</v>
      </c>
      <c r="M260" s="40">
        <v>14</v>
      </c>
      <c r="N260" s="40">
        <v>461</v>
      </c>
      <c r="O260" s="41">
        <v>532</v>
      </c>
      <c r="P260" s="112">
        <f t="shared" si="26"/>
        <v>15.40130151843818</v>
      </c>
      <c r="Q260" s="40">
        <f t="shared" si="27"/>
        <v>1130</v>
      </c>
      <c r="R260" s="40">
        <f t="shared" si="28"/>
        <v>126</v>
      </c>
      <c r="S260" s="40">
        <f t="shared" si="29"/>
        <v>8169</v>
      </c>
      <c r="T260" s="41">
        <f t="shared" si="30"/>
        <v>6269</v>
      </c>
      <c r="U260" s="112">
        <f t="shared" si="31"/>
        <v>-23.258660790794465</v>
      </c>
    </row>
    <row r="261" spans="1:21" ht="12.75">
      <c r="A261" s="8" t="s">
        <v>234</v>
      </c>
      <c r="B261" s="2"/>
      <c r="C261" s="3"/>
      <c r="D261" s="3"/>
      <c r="E261" s="4"/>
      <c r="F261" s="111"/>
      <c r="G261" s="3"/>
      <c r="H261" s="3"/>
      <c r="I261" s="3"/>
      <c r="J261" s="4"/>
      <c r="K261" s="111"/>
      <c r="L261" s="3"/>
      <c r="M261" s="3"/>
      <c r="N261" s="3"/>
      <c r="O261" s="4"/>
      <c r="P261" s="111"/>
      <c r="Q261" s="3"/>
      <c r="R261" s="3"/>
      <c r="S261" s="3"/>
      <c r="T261" s="4"/>
      <c r="U261" s="111"/>
    </row>
    <row r="262" spans="1:21" ht="12.75">
      <c r="A262" s="24" t="s">
        <v>38</v>
      </c>
      <c r="B262" s="14">
        <v>2565</v>
      </c>
      <c r="C262" s="43">
        <v>0</v>
      </c>
      <c r="D262" s="26">
        <v>22849</v>
      </c>
      <c r="E262" s="42">
        <v>2731</v>
      </c>
      <c r="F262" s="113">
        <f t="shared" si="24"/>
        <v>-88.04761696354326</v>
      </c>
      <c r="G262" s="26">
        <v>1645</v>
      </c>
      <c r="H262" s="38">
        <v>13</v>
      </c>
      <c r="I262" s="26">
        <v>21281</v>
      </c>
      <c r="J262" s="42">
        <v>3647</v>
      </c>
      <c r="K262" s="113">
        <f t="shared" si="25"/>
        <v>-82.86264743198159</v>
      </c>
      <c r="L262" s="38">
        <v>5</v>
      </c>
      <c r="M262" s="38">
        <v>15</v>
      </c>
      <c r="N262" s="38">
        <v>30</v>
      </c>
      <c r="O262" s="39">
        <v>59</v>
      </c>
      <c r="P262" s="113">
        <f t="shared" si="26"/>
        <v>96.66666666666667</v>
      </c>
      <c r="Q262" s="38">
        <f t="shared" si="27"/>
        <v>1650</v>
      </c>
      <c r="R262" s="38">
        <f t="shared" si="28"/>
        <v>28</v>
      </c>
      <c r="S262" s="38">
        <f t="shared" si="29"/>
        <v>21311</v>
      </c>
      <c r="T262" s="39">
        <f t="shared" si="30"/>
        <v>3706</v>
      </c>
      <c r="U262" s="113">
        <f t="shared" si="31"/>
        <v>-82.60991975974848</v>
      </c>
    </row>
    <row r="263" spans="1:21" ht="12.75">
      <c r="A263" s="25" t="s">
        <v>405</v>
      </c>
      <c r="B263" s="45">
        <v>117</v>
      </c>
      <c r="C263" s="38">
        <v>0</v>
      </c>
      <c r="D263" s="38">
        <v>831</v>
      </c>
      <c r="E263" s="39">
        <v>319</v>
      </c>
      <c r="F263" s="113">
        <f t="shared" si="24"/>
        <v>-61.612515042117934</v>
      </c>
      <c r="G263" s="38">
        <v>66</v>
      </c>
      <c r="H263" s="38">
        <v>0</v>
      </c>
      <c r="I263" s="38">
        <v>658</v>
      </c>
      <c r="J263" s="39">
        <v>302</v>
      </c>
      <c r="K263" s="113">
        <f t="shared" si="25"/>
        <v>-54.1033434650456</v>
      </c>
      <c r="L263" s="38">
        <v>62</v>
      </c>
      <c r="M263" s="38">
        <v>0</v>
      </c>
      <c r="N263" s="38">
        <v>156</v>
      </c>
      <c r="O263" s="39">
        <v>37</v>
      </c>
      <c r="P263" s="113">
        <f t="shared" si="26"/>
        <v>-76.28205128205127</v>
      </c>
      <c r="Q263" s="38">
        <f t="shared" si="27"/>
        <v>128</v>
      </c>
      <c r="R263" s="38">
        <f t="shared" si="28"/>
        <v>0</v>
      </c>
      <c r="S263" s="38">
        <f t="shared" si="29"/>
        <v>814</v>
      </c>
      <c r="T263" s="39">
        <f t="shared" si="30"/>
        <v>339</v>
      </c>
      <c r="U263" s="113">
        <f t="shared" si="31"/>
        <v>-58.353808353808354</v>
      </c>
    </row>
    <row r="264" spans="1:21" ht="12.75">
      <c r="A264" s="24" t="s">
        <v>62</v>
      </c>
      <c r="B264" s="45">
        <v>143</v>
      </c>
      <c r="C264" s="38">
        <v>8</v>
      </c>
      <c r="D264" s="38">
        <v>743</v>
      </c>
      <c r="E264" s="39">
        <v>245</v>
      </c>
      <c r="F264" s="113">
        <f t="shared" si="24"/>
        <v>-67.02557200538358</v>
      </c>
      <c r="G264" s="38">
        <v>133</v>
      </c>
      <c r="H264" s="38">
        <v>9</v>
      </c>
      <c r="I264" s="38">
        <v>603</v>
      </c>
      <c r="J264" s="39">
        <v>243</v>
      </c>
      <c r="K264" s="113">
        <f t="shared" si="25"/>
        <v>-59.70149253731343</v>
      </c>
      <c r="L264" s="38">
        <v>0</v>
      </c>
      <c r="M264" s="38">
        <v>0</v>
      </c>
      <c r="N264" s="38">
        <v>209</v>
      </c>
      <c r="O264" s="39">
        <v>2</v>
      </c>
      <c r="P264" s="113">
        <f t="shared" si="26"/>
        <v>-99.04306220095694</v>
      </c>
      <c r="Q264" s="38">
        <f t="shared" si="27"/>
        <v>133</v>
      </c>
      <c r="R264" s="38">
        <f t="shared" si="28"/>
        <v>9</v>
      </c>
      <c r="S264" s="38">
        <f t="shared" si="29"/>
        <v>812</v>
      </c>
      <c r="T264" s="39">
        <f t="shared" si="30"/>
        <v>245</v>
      </c>
      <c r="U264" s="113">
        <f t="shared" si="31"/>
        <v>-69.82758620689656</v>
      </c>
    </row>
    <row r="265" spans="1:21" ht="12.75">
      <c r="A265" s="8" t="s">
        <v>99</v>
      </c>
      <c r="B265" s="30">
        <v>2825</v>
      </c>
      <c r="C265" s="40">
        <v>8</v>
      </c>
      <c r="D265" s="28">
        <v>24423</v>
      </c>
      <c r="E265" s="34">
        <v>3295</v>
      </c>
      <c r="F265" s="112">
        <f t="shared" si="24"/>
        <v>-86.50861892478402</v>
      </c>
      <c r="G265" s="28">
        <v>1844</v>
      </c>
      <c r="H265" s="40">
        <v>22</v>
      </c>
      <c r="I265" s="28">
        <v>22542</v>
      </c>
      <c r="J265" s="34">
        <v>4192</v>
      </c>
      <c r="K265" s="112">
        <f t="shared" si="25"/>
        <v>-81.40360216484784</v>
      </c>
      <c r="L265" s="40">
        <v>67</v>
      </c>
      <c r="M265" s="40">
        <v>15</v>
      </c>
      <c r="N265" s="40">
        <v>395</v>
      </c>
      <c r="O265" s="41">
        <v>98</v>
      </c>
      <c r="P265" s="112">
        <f t="shared" si="26"/>
        <v>-75.18987341772151</v>
      </c>
      <c r="Q265" s="40">
        <f t="shared" si="27"/>
        <v>1911</v>
      </c>
      <c r="R265" s="40">
        <f t="shared" si="28"/>
        <v>37</v>
      </c>
      <c r="S265" s="40">
        <f t="shared" si="29"/>
        <v>22937</v>
      </c>
      <c r="T265" s="41">
        <f t="shared" si="30"/>
        <v>4290</v>
      </c>
      <c r="U265" s="112">
        <f t="shared" si="31"/>
        <v>-81.29659502114488</v>
      </c>
    </row>
    <row r="266" spans="1:21" ht="12.75">
      <c r="A266" s="8" t="s">
        <v>235</v>
      </c>
      <c r="B266" s="2"/>
      <c r="C266" s="3"/>
      <c r="D266" s="3"/>
      <c r="E266" s="4"/>
      <c r="F266" s="111"/>
      <c r="G266" s="3"/>
      <c r="H266" s="3"/>
      <c r="I266" s="3"/>
      <c r="J266" s="4"/>
      <c r="K266" s="111"/>
      <c r="L266" s="3"/>
      <c r="M266" s="3"/>
      <c r="N266" s="3"/>
      <c r="O266" s="4"/>
      <c r="P266" s="111"/>
      <c r="Q266" s="3"/>
      <c r="R266" s="3"/>
      <c r="S266" s="3"/>
      <c r="T266" s="4"/>
      <c r="U266" s="111"/>
    </row>
    <row r="267" spans="1:21" ht="12.75">
      <c r="A267" s="24" t="s">
        <v>236</v>
      </c>
      <c r="B267" s="45">
        <v>849</v>
      </c>
      <c r="C267" s="38">
        <v>5</v>
      </c>
      <c r="D267" s="26">
        <v>7357</v>
      </c>
      <c r="E267" s="42">
        <v>4409</v>
      </c>
      <c r="F267" s="113">
        <f t="shared" si="24"/>
        <v>-40.07068098409678</v>
      </c>
      <c r="G267" s="26">
        <v>1490</v>
      </c>
      <c r="H267" s="38">
        <v>26</v>
      </c>
      <c r="I267" s="26">
        <v>7873</v>
      </c>
      <c r="J267" s="42">
        <v>4642</v>
      </c>
      <c r="K267" s="113">
        <f t="shared" si="25"/>
        <v>-41.038994030229894</v>
      </c>
      <c r="L267" s="38">
        <v>2</v>
      </c>
      <c r="M267" s="38">
        <v>0</v>
      </c>
      <c r="N267" s="38">
        <v>10</v>
      </c>
      <c r="O267" s="39">
        <v>12</v>
      </c>
      <c r="P267" s="113">
        <f t="shared" si="26"/>
        <v>20</v>
      </c>
      <c r="Q267" s="38">
        <f t="shared" si="27"/>
        <v>1492</v>
      </c>
      <c r="R267" s="38">
        <f t="shared" si="28"/>
        <v>26</v>
      </c>
      <c r="S267" s="38">
        <f t="shared" si="29"/>
        <v>7883</v>
      </c>
      <c r="T267" s="39">
        <f t="shared" si="30"/>
        <v>4654</v>
      </c>
      <c r="U267" s="113">
        <f t="shared" si="31"/>
        <v>-40.96156285678042</v>
      </c>
    </row>
    <row r="268" spans="1:21" ht="12.75">
      <c r="A268" s="24" t="s">
        <v>237</v>
      </c>
      <c r="B268" s="45">
        <v>913</v>
      </c>
      <c r="C268" s="38">
        <v>224</v>
      </c>
      <c r="D268" s="26">
        <v>13045</v>
      </c>
      <c r="E268" s="42">
        <v>3240</v>
      </c>
      <c r="F268" s="113">
        <f t="shared" si="24"/>
        <v>-75.16289766193944</v>
      </c>
      <c r="G268" s="26">
        <v>1248</v>
      </c>
      <c r="H268" s="38">
        <v>230</v>
      </c>
      <c r="I268" s="26">
        <v>12990</v>
      </c>
      <c r="J268" s="42">
        <v>4781</v>
      </c>
      <c r="K268" s="113">
        <f t="shared" si="25"/>
        <v>-63.194765204003076</v>
      </c>
      <c r="L268" s="38">
        <v>47</v>
      </c>
      <c r="M268" s="38">
        <v>2</v>
      </c>
      <c r="N268" s="26">
        <v>1189</v>
      </c>
      <c r="O268" s="39">
        <v>77</v>
      </c>
      <c r="P268" s="113">
        <f t="shared" si="26"/>
        <v>-93.52396972245585</v>
      </c>
      <c r="Q268" s="38">
        <f t="shared" si="27"/>
        <v>1295</v>
      </c>
      <c r="R268" s="38">
        <f t="shared" si="28"/>
        <v>232</v>
      </c>
      <c r="S268" s="26">
        <f t="shared" si="29"/>
        <v>14179</v>
      </c>
      <c r="T268" s="39">
        <f t="shared" si="30"/>
        <v>4858</v>
      </c>
      <c r="U268" s="113">
        <f t="shared" si="31"/>
        <v>-65.73806333309824</v>
      </c>
    </row>
    <row r="269" spans="1:21" ht="12.75">
      <c r="A269" s="8" t="s">
        <v>99</v>
      </c>
      <c r="B269" s="30">
        <v>1762</v>
      </c>
      <c r="C269" s="40">
        <v>229</v>
      </c>
      <c r="D269" s="28">
        <v>20402</v>
      </c>
      <c r="E269" s="34">
        <v>7649</v>
      </c>
      <c r="F269" s="112">
        <f aca="true" t="shared" si="32" ref="F269:F332">(E269-D269)/D269*100</f>
        <v>-62.50857759043231</v>
      </c>
      <c r="G269" s="28">
        <v>2738</v>
      </c>
      <c r="H269" s="40">
        <v>256</v>
      </c>
      <c r="I269" s="28">
        <v>20863</v>
      </c>
      <c r="J269" s="34">
        <v>9423</v>
      </c>
      <c r="K269" s="112">
        <f aca="true" t="shared" si="33" ref="K269:K332">(J269-I269)/I269*100</f>
        <v>-54.83391650289987</v>
      </c>
      <c r="L269" s="40">
        <v>49</v>
      </c>
      <c r="M269" s="40">
        <v>2</v>
      </c>
      <c r="N269" s="28">
        <v>1199</v>
      </c>
      <c r="O269" s="41">
        <v>89</v>
      </c>
      <c r="P269" s="112">
        <f aca="true" t="shared" si="34" ref="P269:P332">(O269-N269)/N269*100</f>
        <v>-92.57714762301919</v>
      </c>
      <c r="Q269" s="40">
        <f aca="true" t="shared" si="35" ref="Q269:Q332">G269+L269</f>
        <v>2787</v>
      </c>
      <c r="R269" s="40">
        <f aca="true" t="shared" si="36" ref="R269:R332">H269+M269</f>
        <v>258</v>
      </c>
      <c r="S269" s="28">
        <f aca="true" t="shared" si="37" ref="S269:S332">I269+N269</f>
        <v>22062</v>
      </c>
      <c r="T269" s="41">
        <f aca="true" t="shared" si="38" ref="T269:T332">J269+O269</f>
        <v>9512</v>
      </c>
      <c r="U269" s="112">
        <f aca="true" t="shared" si="39" ref="U269:U332">(T269-S269)/S269*100</f>
        <v>-56.88514187290363</v>
      </c>
    </row>
    <row r="270" spans="1:21" ht="12.75">
      <c r="A270" s="8" t="s">
        <v>410</v>
      </c>
      <c r="B270" s="30"/>
      <c r="C270" s="40"/>
      <c r="D270" s="28"/>
      <c r="E270" s="34"/>
      <c r="F270" s="112"/>
      <c r="G270" s="28"/>
      <c r="H270" s="40"/>
      <c r="I270" s="28"/>
      <c r="J270" s="34"/>
      <c r="K270" s="112"/>
      <c r="L270" s="40"/>
      <c r="M270" s="40"/>
      <c r="N270" s="28"/>
      <c r="O270" s="41"/>
      <c r="P270" s="112"/>
      <c r="Q270" s="40"/>
      <c r="R270" s="40"/>
      <c r="S270" s="28"/>
      <c r="T270" s="41"/>
      <c r="U270" s="112"/>
    </row>
    <row r="271" spans="1:21" ht="12.75">
      <c r="A271" s="8" t="s">
        <v>238</v>
      </c>
      <c r="B271" s="2"/>
      <c r="C271" s="3"/>
      <c r="D271" s="3"/>
      <c r="E271" s="4"/>
      <c r="F271" s="111"/>
      <c r="G271" s="3"/>
      <c r="H271" s="3"/>
      <c r="I271" s="3"/>
      <c r="J271" s="4"/>
      <c r="K271" s="111"/>
      <c r="L271" s="3"/>
      <c r="M271" s="3"/>
      <c r="N271" s="3"/>
      <c r="O271" s="4"/>
      <c r="P271" s="111"/>
      <c r="Q271" s="3"/>
      <c r="R271" s="3"/>
      <c r="S271" s="3"/>
      <c r="T271" s="4"/>
      <c r="U271" s="111"/>
    </row>
    <row r="272" spans="1:21" ht="12.75">
      <c r="A272" s="24" t="s">
        <v>49</v>
      </c>
      <c r="B272" s="45">
        <v>61</v>
      </c>
      <c r="C272" s="38">
        <v>0</v>
      </c>
      <c r="D272" s="26">
        <v>1333</v>
      </c>
      <c r="E272" s="39">
        <v>704</v>
      </c>
      <c r="F272" s="113">
        <f t="shared" si="32"/>
        <v>-47.18679669917479</v>
      </c>
      <c r="G272" s="38">
        <v>87</v>
      </c>
      <c r="H272" s="38">
        <v>1</v>
      </c>
      <c r="I272" s="26">
        <v>1329</v>
      </c>
      <c r="J272" s="39">
        <v>708</v>
      </c>
      <c r="K272" s="113">
        <f t="shared" si="33"/>
        <v>-46.72686230248307</v>
      </c>
      <c r="L272" s="38">
        <v>0</v>
      </c>
      <c r="M272" s="38">
        <v>0</v>
      </c>
      <c r="N272" s="38">
        <v>0</v>
      </c>
      <c r="O272" s="39">
        <v>7</v>
      </c>
      <c r="P272" s="113" t="s">
        <v>389</v>
      </c>
      <c r="Q272" s="38">
        <f t="shared" si="35"/>
        <v>87</v>
      </c>
      <c r="R272" s="38">
        <f t="shared" si="36"/>
        <v>1</v>
      </c>
      <c r="S272" s="38">
        <f t="shared" si="37"/>
        <v>1329</v>
      </c>
      <c r="T272" s="39">
        <f t="shared" si="38"/>
        <v>715</v>
      </c>
      <c r="U272" s="113">
        <f t="shared" si="39"/>
        <v>-46.200150489089545</v>
      </c>
    </row>
    <row r="273" spans="1:21" ht="12.75">
      <c r="A273" s="24" t="s">
        <v>56</v>
      </c>
      <c r="B273" s="14">
        <v>1802</v>
      </c>
      <c r="C273" s="38">
        <v>217</v>
      </c>
      <c r="D273" s="26">
        <v>13954</v>
      </c>
      <c r="E273" s="42">
        <v>6893</v>
      </c>
      <c r="F273" s="113">
        <f t="shared" si="32"/>
        <v>-50.60197792747599</v>
      </c>
      <c r="G273" s="26">
        <v>1550</v>
      </c>
      <c r="H273" s="38">
        <v>129</v>
      </c>
      <c r="I273" s="26">
        <v>13270</v>
      </c>
      <c r="J273" s="42">
        <v>5277</v>
      </c>
      <c r="K273" s="113">
        <f t="shared" si="33"/>
        <v>-60.23360964581763</v>
      </c>
      <c r="L273" s="38">
        <v>42</v>
      </c>
      <c r="M273" s="38">
        <v>0</v>
      </c>
      <c r="N273" s="38">
        <v>238</v>
      </c>
      <c r="O273" s="39">
        <v>120</v>
      </c>
      <c r="P273" s="113">
        <f t="shared" si="34"/>
        <v>-49.57983193277311</v>
      </c>
      <c r="Q273" s="38">
        <f t="shared" si="35"/>
        <v>1592</v>
      </c>
      <c r="R273" s="38">
        <f t="shared" si="36"/>
        <v>129</v>
      </c>
      <c r="S273" s="38">
        <f t="shared" si="37"/>
        <v>13508</v>
      </c>
      <c r="T273" s="39">
        <f t="shared" si="38"/>
        <v>5397</v>
      </c>
      <c r="U273" s="113">
        <f t="shared" si="39"/>
        <v>-60.04589872668049</v>
      </c>
    </row>
    <row r="274" spans="1:21" ht="12.75">
      <c r="A274" s="24" t="s">
        <v>62</v>
      </c>
      <c r="B274" s="47">
        <v>0</v>
      </c>
      <c r="C274" s="38">
        <v>3</v>
      </c>
      <c r="D274" s="43">
        <v>0</v>
      </c>
      <c r="E274" s="39">
        <v>160</v>
      </c>
      <c r="F274" s="113" t="s">
        <v>389</v>
      </c>
      <c r="G274" s="43">
        <v>0</v>
      </c>
      <c r="H274" s="38">
        <v>3</v>
      </c>
      <c r="I274" s="43">
        <v>0</v>
      </c>
      <c r="J274" s="39">
        <v>144</v>
      </c>
      <c r="K274" s="113" t="s">
        <v>389</v>
      </c>
      <c r="L274" s="43">
        <v>0</v>
      </c>
      <c r="M274" s="38">
        <v>0</v>
      </c>
      <c r="N274" s="43">
        <v>0</v>
      </c>
      <c r="O274" s="39">
        <v>0</v>
      </c>
      <c r="P274" s="113" t="s">
        <v>389</v>
      </c>
      <c r="Q274" s="43">
        <f t="shared" si="35"/>
        <v>0</v>
      </c>
      <c r="R274" s="38">
        <f t="shared" si="36"/>
        <v>3</v>
      </c>
      <c r="S274" s="43">
        <f t="shared" si="37"/>
        <v>0</v>
      </c>
      <c r="T274" s="39">
        <f t="shared" si="38"/>
        <v>144</v>
      </c>
      <c r="U274" s="113" t="s">
        <v>389</v>
      </c>
    </row>
    <row r="275" spans="1:21" ht="12.75">
      <c r="A275" s="8" t="s">
        <v>99</v>
      </c>
      <c r="B275" s="30">
        <v>1863</v>
      </c>
      <c r="C275" s="40">
        <v>220</v>
      </c>
      <c r="D275" s="28">
        <v>15287</v>
      </c>
      <c r="E275" s="34">
        <v>7757</v>
      </c>
      <c r="F275" s="112">
        <f t="shared" si="32"/>
        <v>-49.257539085497484</v>
      </c>
      <c r="G275" s="28">
        <v>1637</v>
      </c>
      <c r="H275" s="40">
        <v>133</v>
      </c>
      <c r="I275" s="28">
        <v>14599</v>
      </c>
      <c r="J275" s="34">
        <v>6129</v>
      </c>
      <c r="K275" s="112">
        <f t="shared" si="33"/>
        <v>-58.017672443318034</v>
      </c>
      <c r="L275" s="40">
        <v>42</v>
      </c>
      <c r="M275" s="40">
        <v>0</v>
      </c>
      <c r="N275" s="40">
        <v>238</v>
      </c>
      <c r="O275" s="41">
        <v>127</v>
      </c>
      <c r="P275" s="112">
        <f t="shared" si="34"/>
        <v>-46.63865546218487</v>
      </c>
      <c r="Q275" s="40">
        <f t="shared" si="35"/>
        <v>1679</v>
      </c>
      <c r="R275" s="40">
        <f t="shared" si="36"/>
        <v>133</v>
      </c>
      <c r="S275" s="40">
        <f t="shared" si="37"/>
        <v>14837</v>
      </c>
      <c r="T275" s="41">
        <f t="shared" si="38"/>
        <v>6256</v>
      </c>
      <c r="U275" s="112">
        <f t="shared" si="39"/>
        <v>-57.835141875042126</v>
      </c>
    </row>
    <row r="276" spans="1:21" ht="12.75">
      <c r="A276" s="8" t="s">
        <v>239</v>
      </c>
      <c r="B276" s="2"/>
      <c r="C276" s="3"/>
      <c r="D276" s="3"/>
      <c r="E276" s="4"/>
      <c r="F276" s="111"/>
      <c r="G276" s="3"/>
      <c r="H276" s="3"/>
      <c r="I276" s="3"/>
      <c r="J276" s="4"/>
      <c r="K276" s="111"/>
      <c r="L276" s="3"/>
      <c r="M276" s="3"/>
      <c r="N276" s="3"/>
      <c r="O276" s="4"/>
      <c r="P276" s="111"/>
      <c r="Q276" s="3"/>
      <c r="R276" s="3"/>
      <c r="S276" s="3"/>
      <c r="T276" s="4"/>
      <c r="U276" s="111"/>
    </row>
    <row r="277" spans="1:21" ht="12.75">
      <c r="A277" s="24" t="s">
        <v>38</v>
      </c>
      <c r="B277" s="45">
        <v>531</v>
      </c>
      <c r="C277" s="38">
        <v>80</v>
      </c>
      <c r="D277" s="26">
        <v>5096</v>
      </c>
      <c r="E277" s="42">
        <v>2114</v>
      </c>
      <c r="F277" s="113">
        <f t="shared" si="32"/>
        <v>-58.51648351648352</v>
      </c>
      <c r="G277" s="38">
        <v>662</v>
      </c>
      <c r="H277" s="38">
        <v>84</v>
      </c>
      <c r="I277" s="26">
        <v>5259</v>
      </c>
      <c r="J277" s="42">
        <v>2440</v>
      </c>
      <c r="K277" s="113">
        <f t="shared" si="33"/>
        <v>-53.60334664384864</v>
      </c>
      <c r="L277" s="38">
        <v>0</v>
      </c>
      <c r="M277" s="38">
        <v>0</v>
      </c>
      <c r="N277" s="38">
        <v>1</v>
      </c>
      <c r="O277" s="39">
        <v>12</v>
      </c>
      <c r="P277" s="113">
        <f t="shared" si="34"/>
        <v>1100</v>
      </c>
      <c r="Q277" s="38">
        <f t="shared" si="35"/>
        <v>662</v>
      </c>
      <c r="R277" s="38">
        <f t="shared" si="36"/>
        <v>84</v>
      </c>
      <c r="S277" s="38">
        <f t="shared" si="37"/>
        <v>5260</v>
      </c>
      <c r="T277" s="39">
        <f t="shared" si="38"/>
        <v>2452</v>
      </c>
      <c r="U277" s="113">
        <f t="shared" si="39"/>
        <v>-53.38403041825095</v>
      </c>
    </row>
    <row r="278" spans="1:21" ht="12.75">
      <c r="A278" s="24" t="s">
        <v>63</v>
      </c>
      <c r="B278" s="45" t="s">
        <v>116</v>
      </c>
      <c r="C278" s="38" t="s">
        <v>116</v>
      </c>
      <c r="D278" s="38" t="s">
        <v>116</v>
      </c>
      <c r="E278" s="39" t="s">
        <v>116</v>
      </c>
      <c r="F278" s="113" t="s">
        <v>116</v>
      </c>
      <c r="G278" s="38">
        <v>0</v>
      </c>
      <c r="H278" s="38">
        <v>0</v>
      </c>
      <c r="I278" s="38">
        <v>18</v>
      </c>
      <c r="J278" s="39">
        <v>43</v>
      </c>
      <c r="K278" s="113">
        <f t="shared" si="33"/>
        <v>138.88888888888889</v>
      </c>
      <c r="L278" s="38">
        <v>0</v>
      </c>
      <c r="M278" s="38">
        <v>0</v>
      </c>
      <c r="N278" s="38">
        <v>0</v>
      </c>
      <c r="O278" s="39">
        <v>0</v>
      </c>
      <c r="P278" s="113" t="s">
        <v>389</v>
      </c>
      <c r="Q278" s="38">
        <f t="shared" si="35"/>
        <v>0</v>
      </c>
      <c r="R278" s="38">
        <f t="shared" si="36"/>
        <v>0</v>
      </c>
      <c r="S278" s="38">
        <f t="shared" si="37"/>
        <v>18</v>
      </c>
      <c r="T278" s="39">
        <f t="shared" si="38"/>
        <v>43</v>
      </c>
      <c r="U278" s="113">
        <f t="shared" si="39"/>
        <v>138.88888888888889</v>
      </c>
    </row>
    <row r="279" spans="1:21" ht="12.75">
      <c r="A279" s="8" t="s">
        <v>99</v>
      </c>
      <c r="B279" s="46">
        <v>531</v>
      </c>
      <c r="C279" s="40">
        <v>80</v>
      </c>
      <c r="D279" s="28">
        <v>5096</v>
      </c>
      <c r="E279" s="34">
        <v>2114</v>
      </c>
      <c r="F279" s="112">
        <f t="shared" si="32"/>
        <v>-58.51648351648352</v>
      </c>
      <c r="G279" s="40">
        <v>662</v>
      </c>
      <c r="H279" s="40">
        <v>84</v>
      </c>
      <c r="I279" s="28">
        <v>5277</v>
      </c>
      <c r="J279" s="34">
        <v>2483</v>
      </c>
      <c r="K279" s="112">
        <f t="shared" si="33"/>
        <v>-52.9467500473754</v>
      </c>
      <c r="L279" s="40">
        <v>0</v>
      </c>
      <c r="M279" s="40">
        <v>0</v>
      </c>
      <c r="N279" s="40">
        <v>1</v>
      </c>
      <c r="O279" s="41">
        <v>12</v>
      </c>
      <c r="P279" s="112">
        <f t="shared" si="34"/>
        <v>1100</v>
      </c>
      <c r="Q279" s="40">
        <f t="shared" si="35"/>
        <v>662</v>
      </c>
      <c r="R279" s="40">
        <f t="shared" si="36"/>
        <v>84</v>
      </c>
      <c r="S279" s="40">
        <f t="shared" si="37"/>
        <v>5278</v>
      </c>
      <c r="T279" s="41">
        <f t="shared" si="38"/>
        <v>2495</v>
      </c>
      <c r="U279" s="112">
        <f t="shared" si="39"/>
        <v>-52.72830617658204</v>
      </c>
    </row>
    <row r="280" spans="1:21" ht="12.75">
      <c r="A280" s="8" t="s">
        <v>240</v>
      </c>
      <c r="B280" s="30">
        <v>8021</v>
      </c>
      <c r="C280" s="32">
        <v>613</v>
      </c>
      <c r="D280" s="28">
        <v>72993</v>
      </c>
      <c r="E280" s="33">
        <v>26508</v>
      </c>
      <c r="F280" s="115">
        <f t="shared" si="32"/>
        <v>-63.68418889482553</v>
      </c>
      <c r="G280" s="32">
        <v>7963</v>
      </c>
      <c r="H280" s="32">
        <v>607</v>
      </c>
      <c r="I280" s="32">
        <v>70989</v>
      </c>
      <c r="J280" s="33">
        <v>27964</v>
      </c>
      <c r="K280" s="115">
        <f t="shared" si="33"/>
        <v>-60.60798151826339</v>
      </c>
      <c r="L280" s="32">
        <v>206</v>
      </c>
      <c r="M280" s="32">
        <v>31</v>
      </c>
      <c r="N280" s="32">
        <v>2294</v>
      </c>
      <c r="O280" s="33">
        <v>858</v>
      </c>
      <c r="P280" s="115">
        <f t="shared" si="34"/>
        <v>-62.59808195292066</v>
      </c>
      <c r="Q280" s="32">
        <f t="shared" si="35"/>
        <v>8169</v>
      </c>
      <c r="R280" s="32">
        <f t="shared" si="36"/>
        <v>638</v>
      </c>
      <c r="S280" s="32">
        <f t="shared" si="37"/>
        <v>73283</v>
      </c>
      <c r="T280" s="33">
        <f t="shared" si="38"/>
        <v>28822</v>
      </c>
      <c r="U280" s="115">
        <f t="shared" si="39"/>
        <v>-60.670278236425915</v>
      </c>
    </row>
    <row r="281" spans="1:21" ht="12.75">
      <c r="A281" s="36" t="s">
        <v>241</v>
      </c>
      <c r="B281" s="30">
        <v>36295</v>
      </c>
      <c r="C281" s="32">
        <v>3166</v>
      </c>
      <c r="D281" s="28">
        <v>398850</v>
      </c>
      <c r="E281" s="33">
        <v>191385</v>
      </c>
      <c r="F281" s="115">
        <f t="shared" si="32"/>
        <v>-52.01579541180895</v>
      </c>
      <c r="G281" s="32">
        <v>38167</v>
      </c>
      <c r="H281" s="32">
        <v>3993</v>
      </c>
      <c r="I281" s="32">
        <v>351128</v>
      </c>
      <c r="J281" s="33">
        <v>184549</v>
      </c>
      <c r="K281" s="115">
        <f t="shared" si="33"/>
        <v>-47.441104098790184</v>
      </c>
      <c r="L281" s="32">
        <v>3473</v>
      </c>
      <c r="M281" s="32">
        <v>701</v>
      </c>
      <c r="N281" s="32">
        <v>40390</v>
      </c>
      <c r="O281" s="33">
        <v>14868</v>
      </c>
      <c r="P281" s="115">
        <f t="shared" si="34"/>
        <v>-63.18890814558059</v>
      </c>
      <c r="Q281" s="32">
        <f t="shared" si="35"/>
        <v>41640</v>
      </c>
      <c r="R281" s="32">
        <f t="shared" si="36"/>
        <v>4694</v>
      </c>
      <c r="S281" s="32">
        <f t="shared" si="37"/>
        <v>391518</v>
      </c>
      <c r="T281" s="33">
        <f t="shared" si="38"/>
        <v>199417</v>
      </c>
      <c r="U281" s="115">
        <f t="shared" si="39"/>
        <v>-49.06568791217773</v>
      </c>
    </row>
    <row r="282" spans="1:21" ht="12.75">
      <c r="A282" s="8" t="s">
        <v>242</v>
      </c>
      <c r="B282" s="30">
        <v>42161</v>
      </c>
      <c r="C282" s="32">
        <v>4551</v>
      </c>
      <c r="D282" s="28">
        <v>444356</v>
      </c>
      <c r="E282" s="33">
        <v>233979</v>
      </c>
      <c r="F282" s="115">
        <f t="shared" si="32"/>
        <v>-47.34424650505451</v>
      </c>
      <c r="G282" s="32">
        <v>43642</v>
      </c>
      <c r="H282" s="32">
        <v>5645</v>
      </c>
      <c r="I282" s="32">
        <v>390732</v>
      </c>
      <c r="J282" s="33">
        <v>224806</v>
      </c>
      <c r="K282" s="115">
        <f t="shared" si="33"/>
        <v>-42.46542387109323</v>
      </c>
      <c r="L282" s="32">
        <v>4499</v>
      </c>
      <c r="M282" s="32">
        <v>1305</v>
      </c>
      <c r="N282" s="32">
        <v>48676</v>
      </c>
      <c r="O282" s="33">
        <v>24162</v>
      </c>
      <c r="P282" s="115">
        <f t="shared" si="34"/>
        <v>-50.361574492563065</v>
      </c>
      <c r="Q282" s="32">
        <f t="shared" si="35"/>
        <v>48141</v>
      </c>
      <c r="R282" s="32">
        <f t="shared" si="36"/>
        <v>6950</v>
      </c>
      <c r="S282" s="32">
        <f t="shared" si="37"/>
        <v>439408</v>
      </c>
      <c r="T282" s="33">
        <f t="shared" si="38"/>
        <v>248968</v>
      </c>
      <c r="U282" s="115">
        <f t="shared" si="39"/>
        <v>-43.340130357207876</v>
      </c>
    </row>
    <row r="283" spans="1:21" ht="12.75">
      <c r="A283" s="8"/>
      <c r="B283" s="30"/>
      <c r="C283" s="32"/>
      <c r="D283" s="28"/>
      <c r="E283" s="33"/>
      <c r="F283" s="115"/>
      <c r="G283" s="32"/>
      <c r="H283" s="32"/>
      <c r="I283" s="32"/>
      <c r="J283" s="33"/>
      <c r="K283" s="115"/>
      <c r="L283" s="32"/>
      <c r="M283" s="32"/>
      <c r="N283" s="32"/>
      <c r="O283" s="33"/>
      <c r="P283" s="115"/>
      <c r="Q283" s="32"/>
      <c r="R283" s="32"/>
      <c r="S283" s="32"/>
      <c r="T283" s="33"/>
      <c r="U283" s="115"/>
    </row>
    <row r="284" spans="1:21" ht="12.75">
      <c r="A284" s="100" t="s">
        <v>415</v>
      </c>
      <c r="B284" s="30"/>
      <c r="C284" s="32"/>
      <c r="D284" s="28"/>
      <c r="E284" s="33"/>
      <c r="F284" s="115"/>
      <c r="G284" s="32"/>
      <c r="H284" s="32"/>
      <c r="I284" s="32"/>
      <c r="J284" s="33"/>
      <c r="K284" s="115"/>
      <c r="L284" s="32"/>
      <c r="M284" s="32"/>
      <c r="N284" s="32"/>
      <c r="O284" s="33"/>
      <c r="P284" s="115"/>
      <c r="Q284" s="32"/>
      <c r="R284" s="32"/>
      <c r="S284" s="32"/>
      <c r="T284" s="33"/>
      <c r="U284" s="115"/>
    </row>
    <row r="285" spans="1:21" ht="12.75">
      <c r="A285" s="24" t="s">
        <v>38</v>
      </c>
      <c r="B285" s="15">
        <v>12947</v>
      </c>
      <c r="C285" s="7">
        <v>397</v>
      </c>
      <c r="D285" s="26">
        <v>127174</v>
      </c>
      <c r="E285" s="31">
        <v>50271</v>
      </c>
      <c r="F285" s="106">
        <f t="shared" si="32"/>
        <v>-60.47069369525217</v>
      </c>
      <c r="G285" s="7">
        <v>13134</v>
      </c>
      <c r="H285" s="7">
        <v>899</v>
      </c>
      <c r="I285" s="7">
        <v>115613</v>
      </c>
      <c r="J285" s="31">
        <v>53267</v>
      </c>
      <c r="K285" s="106">
        <f t="shared" si="33"/>
        <v>-53.92646155709133</v>
      </c>
      <c r="L285" s="7">
        <v>486</v>
      </c>
      <c r="M285" s="7">
        <v>14</v>
      </c>
      <c r="N285" s="7">
        <v>7374</v>
      </c>
      <c r="O285" s="31">
        <v>2234</v>
      </c>
      <c r="P285" s="106">
        <f t="shared" si="34"/>
        <v>-69.70436669378898</v>
      </c>
      <c r="Q285" s="7">
        <f t="shared" si="35"/>
        <v>13620</v>
      </c>
      <c r="R285" s="7">
        <f t="shared" si="36"/>
        <v>913</v>
      </c>
      <c r="S285" s="7">
        <f t="shared" si="37"/>
        <v>122987</v>
      </c>
      <c r="T285" s="31">
        <f t="shared" si="38"/>
        <v>55501</v>
      </c>
      <c r="U285" s="106">
        <f t="shared" si="39"/>
        <v>-54.872466195614166</v>
      </c>
    </row>
    <row r="286" spans="1:21" ht="12.75">
      <c r="A286" s="24" t="s">
        <v>49</v>
      </c>
      <c r="B286" s="15">
        <v>1113</v>
      </c>
      <c r="C286" s="7">
        <v>11</v>
      </c>
      <c r="D286" s="26">
        <v>12409</v>
      </c>
      <c r="E286" s="31">
        <v>5395</v>
      </c>
      <c r="F286" s="106">
        <f t="shared" si="32"/>
        <v>-56.52349101458619</v>
      </c>
      <c r="G286" s="7">
        <v>962</v>
      </c>
      <c r="H286" s="7">
        <v>42</v>
      </c>
      <c r="I286" s="7">
        <v>11014</v>
      </c>
      <c r="J286" s="31">
        <v>5855</v>
      </c>
      <c r="K286" s="106">
        <f t="shared" si="33"/>
        <v>-46.84038496459052</v>
      </c>
      <c r="L286" s="7">
        <v>97</v>
      </c>
      <c r="M286" s="7">
        <v>0</v>
      </c>
      <c r="N286" s="7">
        <v>706</v>
      </c>
      <c r="O286" s="31">
        <v>341</v>
      </c>
      <c r="P286" s="106">
        <f t="shared" si="34"/>
        <v>-51.69971671388102</v>
      </c>
      <c r="Q286" s="7">
        <f t="shared" si="35"/>
        <v>1059</v>
      </c>
      <c r="R286" s="7">
        <f t="shared" si="36"/>
        <v>42</v>
      </c>
      <c r="S286" s="7">
        <f t="shared" si="37"/>
        <v>11720</v>
      </c>
      <c r="T286" s="31">
        <f t="shared" si="38"/>
        <v>6196</v>
      </c>
      <c r="U286" s="106">
        <f t="shared" si="39"/>
        <v>-47.13310580204778</v>
      </c>
    </row>
    <row r="287" spans="1:21" ht="12.75">
      <c r="A287" s="24" t="s">
        <v>61</v>
      </c>
      <c r="B287" s="15">
        <v>240</v>
      </c>
      <c r="C287" s="7">
        <v>54</v>
      </c>
      <c r="D287" s="26">
        <v>3243</v>
      </c>
      <c r="E287" s="31">
        <v>1483</v>
      </c>
      <c r="F287" s="106">
        <f t="shared" si="32"/>
        <v>-54.270736971939556</v>
      </c>
      <c r="G287" s="7">
        <v>253</v>
      </c>
      <c r="H287" s="7">
        <v>42</v>
      </c>
      <c r="I287" s="7">
        <v>2780</v>
      </c>
      <c r="J287" s="31">
        <v>1714</v>
      </c>
      <c r="K287" s="106">
        <f t="shared" si="33"/>
        <v>-38.34532374100719</v>
      </c>
      <c r="L287" s="7">
        <v>16</v>
      </c>
      <c r="M287" s="7">
        <v>22</v>
      </c>
      <c r="N287" s="7">
        <v>212</v>
      </c>
      <c r="O287" s="31">
        <v>205</v>
      </c>
      <c r="P287" s="106">
        <f t="shared" si="34"/>
        <v>-3.30188679245283</v>
      </c>
      <c r="Q287" s="7">
        <f t="shared" si="35"/>
        <v>269</v>
      </c>
      <c r="R287" s="7">
        <f t="shared" si="36"/>
        <v>64</v>
      </c>
      <c r="S287" s="7">
        <f t="shared" si="37"/>
        <v>2992</v>
      </c>
      <c r="T287" s="31">
        <f t="shared" si="38"/>
        <v>1919</v>
      </c>
      <c r="U287" s="106">
        <f t="shared" si="39"/>
        <v>-35.862299465240646</v>
      </c>
    </row>
    <row r="288" spans="1:21" ht="12.75">
      <c r="A288" s="24" t="s">
        <v>56</v>
      </c>
      <c r="B288" s="15">
        <v>17441</v>
      </c>
      <c r="C288" s="7">
        <v>1821</v>
      </c>
      <c r="D288" s="26">
        <v>208837</v>
      </c>
      <c r="E288" s="31">
        <v>107314</v>
      </c>
      <c r="F288" s="106">
        <f t="shared" si="32"/>
        <v>-48.61351197345298</v>
      </c>
      <c r="G288" s="7">
        <v>19219</v>
      </c>
      <c r="H288" s="7">
        <v>2206</v>
      </c>
      <c r="I288" s="7">
        <v>181265</v>
      </c>
      <c r="J288" s="31">
        <v>97419</v>
      </c>
      <c r="K288" s="106">
        <f t="shared" si="33"/>
        <v>-46.25603398339448</v>
      </c>
      <c r="L288" s="7">
        <v>2060</v>
      </c>
      <c r="M288" s="7">
        <v>612</v>
      </c>
      <c r="N288" s="7">
        <v>25167</v>
      </c>
      <c r="O288" s="31">
        <v>9235</v>
      </c>
      <c r="P288" s="106">
        <f t="shared" si="34"/>
        <v>-63.3051217864664</v>
      </c>
      <c r="Q288" s="7">
        <f t="shared" si="35"/>
        <v>21279</v>
      </c>
      <c r="R288" s="7">
        <f t="shared" si="36"/>
        <v>2818</v>
      </c>
      <c r="S288" s="7">
        <f t="shared" si="37"/>
        <v>206432</v>
      </c>
      <c r="T288" s="31">
        <f t="shared" si="38"/>
        <v>106654</v>
      </c>
      <c r="U288" s="106">
        <f t="shared" si="39"/>
        <v>-48.33456053325066</v>
      </c>
    </row>
    <row r="289" spans="1:21" ht="12.75">
      <c r="A289" s="24" t="s">
        <v>62</v>
      </c>
      <c r="B289" s="15">
        <v>4554</v>
      </c>
      <c r="C289" s="7">
        <v>883</v>
      </c>
      <c r="D289" s="26">
        <v>47187</v>
      </c>
      <c r="E289" s="31">
        <v>26922</v>
      </c>
      <c r="F289" s="106">
        <f t="shared" si="32"/>
        <v>-42.94615042278594</v>
      </c>
      <c r="G289" s="7">
        <v>4468</v>
      </c>
      <c r="H289" s="7">
        <v>781</v>
      </c>
      <c r="I289" s="7">
        <v>39230</v>
      </c>
      <c r="J289" s="31">
        <v>25187</v>
      </c>
      <c r="K289" s="106">
        <f t="shared" si="33"/>
        <v>-35.79658424674994</v>
      </c>
      <c r="L289" s="7">
        <v>814</v>
      </c>
      <c r="M289" s="7">
        <v>53</v>
      </c>
      <c r="N289" s="7">
        <v>6931</v>
      </c>
      <c r="O289" s="31">
        <v>2853</v>
      </c>
      <c r="P289" s="106">
        <f t="shared" si="34"/>
        <v>-58.83710864233156</v>
      </c>
      <c r="Q289" s="7">
        <f t="shared" si="35"/>
        <v>5282</v>
      </c>
      <c r="R289" s="7">
        <f t="shared" si="36"/>
        <v>834</v>
      </c>
      <c r="S289" s="7">
        <f t="shared" si="37"/>
        <v>46161</v>
      </c>
      <c r="T289" s="31">
        <f t="shared" si="38"/>
        <v>28040</v>
      </c>
      <c r="U289" s="106">
        <f t="shared" si="39"/>
        <v>-39.256081973960704</v>
      </c>
    </row>
    <row r="290" spans="1:21" ht="12.75">
      <c r="A290" s="24" t="s">
        <v>63</v>
      </c>
      <c r="B290" s="14" t="s">
        <v>116</v>
      </c>
      <c r="C290" s="26" t="s">
        <v>116</v>
      </c>
      <c r="D290" s="26" t="s">
        <v>116</v>
      </c>
      <c r="E290" s="42" t="s">
        <v>116</v>
      </c>
      <c r="F290" s="113" t="s">
        <v>116</v>
      </c>
      <c r="G290" s="7">
        <v>131</v>
      </c>
      <c r="H290" s="7">
        <v>23</v>
      </c>
      <c r="I290" s="7">
        <v>1226</v>
      </c>
      <c r="J290" s="31">
        <v>1107</v>
      </c>
      <c r="K290" s="113">
        <f t="shared" si="33"/>
        <v>-9.706362153344209</v>
      </c>
      <c r="L290" s="7">
        <v>0</v>
      </c>
      <c r="M290" s="7">
        <v>0</v>
      </c>
      <c r="N290" s="7">
        <v>0</v>
      </c>
      <c r="O290" s="31">
        <v>0</v>
      </c>
      <c r="P290" s="113" t="s">
        <v>389</v>
      </c>
      <c r="Q290" s="7">
        <f t="shared" si="35"/>
        <v>131</v>
      </c>
      <c r="R290" s="7">
        <f t="shared" si="36"/>
        <v>23</v>
      </c>
      <c r="S290" s="7">
        <f t="shared" si="37"/>
        <v>1226</v>
      </c>
      <c r="T290" s="31">
        <f t="shared" si="38"/>
        <v>1107</v>
      </c>
      <c r="U290" s="113">
        <f t="shared" si="39"/>
        <v>-9.706362153344209</v>
      </c>
    </row>
    <row r="291" spans="1:21" ht="12.75">
      <c r="A291" s="36" t="s">
        <v>86</v>
      </c>
      <c r="B291" s="37">
        <v>36295</v>
      </c>
      <c r="C291" s="32">
        <v>3166</v>
      </c>
      <c r="D291" s="28">
        <v>398850</v>
      </c>
      <c r="E291" s="33">
        <v>191385</v>
      </c>
      <c r="F291" s="115">
        <f t="shared" si="32"/>
        <v>-52.01579541180895</v>
      </c>
      <c r="G291" s="32">
        <v>38167</v>
      </c>
      <c r="H291" s="32">
        <v>3993</v>
      </c>
      <c r="I291" s="32">
        <v>351128</v>
      </c>
      <c r="J291" s="33">
        <v>184549</v>
      </c>
      <c r="K291" s="115">
        <f t="shared" si="33"/>
        <v>-47.441104098790184</v>
      </c>
      <c r="L291" s="32">
        <v>3473</v>
      </c>
      <c r="M291" s="32">
        <v>701</v>
      </c>
      <c r="N291" s="32">
        <v>40390</v>
      </c>
      <c r="O291" s="33">
        <v>14868</v>
      </c>
      <c r="P291" s="115">
        <f t="shared" si="34"/>
        <v>-63.18890814558059</v>
      </c>
      <c r="Q291" s="32">
        <f t="shared" si="35"/>
        <v>41640</v>
      </c>
      <c r="R291" s="32">
        <f t="shared" si="36"/>
        <v>4694</v>
      </c>
      <c r="S291" s="32">
        <f t="shared" si="37"/>
        <v>391518</v>
      </c>
      <c r="T291" s="33">
        <f t="shared" si="38"/>
        <v>199417</v>
      </c>
      <c r="U291" s="115">
        <f t="shared" si="39"/>
        <v>-49.06568791217773</v>
      </c>
    </row>
    <row r="292" spans="1:21" ht="12.75">
      <c r="A292" s="8" t="s">
        <v>16</v>
      </c>
      <c r="B292" s="37">
        <v>42161</v>
      </c>
      <c r="C292" s="32">
        <v>4551</v>
      </c>
      <c r="D292" s="28">
        <v>444356</v>
      </c>
      <c r="E292" s="33">
        <v>233979</v>
      </c>
      <c r="F292" s="115">
        <f t="shared" si="32"/>
        <v>-47.34424650505451</v>
      </c>
      <c r="G292" s="32">
        <v>43642</v>
      </c>
      <c r="H292" s="32">
        <v>5645</v>
      </c>
      <c r="I292" s="32">
        <v>390732</v>
      </c>
      <c r="J292" s="33">
        <v>224806</v>
      </c>
      <c r="K292" s="115">
        <f t="shared" si="33"/>
        <v>-42.46542387109323</v>
      </c>
      <c r="L292" s="32">
        <v>4499</v>
      </c>
      <c r="M292" s="32">
        <v>1305</v>
      </c>
      <c r="N292" s="32">
        <v>48676</v>
      </c>
      <c r="O292" s="33">
        <v>24162</v>
      </c>
      <c r="P292" s="115">
        <f t="shared" si="34"/>
        <v>-50.361574492563065</v>
      </c>
      <c r="Q292" s="32">
        <f t="shared" si="35"/>
        <v>48141</v>
      </c>
      <c r="R292" s="32">
        <f t="shared" si="36"/>
        <v>6950</v>
      </c>
      <c r="S292" s="32">
        <f t="shared" si="37"/>
        <v>439408</v>
      </c>
      <c r="T292" s="33">
        <f t="shared" si="38"/>
        <v>248968</v>
      </c>
      <c r="U292" s="115">
        <f t="shared" si="39"/>
        <v>-43.340130357207876</v>
      </c>
    </row>
    <row r="293" spans="1:21" ht="12.75">
      <c r="A293" s="8"/>
      <c r="B293" s="30"/>
      <c r="C293" s="32"/>
      <c r="D293" s="28"/>
      <c r="E293" s="33"/>
      <c r="F293" s="115"/>
      <c r="G293" s="32"/>
      <c r="H293" s="32"/>
      <c r="I293" s="32"/>
      <c r="J293" s="33"/>
      <c r="K293" s="115"/>
      <c r="L293" s="32"/>
      <c r="M293" s="32"/>
      <c r="N293" s="32"/>
      <c r="O293" s="33"/>
      <c r="P293" s="115"/>
      <c r="Q293" s="32"/>
      <c r="R293" s="32"/>
      <c r="S293" s="32"/>
      <c r="T293" s="33"/>
      <c r="U293" s="115"/>
    </row>
    <row r="294" spans="1:21" ht="12.75">
      <c r="A294" s="8" t="s">
        <v>17</v>
      </c>
      <c r="B294" s="2"/>
      <c r="C294" s="3"/>
      <c r="D294" s="3"/>
      <c r="E294" s="4"/>
      <c r="F294" s="111"/>
      <c r="G294" s="3"/>
      <c r="H294" s="3"/>
      <c r="I294" s="3"/>
      <c r="J294" s="4"/>
      <c r="K294" s="111"/>
      <c r="L294" s="3"/>
      <c r="M294" s="3"/>
      <c r="N294" s="3"/>
      <c r="O294" s="4"/>
      <c r="P294" s="111"/>
      <c r="Q294" s="3"/>
      <c r="R294" s="3"/>
      <c r="S294" s="3"/>
      <c r="T294" s="4"/>
      <c r="U294" s="111"/>
    </row>
    <row r="295" spans="1:21" ht="12.75">
      <c r="A295" s="8" t="s">
        <v>83</v>
      </c>
      <c r="B295" s="2"/>
      <c r="C295" s="3"/>
      <c r="D295" s="3"/>
      <c r="E295" s="4"/>
      <c r="F295" s="111"/>
      <c r="G295" s="3"/>
      <c r="H295" s="3"/>
      <c r="I295" s="3"/>
      <c r="J295" s="4"/>
      <c r="K295" s="111"/>
      <c r="L295" s="3"/>
      <c r="M295" s="3"/>
      <c r="N295" s="3"/>
      <c r="O295" s="4"/>
      <c r="P295" s="111"/>
      <c r="Q295" s="3"/>
      <c r="R295" s="3"/>
      <c r="S295" s="3"/>
      <c r="T295" s="4"/>
      <c r="U295" s="111"/>
    </row>
    <row r="296" spans="1:21" ht="12.75">
      <c r="A296" s="8" t="s">
        <v>243</v>
      </c>
      <c r="B296" s="2"/>
      <c r="C296" s="3"/>
      <c r="D296" s="3"/>
      <c r="E296" s="4"/>
      <c r="F296" s="111"/>
      <c r="G296" s="3"/>
      <c r="H296" s="3"/>
      <c r="I296" s="3"/>
      <c r="J296" s="4"/>
      <c r="K296" s="111"/>
      <c r="L296" s="3"/>
      <c r="M296" s="3"/>
      <c r="N296" s="3"/>
      <c r="O296" s="4"/>
      <c r="P296" s="111"/>
      <c r="Q296" s="3"/>
      <c r="R296" s="3"/>
      <c r="S296" s="3"/>
      <c r="T296" s="4"/>
      <c r="U296" s="111"/>
    </row>
    <row r="297" spans="1:21" ht="12.75">
      <c r="A297" s="8" t="s">
        <v>244</v>
      </c>
      <c r="B297" s="2"/>
      <c r="C297" s="3"/>
      <c r="D297" s="3"/>
      <c r="E297" s="4"/>
      <c r="F297" s="111"/>
      <c r="G297" s="3"/>
      <c r="H297" s="3"/>
      <c r="I297" s="3"/>
      <c r="J297" s="4"/>
      <c r="K297" s="111"/>
      <c r="L297" s="3"/>
      <c r="M297" s="3"/>
      <c r="N297" s="3"/>
      <c r="O297" s="4"/>
      <c r="P297" s="111"/>
      <c r="Q297" s="3"/>
      <c r="R297" s="3"/>
      <c r="S297" s="3"/>
      <c r="T297" s="4"/>
      <c r="U297" s="111"/>
    </row>
    <row r="298" spans="1:21" ht="12.75">
      <c r="A298" s="24" t="s">
        <v>245</v>
      </c>
      <c r="B298" s="45">
        <v>605</v>
      </c>
      <c r="C298" s="38">
        <v>629</v>
      </c>
      <c r="D298" s="26">
        <v>8275</v>
      </c>
      <c r="E298" s="42">
        <v>7993</v>
      </c>
      <c r="F298" s="113">
        <f t="shared" si="32"/>
        <v>-3.40785498489426</v>
      </c>
      <c r="G298" s="26">
        <v>1383</v>
      </c>
      <c r="H298" s="38">
        <v>440</v>
      </c>
      <c r="I298" s="26">
        <v>8279</v>
      </c>
      <c r="J298" s="42">
        <v>8364</v>
      </c>
      <c r="K298" s="113">
        <f t="shared" si="33"/>
        <v>1.0266940451745379</v>
      </c>
      <c r="L298" s="38">
        <v>53</v>
      </c>
      <c r="M298" s="38">
        <v>4</v>
      </c>
      <c r="N298" s="38">
        <v>253</v>
      </c>
      <c r="O298" s="39">
        <v>159</v>
      </c>
      <c r="P298" s="113">
        <f t="shared" si="34"/>
        <v>-37.15415019762846</v>
      </c>
      <c r="Q298" s="38">
        <f t="shared" si="35"/>
        <v>1436</v>
      </c>
      <c r="R298" s="38">
        <f t="shared" si="36"/>
        <v>444</v>
      </c>
      <c r="S298" s="38">
        <f t="shared" si="37"/>
        <v>8532</v>
      </c>
      <c r="T298" s="39">
        <f t="shared" si="38"/>
        <v>8523</v>
      </c>
      <c r="U298" s="113">
        <f t="shared" si="39"/>
        <v>-0.10548523206751054</v>
      </c>
    </row>
    <row r="299" spans="1:21" ht="12.75">
      <c r="A299" s="25" t="s">
        <v>406</v>
      </c>
      <c r="B299" s="45">
        <v>177</v>
      </c>
      <c r="C299" s="38">
        <v>0</v>
      </c>
      <c r="D299" s="26">
        <v>1589</v>
      </c>
      <c r="E299" s="39">
        <v>828</v>
      </c>
      <c r="F299" s="113">
        <f t="shared" si="32"/>
        <v>-47.89175582127124</v>
      </c>
      <c r="G299" s="38">
        <v>143</v>
      </c>
      <c r="H299" s="38">
        <v>4</v>
      </c>
      <c r="I299" s="26">
        <v>1395</v>
      </c>
      <c r="J299" s="42">
        <v>1046</v>
      </c>
      <c r="K299" s="113">
        <f t="shared" si="33"/>
        <v>-25.017921146953405</v>
      </c>
      <c r="L299" s="38">
        <v>30</v>
      </c>
      <c r="M299" s="38">
        <v>0</v>
      </c>
      <c r="N299" s="38">
        <v>80</v>
      </c>
      <c r="O299" s="39">
        <v>60</v>
      </c>
      <c r="P299" s="113">
        <f t="shared" si="34"/>
        <v>-25</v>
      </c>
      <c r="Q299" s="38">
        <f t="shared" si="35"/>
        <v>173</v>
      </c>
      <c r="R299" s="38">
        <f t="shared" si="36"/>
        <v>4</v>
      </c>
      <c r="S299" s="38">
        <f t="shared" si="37"/>
        <v>1475</v>
      </c>
      <c r="T299" s="39">
        <f t="shared" si="38"/>
        <v>1106</v>
      </c>
      <c r="U299" s="113">
        <f t="shared" si="39"/>
        <v>-25.016949152542374</v>
      </c>
    </row>
    <row r="300" spans="1:21" ht="12.75">
      <c r="A300" s="24" t="s">
        <v>61</v>
      </c>
      <c r="B300" s="45">
        <v>124</v>
      </c>
      <c r="C300" s="38">
        <v>0</v>
      </c>
      <c r="D300" s="38">
        <v>441</v>
      </c>
      <c r="E300" s="39">
        <v>286</v>
      </c>
      <c r="F300" s="113">
        <f t="shared" si="32"/>
        <v>-35.147392290249435</v>
      </c>
      <c r="G300" s="38">
        <v>67</v>
      </c>
      <c r="H300" s="38">
        <v>21</v>
      </c>
      <c r="I300" s="38">
        <v>500</v>
      </c>
      <c r="J300" s="39">
        <v>483</v>
      </c>
      <c r="K300" s="113">
        <f t="shared" si="33"/>
        <v>-3.4000000000000004</v>
      </c>
      <c r="L300" s="38">
        <v>9</v>
      </c>
      <c r="M300" s="38">
        <v>0</v>
      </c>
      <c r="N300" s="38">
        <v>9</v>
      </c>
      <c r="O300" s="39">
        <v>32</v>
      </c>
      <c r="P300" s="113">
        <f t="shared" si="34"/>
        <v>255.55555555555554</v>
      </c>
      <c r="Q300" s="38">
        <f t="shared" si="35"/>
        <v>76</v>
      </c>
      <c r="R300" s="38">
        <f t="shared" si="36"/>
        <v>21</v>
      </c>
      <c r="S300" s="38">
        <f t="shared" si="37"/>
        <v>509</v>
      </c>
      <c r="T300" s="39">
        <f t="shared" si="38"/>
        <v>515</v>
      </c>
      <c r="U300" s="113">
        <f t="shared" si="39"/>
        <v>1.1787819253438114</v>
      </c>
    </row>
    <row r="301" spans="1:21" ht="12.75">
      <c r="A301" s="24" t="s">
        <v>246</v>
      </c>
      <c r="B301" s="45">
        <v>494</v>
      </c>
      <c r="C301" s="38">
        <v>36</v>
      </c>
      <c r="D301" s="26">
        <v>4011</v>
      </c>
      <c r="E301" s="42">
        <v>3750</v>
      </c>
      <c r="F301" s="113">
        <f t="shared" si="32"/>
        <v>-6.507105459985041</v>
      </c>
      <c r="G301" s="26">
        <v>1032</v>
      </c>
      <c r="H301" s="38">
        <v>308</v>
      </c>
      <c r="I301" s="26">
        <v>4265</v>
      </c>
      <c r="J301" s="42">
        <v>6454</v>
      </c>
      <c r="K301" s="113">
        <f t="shared" si="33"/>
        <v>51.32473622508793</v>
      </c>
      <c r="L301" s="38">
        <v>52</v>
      </c>
      <c r="M301" s="38">
        <v>37</v>
      </c>
      <c r="N301" s="38">
        <v>310</v>
      </c>
      <c r="O301" s="39">
        <v>471</v>
      </c>
      <c r="P301" s="113">
        <f t="shared" si="34"/>
        <v>51.935483870967744</v>
      </c>
      <c r="Q301" s="38">
        <f t="shared" si="35"/>
        <v>1084</v>
      </c>
      <c r="R301" s="38">
        <f t="shared" si="36"/>
        <v>345</v>
      </c>
      <c r="S301" s="38">
        <f t="shared" si="37"/>
        <v>4575</v>
      </c>
      <c r="T301" s="39">
        <f t="shared" si="38"/>
        <v>6925</v>
      </c>
      <c r="U301" s="113">
        <f t="shared" si="39"/>
        <v>51.36612021857923</v>
      </c>
    </row>
    <row r="302" spans="1:21" ht="12.75">
      <c r="A302" s="8" t="s">
        <v>192</v>
      </c>
      <c r="B302" s="30">
        <v>1400</v>
      </c>
      <c r="C302" s="32">
        <v>665</v>
      </c>
      <c r="D302" s="28">
        <v>14316</v>
      </c>
      <c r="E302" s="33">
        <v>12857</v>
      </c>
      <c r="F302" s="115">
        <f t="shared" si="32"/>
        <v>-10.191394244202291</v>
      </c>
      <c r="G302" s="32">
        <v>2625</v>
      </c>
      <c r="H302" s="32">
        <v>773</v>
      </c>
      <c r="I302" s="32">
        <v>14439</v>
      </c>
      <c r="J302" s="33">
        <v>16347</v>
      </c>
      <c r="K302" s="115">
        <f t="shared" si="33"/>
        <v>13.214211510492415</v>
      </c>
      <c r="L302" s="32">
        <v>144</v>
      </c>
      <c r="M302" s="32">
        <v>41</v>
      </c>
      <c r="N302" s="32">
        <v>652</v>
      </c>
      <c r="O302" s="33">
        <v>722</v>
      </c>
      <c r="P302" s="115">
        <f t="shared" si="34"/>
        <v>10.736196319018406</v>
      </c>
      <c r="Q302" s="32">
        <f t="shared" si="35"/>
        <v>2769</v>
      </c>
      <c r="R302" s="32">
        <f t="shared" si="36"/>
        <v>814</v>
      </c>
      <c r="S302" s="32">
        <f t="shared" si="37"/>
        <v>15091</v>
      </c>
      <c r="T302" s="33">
        <f t="shared" si="38"/>
        <v>17069</v>
      </c>
      <c r="U302" s="115">
        <f t="shared" si="39"/>
        <v>13.107149956927971</v>
      </c>
    </row>
    <row r="303" spans="1:21" ht="12.75">
      <c r="A303" s="8" t="s">
        <v>247</v>
      </c>
      <c r="B303" s="2"/>
      <c r="C303" s="3"/>
      <c r="D303" s="3"/>
      <c r="E303" s="4"/>
      <c r="F303" s="111"/>
      <c r="G303" s="3"/>
      <c r="H303" s="3"/>
      <c r="I303" s="3"/>
      <c r="J303" s="4"/>
      <c r="K303" s="111"/>
      <c r="L303" s="3"/>
      <c r="M303" s="3"/>
      <c r="N303" s="3"/>
      <c r="O303" s="4"/>
      <c r="P303" s="111"/>
      <c r="Q303" s="3"/>
      <c r="R303" s="3"/>
      <c r="S303" s="3"/>
      <c r="T303" s="4"/>
      <c r="U303" s="111"/>
    </row>
    <row r="304" spans="1:21" ht="12.75">
      <c r="A304" s="8" t="s">
        <v>248</v>
      </c>
      <c r="B304" s="2"/>
      <c r="C304" s="3"/>
      <c r="D304" s="3"/>
      <c r="E304" s="4"/>
      <c r="F304" s="111"/>
      <c r="G304" s="3"/>
      <c r="H304" s="3"/>
      <c r="I304" s="3"/>
      <c r="J304" s="4"/>
      <c r="K304" s="111"/>
      <c r="L304" s="3"/>
      <c r="M304" s="3"/>
      <c r="N304" s="3"/>
      <c r="O304" s="4"/>
      <c r="P304" s="111"/>
      <c r="Q304" s="3"/>
      <c r="R304" s="3"/>
      <c r="S304" s="3"/>
      <c r="T304" s="4"/>
      <c r="U304" s="111"/>
    </row>
    <row r="305" spans="1:21" ht="12.75">
      <c r="A305" s="24" t="s">
        <v>249</v>
      </c>
      <c r="B305" s="45">
        <v>202</v>
      </c>
      <c r="C305" s="38">
        <v>0</v>
      </c>
      <c r="D305" s="26">
        <v>1887</v>
      </c>
      <c r="E305" s="42">
        <v>1086</v>
      </c>
      <c r="F305" s="113">
        <f t="shared" si="32"/>
        <v>-42.4483306836248</v>
      </c>
      <c r="G305" s="38">
        <v>258</v>
      </c>
      <c r="H305" s="38">
        <v>17</v>
      </c>
      <c r="I305" s="26">
        <v>1489</v>
      </c>
      <c r="J305" s="42">
        <v>1197</v>
      </c>
      <c r="K305" s="113">
        <f t="shared" si="33"/>
        <v>-19.610476830087308</v>
      </c>
      <c r="L305" s="38">
        <v>49</v>
      </c>
      <c r="M305" s="38">
        <v>41</v>
      </c>
      <c r="N305" s="38">
        <v>163</v>
      </c>
      <c r="O305" s="39">
        <v>164</v>
      </c>
      <c r="P305" s="113">
        <f t="shared" si="34"/>
        <v>0.6134969325153374</v>
      </c>
      <c r="Q305" s="38">
        <f t="shared" si="35"/>
        <v>307</v>
      </c>
      <c r="R305" s="38">
        <f t="shared" si="36"/>
        <v>58</v>
      </c>
      <c r="S305" s="38">
        <f t="shared" si="37"/>
        <v>1652</v>
      </c>
      <c r="T305" s="39">
        <f t="shared" si="38"/>
        <v>1361</v>
      </c>
      <c r="U305" s="113">
        <f t="shared" si="39"/>
        <v>-17.61501210653753</v>
      </c>
    </row>
    <row r="306" spans="1:21" ht="12.75">
      <c r="A306" s="24" t="s">
        <v>41</v>
      </c>
      <c r="B306" s="45">
        <v>452</v>
      </c>
      <c r="C306" s="38">
        <v>162</v>
      </c>
      <c r="D306" s="26">
        <v>2577</v>
      </c>
      <c r="E306" s="42">
        <v>2161</v>
      </c>
      <c r="F306" s="113">
        <f t="shared" si="32"/>
        <v>-16.14280170741172</v>
      </c>
      <c r="G306" s="38">
        <v>413</v>
      </c>
      <c r="H306" s="38">
        <v>132</v>
      </c>
      <c r="I306" s="26">
        <v>2418</v>
      </c>
      <c r="J306" s="42">
        <v>2410</v>
      </c>
      <c r="K306" s="113">
        <f t="shared" si="33"/>
        <v>-0.3308519437551696</v>
      </c>
      <c r="L306" s="38">
        <v>5</v>
      </c>
      <c r="M306" s="38">
        <v>15</v>
      </c>
      <c r="N306" s="38">
        <v>52</v>
      </c>
      <c r="O306" s="39">
        <v>69</v>
      </c>
      <c r="P306" s="113">
        <f t="shared" si="34"/>
        <v>32.69230769230769</v>
      </c>
      <c r="Q306" s="38">
        <f t="shared" si="35"/>
        <v>418</v>
      </c>
      <c r="R306" s="38">
        <f t="shared" si="36"/>
        <v>147</v>
      </c>
      <c r="S306" s="38">
        <f t="shared" si="37"/>
        <v>2470</v>
      </c>
      <c r="T306" s="39">
        <f t="shared" si="38"/>
        <v>2479</v>
      </c>
      <c r="U306" s="113">
        <f t="shared" si="39"/>
        <v>0.3643724696356275</v>
      </c>
    </row>
    <row r="307" spans="1:21" ht="12.75">
      <c r="A307" s="25" t="s">
        <v>250</v>
      </c>
      <c r="B307" s="45">
        <v>74</v>
      </c>
      <c r="C307" s="38">
        <v>0</v>
      </c>
      <c r="D307" s="26">
        <v>1214</v>
      </c>
      <c r="E307" s="39">
        <v>488</v>
      </c>
      <c r="F307" s="113">
        <f t="shared" si="32"/>
        <v>-59.80230642504119</v>
      </c>
      <c r="G307" s="38">
        <v>244</v>
      </c>
      <c r="H307" s="38">
        <v>5</v>
      </c>
      <c r="I307" s="26">
        <v>1197</v>
      </c>
      <c r="J307" s="39">
        <v>672</v>
      </c>
      <c r="K307" s="113">
        <f t="shared" si="33"/>
        <v>-43.859649122807014</v>
      </c>
      <c r="L307" s="38">
        <v>0</v>
      </c>
      <c r="M307" s="38">
        <v>0</v>
      </c>
      <c r="N307" s="38">
        <v>60</v>
      </c>
      <c r="O307" s="39">
        <v>20</v>
      </c>
      <c r="P307" s="113">
        <f t="shared" si="34"/>
        <v>-66.66666666666666</v>
      </c>
      <c r="Q307" s="38">
        <f t="shared" si="35"/>
        <v>244</v>
      </c>
      <c r="R307" s="38">
        <f t="shared" si="36"/>
        <v>5</v>
      </c>
      <c r="S307" s="38">
        <f t="shared" si="37"/>
        <v>1257</v>
      </c>
      <c r="T307" s="39">
        <f t="shared" si="38"/>
        <v>692</v>
      </c>
      <c r="U307" s="113">
        <f t="shared" si="39"/>
        <v>-44.94828957836118</v>
      </c>
    </row>
    <row r="308" spans="1:21" ht="12.75">
      <c r="A308" s="24" t="s">
        <v>251</v>
      </c>
      <c r="B308" s="45">
        <v>626</v>
      </c>
      <c r="C308" s="38">
        <v>302</v>
      </c>
      <c r="D308" s="26">
        <v>4794</v>
      </c>
      <c r="E308" s="42">
        <v>2913</v>
      </c>
      <c r="F308" s="113">
        <f t="shared" si="32"/>
        <v>-39.23654568210263</v>
      </c>
      <c r="G308" s="38">
        <v>757</v>
      </c>
      <c r="H308" s="38">
        <v>164</v>
      </c>
      <c r="I308" s="26">
        <v>4514</v>
      </c>
      <c r="J308" s="42">
        <v>3452</v>
      </c>
      <c r="K308" s="113">
        <f t="shared" si="33"/>
        <v>-23.52680549401861</v>
      </c>
      <c r="L308" s="38">
        <v>42</v>
      </c>
      <c r="M308" s="38">
        <v>31</v>
      </c>
      <c r="N308" s="38">
        <v>128</v>
      </c>
      <c r="O308" s="39">
        <v>98</v>
      </c>
      <c r="P308" s="113">
        <f t="shared" si="34"/>
        <v>-23.4375</v>
      </c>
      <c r="Q308" s="38">
        <f t="shared" si="35"/>
        <v>799</v>
      </c>
      <c r="R308" s="38">
        <f t="shared" si="36"/>
        <v>195</v>
      </c>
      <c r="S308" s="38">
        <f t="shared" si="37"/>
        <v>4642</v>
      </c>
      <c r="T308" s="39">
        <f t="shared" si="38"/>
        <v>3550</v>
      </c>
      <c r="U308" s="113">
        <f t="shared" si="39"/>
        <v>-23.524342955622576</v>
      </c>
    </row>
    <row r="309" spans="1:21" ht="12.75">
      <c r="A309" s="24" t="s">
        <v>252</v>
      </c>
      <c r="B309" s="14">
        <v>1166</v>
      </c>
      <c r="C309" s="43">
        <v>0</v>
      </c>
      <c r="D309" s="26">
        <v>10261</v>
      </c>
      <c r="E309" s="42">
        <v>8136</v>
      </c>
      <c r="F309" s="113">
        <f t="shared" si="32"/>
        <v>-20.709482506578304</v>
      </c>
      <c r="G309" s="26">
        <v>1695</v>
      </c>
      <c r="H309" s="38">
        <v>672</v>
      </c>
      <c r="I309" s="26">
        <v>11426</v>
      </c>
      <c r="J309" s="42">
        <v>9483</v>
      </c>
      <c r="K309" s="113">
        <f t="shared" si="33"/>
        <v>-17.00507614213198</v>
      </c>
      <c r="L309" s="38">
        <v>371</v>
      </c>
      <c r="M309" s="38">
        <v>45</v>
      </c>
      <c r="N309" s="26">
        <v>1974</v>
      </c>
      <c r="O309" s="39">
        <v>968</v>
      </c>
      <c r="P309" s="113">
        <f t="shared" si="34"/>
        <v>-50.96251266464032</v>
      </c>
      <c r="Q309" s="38">
        <f t="shared" si="35"/>
        <v>2066</v>
      </c>
      <c r="R309" s="38">
        <f t="shared" si="36"/>
        <v>717</v>
      </c>
      <c r="S309" s="26">
        <f t="shared" si="37"/>
        <v>13400</v>
      </c>
      <c r="T309" s="39">
        <f t="shared" si="38"/>
        <v>10451</v>
      </c>
      <c r="U309" s="113">
        <f t="shared" si="39"/>
        <v>-22.007462686567163</v>
      </c>
    </row>
    <row r="310" spans="1:21" ht="12.75">
      <c r="A310" s="24" t="s">
        <v>253</v>
      </c>
      <c r="B310" s="14">
        <v>1223</v>
      </c>
      <c r="C310" s="38">
        <v>376</v>
      </c>
      <c r="D310" s="26">
        <v>7608</v>
      </c>
      <c r="E310" s="42">
        <v>4911</v>
      </c>
      <c r="F310" s="113">
        <f t="shared" si="32"/>
        <v>-35.44952681388013</v>
      </c>
      <c r="G310" s="26">
        <v>1066</v>
      </c>
      <c r="H310" s="38">
        <v>289</v>
      </c>
      <c r="I310" s="26">
        <v>6595</v>
      </c>
      <c r="J310" s="42">
        <v>5363</v>
      </c>
      <c r="K310" s="113">
        <f t="shared" si="33"/>
        <v>-18.68081880212282</v>
      </c>
      <c r="L310" s="38">
        <v>103</v>
      </c>
      <c r="M310" s="38">
        <v>4</v>
      </c>
      <c r="N310" s="38">
        <v>695</v>
      </c>
      <c r="O310" s="39">
        <v>271</v>
      </c>
      <c r="P310" s="113">
        <f t="shared" si="34"/>
        <v>-61.007194244604314</v>
      </c>
      <c r="Q310" s="38">
        <f t="shared" si="35"/>
        <v>1169</v>
      </c>
      <c r="R310" s="38">
        <f t="shared" si="36"/>
        <v>293</v>
      </c>
      <c r="S310" s="38">
        <f t="shared" si="37"/>
        <v>7290</v>
      </c>
      <c r="T310" s="39">
        <f t="shared" si="38"/>
        <v>5634</v>
      </c>
      <c r="U310" s="113">
        <f t="shared" si="39"/>
        <v>-22.71604938271605</v>
      </c>
    </row>
    <row r="311" spans="1:21" ht="12.75">
      <c r="A311" s="8" t="s">
        <v>198</v>
      </c>
      <c r="B311" s="30">
        <v>3743</v>
      </c>
      <c r="C311" s="32">
        <v>840</v>
      </c>
      <c r="D311" s="28">
        <v>28341</v>
      </c>
      <c r="E311" s="33">
        <v>19695</v>
      </c>
      <c r="F311" s="115">
        <f t="shared" si="32"/>
        <v>-30.507039271726473</v>
      </c>
      <c r="G311" s="32">
        <v>4433</v>
      </c>
      <c r="H311" s="32">
        <v>1279</v>
      </c>
      <c r="I311" s="32">
        <v>27639</v>
      </c>
      <c r="J311" s="33">
        <v>22577</v>
      </c>
      <c r="K311" s="115">
        <f t="shared" si="33"/>
        <v>-18.314700242411085</v>
      </c>
      <c r="L311" s="32">
        <v>570</v>
      </c>
      <c r="M311" s="32">
        <v>136</v>
      </c>
      <c r="N311" s="32">
        <v>3072</v>
      </c>
      <c r="O311" s="33">
        <v>1590</v>
      </c>
      <c r="P311" s="115">
        <f t="shared" si="34"/>
        <v>-48.2421875</v>
      </c>
      <c r="Q311" s="32">
        <f t="shared" si="35"/>
        <v>5003</v>
      </c>
      <c r="R311" s="32">
        <f t="shared" si="36"/>
        <v>1415</v>
      </c>
      <c r="S311" s="32">
        <f t="shared" si="37"/>
        <v>30711</v>
      </c>
      <c r="T311" s="33">
        <f t="shared" si="38"/>
        <v>24167</v>
      </c>
      <c r="U311" s="115">
        <f t="shared" si="39"/>
        <v>-21.308326006968187</v>
      </c>
    </row>
    <row r="312" spans="1:21" ht="12.75">
      <c r="A312" s="8" t="s">
        <v>254</v>
      </c>
      <c r="B312" s="2"/>
      <c r="C312" s="3"/>
      <c r="D312" s="3"/>
      <c r="E312" s="4"/>
      <c r="F312" s="111"/>
      <c r="G312" s="3"/>
      <c r="H312" s="3"/>
      <c r="I312" s="3"/>
      <c r="J312" s="4"/>
      <c r="K312" s="111"/>
      <c r="L312" s="3"/>
      <c r="M312" s="3"/>
      <c r="N312" s="3"/>
      <c r="O312" s="4"/>
      <c r="P312" s="111"/>
      <c r="Q312" s="3"/>
      <c r="R312" s="3"/>
      <c r="S312" s="3"/>
      <c r="T312" s="4"/>
      <c r="U312" s="111"/>
    </row>
    <row r="313" spans="1:21" ht="12.75">
      <c r="A313" s="8" t="s">
        <v>255</v>
      </c>
      <c r="B313" s="2"/>
      <c r="C313" s="3"/>
      <c r="D313" s="3"/>
      <c r="E313" s="4"/>
      <c r="F313" s="111"/>
      <c r="G313" s="3"/>
      <c r="H313" s="3"/>
      <c r="I313" s="3"/>
      <c r="J313" s="4"/>
      <c r="K313" s="111"/>
      <c r="L313" s="3"/>
      <c r="M313" s="3"/>
      <c r="N313" s="3"/>
      <c r="O313" s="4"/>
      <c r="P313" s="111"/>
      <c r="Q313" s="3"/>
      <c r="R313" s="3"/>
      <c r="S313" s="3"/>
      <c r="T313" s="4"/>
      <c r="U313" s="111"/>
    </row>
    <row r="314" spans="1:21" ht="12.75">
      <c r="A314" s="24" t="s">
        <v>256</v>
      </c>
      <c r="B314" s="45">
        <v>639</v>
      </c>
      <c r="C314" s="38">
        <v>26</v>
      </c>
      <c r="D314" s="26">
        <v>7280</v>
      </c>
      <c r="E314" s="42">
        <v>5976</v>
      </c>
      <c r="F314" s="113">
        <f t="shared" si="32"/>
        <v>-17.912087912087912</v>
      </c>
      <c r="G314" s="26">
        <v>1000</v>
      </c>
      <c r="H314" s="38">
        <v>12</v>
      </c>
      <c r="I314" s="26">
        <v>7401</v>
      </c>
      <c r="J314" s="42">
        <v>6058</v>
      </c>
      <c r="K314" s="113">
        <f t="shared" si="33"/>
        <v>-18.146196459937848</v>
      </c>
      <c r="L314" s="38">
        <v>0</v>
      </c>
      <c r="M314" s="38">
        <v>48</v>
      </c>
      <c r="N314" s="38">
        <v>13</v>
      </c>
      <c r="O314" s="39">
        <v>52</v>
      </c>
      <c r="P314" s="113">
        <f t="shared" si="34"/>
        <v>300</v>
      </c>
      <c r="Q314" s="38">
        <f t="shared" si="35"/>
        <v>1000</v>
      </c>
      <c r="R314" s="38">
        <f t="shared" si="36"/>
        <v>60</v>
      </c>
      <c r="S314" s="38">
        <f t="shared" si="37"/>
        <v>7414</v>
      </c>
      <c r="T314" s="39">
        <f t="shared" si="38"/>
        <v>6110</v>
      </c>
      <c r="U314" s="113">
        <f t="shared" si="39"/>
        <v>-17.58834637172916</v>
      </c>
    </row>
    <row r="315" spans="1:21" ht="12.75">
      <c r="A315" s="24" t="s">
        <v>257</v>
      </c>
      <c r="B315" s="45">
        <v>563</v>
      </c>
      <c r="C315" s="38">
        <v>7</v>
      </c>
      <c r="D315" s="26">
        <v>4129</v>
      </c>
      <c r="E315" s="42">
        <v>4300</v>
      </c>
      <c r="F315" s="113">
        <f t="shared" si="32"/>
        <v>4.141438604989101</v>
      </c>
      <c r="G315" s="38">
        <v>55</v>
      </c>
      <c r="H315" s="38">
        <v>6</v>
      </c>
      <c r="I315" s="26">
        <v>2691</v>
      </c>
      <c r="J315" s="39">
        <v>387</v>
      </c>
      <c r="K315" s="113">
        <f t="shared" si="33"/>
        <v>-85.61872909698997</v>
      </c>
      <c r="L315" s="38">
        <v>21</v>
      </c>
      <c r="M315" s="38">
        <v>5</v>
      </c>
      <c r="N315" s="38">
        <v>357</v>
      </c>
      <c r="O315" s="39">
        <v>291</v>
      </c>
      <c r="P315" s="113">
        <f t="shared" si="34"/>
        <v>-18.487394957983195</v>
      </c>
      <c r="Q315" s="38">
        <f t="shared" si="35"/>
        <v>76</v>
      </c>
      <c r="R315" s="38">
        <f t="shared" si="36"/>
        <v>11</v>
      </c>
      <c r="S315" s="38">
        <f t="shared" si="37"/>
        <v>3048</v>
      </c>
      <c r="T315" s="39">
        <f t="shared" si="38"/>
        <v>678</v>
      </c>
      <c r="U315" s="113">
        <f t="shared" si="39"/>
        <v>-77.75590551181102</v>
      </c>
    </row>
    <row r="316" spans="1:21" ht="12.75">
      <c r="A316" s="8" t="s">
        <v>218</v>
      </c>
      <c r="B316" s="30">
        <v>1202</v>
      </c>
      <c r="C316" s="32">
        <v>33</v>
      </c>
      <c r="D316" s="28">
        <v>11409</v>
      </c>
      <c r="E316" s="33">
        <v>10276</v>
      </c>
      <c r="F316" s="115">
        <f t="shared" si="32"/>
        <v>-9.930756420369883</v>
      </c>
      <c r="G316" s="32">
        <v>1055</v>
      </c>
      <c r="H316" s="32">
        <v>18</v>
      </c>
      <c r="I316" s="32">
        <v>10092</v>
      </c>
      <c r="J316" s="33">
        <v>6445</v>
      </c>
      <c r="K316" s="115">
        <f t="shared" si="33"/>
        <v>-36.137534680935396</v>
      </c>
      <c r="L316" s="32">
        <v>21</v>
      </c>
      <c r="M316" s="32">
        <v>53</v>
      </c>
      <c r="N316" s="32">
        <v>370</v>
      </c>
      <c r="O316" s="33">
        <v>343</v>
      </c>
      <c r="P316" s="115">
        <f t="shared" si="34"/>
        <v>-7.297297297297297</v>
      </c>
      <c r="Q316" s="32">
        <f t="shared" si="35"/>
        <v>1076</v>
      </c>
      <c r="R316" s="32">
        <f t="shared" si="36"/>
        <v>71</v>
      </c>
      <c r="S316" s="32">
        <f t="shared" si="37"/>
        <v>10462</v>
      </c>
      <c r="T316" s="33">
        <f t="shared" si="38"/>
        <v>6788</v>
      </c>
      <c r="U316" s="115">
        <f t="shared" si="39"/>
        <v>-35.11756834257312</v>
      </c>
    </row>
    <row r="317" spans="1:21" ht="12.75">
      <c r="A317" s="36" t="s">
        <v>258</v>
      </c>
      <c r="B317" s="30">
        <v>6345</v>
      </c>
      <c r="C317" s="32">
        <v>1538</v>
      </c>
      <c r="D317" s="28">
        <v>54066</v>
      </c>
      <c r="E317" s="33">
        <v>42828</v>
      </c>
      <c r="F317" s="115">
        <f t="shared" si="32"/>
        <v>-20.785706358894686</v>
      </c>
      <c r="G317" s="32">
        <v>8113</v>
      </c>
      <c r="H317" s="32">
        <v>2070</v>
      </c>
      <c r="I317" s="32">
        <v>52170</v>
      </c>
      <c r="J317" s="33">
        <v>45369</v>
      </c>
      <c r="K317" s="115">
        <f t="shared" si="33"/>
        <v>-13.03622771707878</v>
      </c>
      <c r="L317" s="32">
        <v>735</v>
      </c>
      <c r="M317" s="32">
        <v>230</v>
      </c>
      <c r="N317" s="32">
        <v>4094</v>
      </c>
      <c r="O317" s="33">
        <v>2655</v>
      </c>
      <c r="P317" s="115">
        <f t="shared" si="34"/>
        <v>-35.14899853444064</v>
      </c>
      <c r="Q317" s="32">
        <f t="shared" si="35"/>
        <v>8848</v>
      </c>
      <c r="R317" s="32">
        <f t="shared" si="36"/>
        <v>2300</v>
      </c>
      <c r="S317" s="32">
        <f t="shared" si="37"/>
        <v>56264</v>
      </c>
      <c r="T317" s="33">
        <f t="shared" si="38"/>
        <v>48024</v>
      </c>
      <c r="U317" s="115">
        <f t="shared" si="39"/>
        <v>-14.645243850419451</v>
      </c>
    </row>
    <row r="318" spans="1:21" ht="12.75">
      <c r="A318" s="36" t="s">
        <v>410</v>
      </c>
      <c r="B318" s="30"/>
      <c r="C318" s="32"/>
      <c r="D318" s="28"/>
      <c r="E318" s="33"/>
      <c r="F318" s="115"/>
      <c r="G318" s="32"/>
      <c r="H318" s="32"/>
      <c r="I318" s="32"/>
      <c r="J318" s="33"/>
      <c r="K318" s="115"/>
      <c r="L318" s="32"/>
      <c r="M318" s="32"/>
      <c r="N318" s="32"/>
      <c r="O318" s="33"/>
      <c r="P318" s="115"/>
      <c r="Q318" s="32"/>
      <c r="R318" s="32"/>
      <c r="S318" s="32"/>
      <c r="T318" s="33"/>
      <c r="U318" s="115"/>
    </row>
    <row r="319" spans="1:21" ht="12.75">
      <c r="A319" s="36"/>
      <c r="B319" s="30"/>
      <c r="C319" s="32"/>
      <c r="D319" s="28"/>
      <c r="E319" s="33"/>
      <c r="F319" s="115"/>
      <c r="G319" s="32"/>
      <c r="H319" s="32"/>
      <c r="I319" s="32"/>
      <c r="J319" s="33"/>
      <c r="K319" s="115"/>
      <c r="L319" s="32"/>
      <c r="M319" s="32"/>
      <c r="N319" s="32"/>
      <c r="O319" s="33"/>
      <c r="P319" s="115"/>
      <c r="Q319" s="32"/>
      <c r="R319" s="32"/>
      <c r="S319" s="32"/>
      <c r="T319" s="33"/>
      <c r="U319" s="115"/>
    </row>
    <row r="320" spans="1:21" ht="12.75">
      <c r="A320" s="99" t="s">
        <v>415</v>
      </c>
      <c r="B320" s="30"/>
      <c r="C320" s="32"/>
      <c r="D320" s="28"/>
      <c r="E320" s="33"/>
      <c r="F320" s="115"/>
      <c r="G320" s="32"/>
      <c r="H320" s="32"/>
      <c r="I320" s="32"/>
      <c r="J320" s="33"/>
      <c r="K320" s="115"/>
      <c r="L320" s="32"/>
      <c r="M320" s="32"/>
      <c r="N320" s="32"/>
      <c r="O320" s="33"/>
      <c r="P320" s="115"/>
      <c r="Q320" s="32"/>
      <c r="R320" s="32"/>
      <c r="S320" s="32"/>
      <c r="T320" s="33"/>
      <c r="U320" s="115"/>
    </row>
    <row r="321" spans="1:21" ht="12.75">
      <c r="A321" s="24" t="s">
        <v>38</v>
      </c>
      <c r="B321" s="15">
        <v>202</v>
      </c>
      <c r="C321" s="7">
        <v>0</v>
      </c>
      <c r="D321" s="26">
        <v>1887</v>
      </c>
      <c r="E321" s="31">
        <v>1086</v>
      </c>
      <c r="F321" s="106">
        <f t="shared" si="32"/>
        <v>-42.4483306836248</v>
      </c>
      <c r="G321" s="7">
        <v>258</v>
      </c>
      <c r="H321" s="7">
        <v>17</v>
      </c>
      <c r="I321" s="7">
        <v>1489</v>
      </c>
      <c r="J321" s="31">
        <v>1197</v>
      </c>
      <c r="K321" s="106">
        <f t="shared" si="33"/>
        <v>-19.610476830087308</v>
      </c>
      <c r="L321" s="7">
        <v>49</v>
      </c>
      <c r="M321" s="7">
        <v>41</v>
      </c>
      <c r="N321" s="7">
        <v>163</v>
      </c>
      <c r="O321" s="31">
        <v>164</v>
      </c>
      <c r="P321" s="106">
        <f t="shared" si="34"/>
        <v>0.6134969325153374</v>
      </c>
      <c r="Q321" s="7">
        <f t="shared" si="35"/>
        <v>307</v>
      </c>
      <c r="R321" s="7">
        <f t="shared" si="36"/>
        <v>58</v>
      </c>
      <c r="S321" s="7">
        <f t="shared" si="37"/>
        <v>1652</v>
      </c>
      <c r="T321" s="31">
        <f t="shared" si="38"/>
        <v>1361</v>
      </c>
      <c r="U321" s="106">
        <f t="shared" si="39"/>
        <v>-17.61501210653753</v>
      </c>
    </row>
    <row r="322" spans="1:21" ht="12.75">
      <c r="A322" s="24" t="s">
        <v>41</v>
      </c>
      <c r="B322" s="15">
        <v>1696</v>
      </c>
      <c r="C322" s="7">
        <v>817</v>
      </c>
      <c r="D322" s="26">
        <v>18132</v>
      </c>
      <c r="E322" s="31">
        <v>16130</v>
      </c>
      <c r="F322" s="106">
        <f t="shared" si="32"/>
        <v>-11.041253033311273</v>
      </c>
      <c r="G322" s="7">
        <v>2796</v>
      </c>
      <c r="H322" s="7">
        <v>584</v>
      </c>
      <c r="I322" s="7">
        <v>18098</v>
      </c>
      <c r="J322" s="31">
        <v>16832</v>
      </c>
      <c r="K322" s="106">
        <f t="shared" si="33"/>
        <v>-6.9952480937120125</v>
      </c>
      <c r="L322" s="7">
        <v>58</v>
      </c>
      <c r="M322" s="7">
        <v>67</v>
      </c>
      <c r="N322" s="7">
        <v>318</v>
      </c>
      <c r="O322" s="31">
        <v>280</v>
      </c>
      <c r="P322" s="106">
        <f t="shared" si="34"/>
        <v>-11.949685534591195</v>
      </c>
      <c r="Q322" s="7">
        <f t="shared" si="35"/>
        <v>2854</v>
      </c>
      <c r="R322" s="7">
        <f t="shared" si="36"/>
        <v>651</v>
      </c>
      <c r="S322" s="7">
        <f t="shared" si="37"/>
        <v>18416</v>
      </c>
      <c r="T322" s="31">
        <f t="shared" si="38"/>
        <v>17112</v>
      </c>
      <c r="U322" s="106">
        <f t="shared" si="39"/>
        <v>-7.080799304952215</v>
      </c>
    </row>
    <row r="323" spans="1:21" ht="12.75">
      <c r="A323" s="24" t="s">
        <v>49</v>
      </c>
      <c r="B323" s="15">
        <v>251</v>
      </c>
      <c r="C323" s="7">
        <v>0</v>
      </c>
      <c r="D323" s="26">
        <v>2803</v>
      </c>
      <c r="E323" s="31">
        <v>1316</v>
      </c>
      <c r="F323" s="106">
        <f t="shared" si="32"/>
        <v>-53.05030324652158</v>
      </c>
      <c r="G323" s="7">
        <v>387</v>
      </c>
      <c r="H323" s="7">
        <v>9</v>
      </c>
      <c r="I323" s="7">
        <v>2592</v>
      </c>
      <c r="J323" s="31">
        <v>1718</v>
      </c>
      <c r="K323" s="106">
        <f t="shared" si="33"/>
        <v>-33.71913580246913</v>
      </c>
      <c r="L323" s="7">
        <v>30</v>
      </c>
      <c r="M323" s="7">
        <v>0</v>
      </c>
      <c r="N323" s="7">
        <v>140</v>
      </c>
      <c r="O323" s="31">
        <v>80</v>
      </c>
      <c r="P323" s="106">
        <f t="shared" si="34"/>
        <v>-42.857142857142854</v>
      </c>
      <c r="Q323" s="7">
        <f t="shared" si="35"/>
        <v>417</v>
      </c>
      <c r="R323" s="7">
        <f t="shared" si="36"/>
        <v>9</v>
      </c>
      <c r="S323" s="7">
        <f t="shared" si="37"/>
        <v>2732</v>
      </c>
      <c r="T323" s="31">
        <f t="shared" si="38"/>
        <v>1798</v>
      </c>
      <c r="U323" s="106">
        <f t="shared" si="39"/>
        <v>-34.18740849194729</v>
      </c>
    </row>
    <row r="324" spans="1:21" ht="12.75">
      <c r="A324" s="24" t="s">
        <v>61</v>
      </c>
      <c r="B324" s="15">
        <v>750</v>
      </c>
      <c r="C324" s="7">
        <v>302</v>
      </c>
      <c r="D324" s="26">
        <v>5235</v>
      </c>
      <c r="E324" s="31">
        <v>3199</v>
      </c>
      <c r="F324" s="106">
        <f t="shared" si="32"/>
        <v>-38.89207258834766</v>
      </c>
      <c r="G324" s="7">
        <v>824</v>
      </c>
      <c r="H324" s="7">
        <v>185</v>
      </c>
      <c r="I324" s="7">
        <v>5014</v>
      </c>
      <c r="J324" s="31">
        <v>3935</v>
      </c>
      <c r="K324" s="106">
        <f t="shared" si="33"/>
        <v>-21.519744714798563</v>
      </c>
      <c r="L324" s="7">
        <v>51</v>
      </c>
      <c r="M324" s="7">
        <v>31</v>
      </c>
      <c r="N324" s="7">
        <v>137</v>
      </c>
      <c r="O324" s="31">
        <v>130</v>
      </c>
      <c r="P324" s="106">
        <f t="shared" si="34"/>
        <v>-5.109489051094891</v>
      </c>
      <c r="Q324" s="7">
        <f t="shared" si="35"/>
        <v>875</v>
      </c>
      <c r="R324" s="7">
        <f t="shared" si="36"/>
        <v>216</v>
      </c>
      <c r="S324" s="7">
        <f t="shared" si="37"/>
        <v>5151</v>
      </c>
      <c r="T324" s="31">
        <f t="shared" si="38"/>
        <v>4065</v>
      </c>
      <c r="U324" s="106">
        <f t="shared" si="39"/>
        <v>-21.083284799068142</v>
      </c>
    </row>
    <row r="325" spans="1:21" ht="12.75">
      <c r="A325" s="24" t="s">
        <v>56</v>
      </c>
      <c r="B325" s="15">
        <v>2223</v>
      </c>
      <c r="C325" s="7">
        <v>43</v>
      </c>
      <c r="D325" s="26">
        <v>18401</v>
      </c>
      <c r="E325" s="31">
        <v>16186</v>
      </c>
      <c r="F325" s="106">
        <f t="shared" si="32"/>
        <v>-12.037389272322157</v>
      </c>
      <c r="G325" s="7">
        <v>2782</v>
      </c>
      <c r="H325" s="7">
        <v>986</v>
      </c>
      <c r="I325" s="7">
        <v>18382</v>
      </c>
      <c r="J325" s="31">
        <v>16324</v>
      </c>
      <c r="K325" s="106">
        <f t="shared" si="33"/>
        <v>-11.195734958111196</v>
      </c>
      <c r="L325" s="7">
        <v>444</v>
      </c>
      <c r="M325" s="7">
        <v>87</v>
      </c>
      <c r="N325" s="7">
        <v>2641</v>
      </c>
      <c r="O325" s="31">
        <v>1730</v>
      </c>
      <c r="P325" s="106">
        <f t="shared" si="34"/>
        <v>-34.494509655433546</v>
      </c>
      <c r="Q325" s="7">
        <f t="shared" si="35"/>
        <v>3226</v>
      </c>
      <c r="R325" s="7">
        <f t="shared" si="36"/>
        <v>1073</v>
      </c>
      <c r="S325" s="7">
        <f t="shared" si="37"/>
        <v>21023</v>
      </c>
      <c r="T325" s="31">
        <f t="shared" si="38"/>
        <v>18054</v>
      </c>
      <c r="U325" s="106">
        <f t="shared" si="39"/>
        <v>-14.12262759834467</v>
      </c>
    </row>
    <row r="326" spans="1:21" ht="12.75">
      <c r="A326" s="24" t="s">
        <v>62</v>
      </c>
      <c r="B326" s="15">
        <v>1223</v>
      </c>
      <c r="C326" s="7">
        <v>376</v>
      </c>
      <c r="D326" s="26">
        <v>7608</v>
      </c>
      <c r="E326" s="31">
        <v>4911</v>
      </c>
      <c r="F326" s="106">
        <f t="shared" si="32"/>
        <v>-35.44952681388013</v>
      </c>
      <c r="G326" s="7">
        <v>1066</v>
      </c>
      <c r="H326" s="7">
        <v>289</v>
      </c>
      <c r="I326" s="7">
        <v>6595</v>
      </c>
      <c r="J326" s="31">
        <v>5363</v>
      </c>
      <c r="K326" s="106">
        <f t="shared" si="33"/>
        <v>-18.68081880212282</v>
      </c>
      <c r="L326" s="7">
        <v>103</v>
      </c>
      <c r="M326" s="7">
        <v>4</v>
      </c>
      <c r="N326" s="7">
        <v>695</v>
      </c>
      <c r="O326" s="31">
        <v>271</v>
      </c>
      <c r="P326" s="106">
        <f t="shared" si="34"/>
        <v>-61.007194244604314</v>
      </c>
      <c r="Q326" s="7">
        <f t="shared" si="35"/>
        <v>1169</v>
      </c>
      <c r="R326" s="7">
        <f t="shared" si="36"/>
        <v>293</v>
      </c>
      <c r="S326" s="7">
        <f t="shared" si="37"/>
        <v>7290</v>
      </c>
      <c r="T326" s="31">
        <f t="shared" si="38"/>
        <v>5634</v>
      </c>
      <c r="U326" s="106">
        <f t="shared" si="39"/>
        <v>-22.71604938271605</v>
      </c>
    </row>
    <row r="327" spans="1:21" ht="12.75">
      <c r="A327" s="36" t="s">
        <v>87</v>
      </c>
      <c r="B327" s="37">
        <v>6345</v>
      </c>
      <c r="C327" s="32">
        <v>1538</v>
      </c>
      <c r="D327" s="28">
        <v>54066</v>
      </c>
      <c r="E327" s="33">
        <v>42828</v>
      </c>
      <c r="F327" s="115">
        <f t="shared" si="32"/>
        <v>-20.785706358894686</v>
      </c>
      <c r="G327" s="32">
        <v>8113</v>
      </c>
      <c r="H327" s="32">
        <v>2070</v>
      </c>
      <c r="I327" s="32">
        <v>52170</v>
      </c>
      <c r="J327" s="33">
        <v>45369</v>
      </c>
      <c r="K327" s="115">
        <f t="shared" si="33"/>
        <v>-13.03622771707878</v>
      </c>
      <c r="L327" s="32">
        <v>735</v>
      </c>
      <c r="M327" s="32">
        <v>230</v>
      </c>
      <c r="N327" s="32">
        <v>4094</v>
      </c>
      <c r="O327" s="33">
        <v>2655</v>
      </c>
      <c r="P327" s="115">
        <f t="shared" si="34"/>
        <v>-35.14899853444064</v>
      </c>
      <c r="Q327" s="32">
        <f t="shared" si="35"/>
        <v>8848</v>
      </c>
      <c r="R327" s="32">
        <f t="shared" si="36"/>
        <v>2300</v>
      </c>
      <c r="S327" s="32">
        <f t="shared" si="37"/>
        <v>56264</v>
      </c>
      <c r="T327" s="33">
        <f t="shared" si="38"/>
        <v>48024</v>
      </c>
      <c r="U327" s="115">
        <f t="shared" si="39"/>
        <v>-14.645243850419451</v>
      </c>
    </row>
    <row r="328" spans="1:21" ht="12.75">
      <c r="A328" s="36"/>
      <c r="B328" s="30"/>
      <c r="C328" s="32"/>
      <c r="D328" s="28"/>
      <c r="E328" s="33"/>
      <c r="F328" s="115"/>
      <c r="G328" s="32"/>
      <c r="H328" s="32"/>
      <c r="I328" s="32"/>
      <c r="J328" s="33"/>
      <c r="K328" s="115"/>
      <c r="L328" s="32"/>
      <c r="M328" s="32"/>
      <c r="N328" s="32"/>
      <c r="O328" s="33"/>
      <c r="P328" s="115"/>
      <c r="Q328" s="32"/>
      <c r="R328" s="32"/>
      <c r="S328" s="32"/>
      <c r="T328" s="33"/>
      <c r="U328" s="115"/>
    </row>
    <row r="329" spans="1:21" ht="12.75">
      <c r="A329" s="8" t="s">
        <v>85</v>
      </c>
      <c r="B329" s="2"/>
      <c r="C329" s="3"/>
      <c r="D329" s="3"/>
      <c r="E329" s="4"/>
      <c r="F329" s="111"/>
      <c r="G329" s="3"/>
      <c r="H329" s="3"/>
      <c r="I329" s="3"/>
      <c r="J329" s="4"/>
      <c r="K329" s="111"/>
      <c r="L329" s="3"/>
      <c r="M329" s="3"/>
      <c r="N329" s="3"/>
      <c r="O329" s="4"/>
      <c r="P329" s="111"/>
      <c r="Q329" s="3"/>
      <c r="R329" s="3"/>
      <c r="S329" s="3"/>
      <c r="T329" s="4"/>
      <c r="U329" s="111"/>
    </row>
    <row r="330" spans="1:21" ht="12.75">
      <c r="A330" s="8" t="s">
        <v>259</v>
      </c>
      <c r="B330" s="2"/>
      <c r="C330" s="3"/>
      <c r="D330" s="3"/>
      <c r="E330" s="4"/>
      <c r="F330" s="111"/>
      <c r="G330" s="3"/>
      <c r="H330" s="3"/>
      <c r="I330" s="3"/>
      <c r="J330" s="4"/>
      <c r="K330" s="111"/>
      <c r="L330" s="3"/>
      <c r="M330" s="3"/>
      <c r="N330" s="3"/>
      <c r="O330" s="4"/>
      <c r="P330" s="111"/>
      <c r="Q330" s="3"/>
      <c r="R330" s="3"/>
      <c r="S330" s="3"/>
      <c r="T330" s="4"/>
      <c r="U330" s="111"/>
    </row>
    <row r="331" spans="1:21" ht="12.75">
      <c r="A331" s="24" t="s">
        <v>260</v>
      </c>
      <c r="B331" s="14">
        <v>4960</v>
      </c>
      <c r="C331" s="38">
        <v>77</v>
      </c>
      <c r="D331" s="26">
        <v>54595</v>
      </c>
      <c r="E331" s="42">
        <v>35215</v>
      </c>
      <c r="F331" s="113">
        <f t="shared" si="32"/>
        <v>-35.49775620478066</v>
      </c>
      <c r="G331" s="26">
        <v>4643</v>
      </c>
      <c r="H331" s="38">
        <v>49</v>
      </c>
      <c r="I331" s="26">
        <v>53149</v>
      </c>
      <c r="J331" s="42">
        <v>36475</v>
      </c>
      <c r="K331" s="113">
        <f t="shared" si="33"/>
        <v>-31.372180097461854</v>
      </c>
      <c r="L331" s="38">
        <v>85</v>
      </c>
      <c r="M331" s="38">
        <v>3</v>
      </c>
      <c r="N331" s="38">
        <v>560</v>
      </c>
      <c r="O331" s="39">
        <v>426</v>
      </c>
      <c r="P331" s="113">
        <f t="shared" si="34"/>
        <v>-23.92857142857143</v>
      </c>
      <c r="Q331" s="38">
        <f t="shared" si="35"/>
        <v>4728</v>
      </c>
      <c r="R331" s="38">
        <f t="shared" si="36"/>
        <v>52</v>
      </c>
      <c r="S331" s="38">
        <f t="shared" si="37"/>
        <v>53709</v>
      </c>
      <c r="T331" s="39">
        <f t="shared" si="38"/>
        <v>36901</v>
      </c>
      <c r="U331" s="113">
        <f t="shared" si="39"/>
        <v>-31.29456888044834</v>
      </c>
    </row>
    <row r="332" spans="1:21" ht="12.75">
      <c r="A332" s="24" t="s">
        <v>261</v>
      </c>
      <c r="B332" s="45">
        <v>965</v>
      </c>
      <c r="C332" s="38">
        <v>938</v>
      </c>
      <c r="D332" s="26">
        <v>25288</v>
      </c>
      <c r="E332" s="42">
        <v>23848</v>
      </c>
      <c r="F332" s="113">
        <f t="shared" si="32"/>
        <v>-5.694400506168934</v>
      </c>
      <c r="G332" s="26">
        <v>2582</v>
      </c>
      <c r="H332" s="38">
        <v>736</v>
      </c>
      <c r="I332" s="26">
        <v>23874</v>
      </c>
      <c r="J332" s="42">
        <v>21778</v>
      </c>
      <c r="K332" s="113">
        <f t="shared" si="33"/>
        <v>-8.779425316243612</v>
      </c>
      <c r="L332" s="38">
        <v>84</v>
      </c>
      <c r="M332" s="38">
        <v>53</v>
      </c>
      <c r="N332" s="26">
        <v>2251</v>
      </c>
      <c r="O332" s="42">
        <v>1877</v>
      </c>
      <c r="P332" s="113">
        <f t="shared" si="34"/>
        <v>-16.614837849844513</v>
      </c>
      <c r="Q332" s="38">
        <f t="shared" si="35"/>
        <v>2666</v>
      </c>
      <c r="R332" s="38">
        <f t="shared" si="36"/>
        <v>789</v>
      </c>
      <c r="S332" s="26">
        <f t="shared" si="37"/>
        <v>26125</v>
      </c>
      <c r="T332" s="42">
        <f t="shared" si="38"/>
        <v>23655</v>
      </c>
      <c r="U332" s="113">
        <f t="shared" si="39"/>
        <v>-9.454545454545455</v>
      </c>
    </row>
    <row r="333" spans="1:21" ht="12.75">
      <c r="A333" s="24" t="s">
        <v>262</v>
      </c>
      <c r="B333" s="45">
        <v>92</v>
      </c>
      <c r="C333" s="38">
        <v>0</v>
      </c>
      <c r="D333" s="26">
        <v>1627</v>
      </c>
      <c r="E333" s="39">
        <v>238</v>
      </c>
      <c r="F333" s="113">
        <f aca="true" t="shared" si="40" ref="F333:F396">(E333-D333)/D333*100</f>
        <v>-85.37185003073141</v>
      </c>
      <c r="G333" s="38">
        <v>80</v>
      </c>
      <c r="H333" s="38">
        <v>35</v>
      </c>
      <c r="I333" s="26">
        <v>1592</v>
      </c>
      <c r="J333" s="39">
        <v>268</v>
      </c>
      <c r="K333" s="113">
        <f aca="true" t="shared" si="41" ref="K333:K396">(J333-I333)/I333*100</f>
        <v>-83.16582914572864</v>
      </c>
      <c r="L333" s="38">
        <v>5</v>
      </c>
      <c r="M333" s="38">
        <v>0</v>
      </c>
      <c r="N333" s="38">
        <v>21</v>
      </c>
      <c r="O333" s="39">
        <v>36</v>
      </c>
      <c r="P333" s="113">
        <f aca="true" t="shared" si="42" ref="P333:P396">(O333-N333)/N333*100</f>
        <v>71.42857142857143</v>
      </c>
      <c r="Q333" s="38">
        <f aca="true" t="shared" si="43" ref="Q333:Q396">G333+L333</f>
        <v>85</v>
      </c>
      <c r="R333" s="38">
        <f aca="true" t="shared" si="44" ref="R333:R396">H333+M333</f>
        <v>35</v>
      </c>
      <c r="S333" s="38">
        <f aca="true" t="shared" si="45" ref="S333:S396">I333+N333</f>
        <v>1613</v>
      </c>
      <c r="T333" s="39">
        <f aca="true" t="shared" si="46" ref="T333:T396">J333+O333</f>
        <v>304</v>
      </c>
      <c r="U333" s="113">
        <f aca="true" t="shared" si="47" ref="U333:U396">(T333-S333)/S333*100</f>
        <v>-81.15313081215128</v>
      </c>
    </row>
    <row r="334" spans="1:21" ht="12.75">
      <c r="A334" s="24" t="s">
        <v>263</v>
      </c>
      <c r="B334" s="14">
        <v>17087</v>
      </c>
      <c r="C334" s="26">
        <v>1463</v>
      </c>
      <c r="D334" s="26">
        <v>168340</v>
      </c>
      <c r="E334" s="42">
        <v>128057</v>
      </c>
      <c r="F334" s="113">
        <f t="shared" si="40"/>
        <v>-23.929547344659618</v>
      </c>
      <c r="G334" s="26">
        <v>16924</v>
      </c>
      <c r="H334" s="38">
        <v>696</v>
      </c>
      <c r="I334" s="26">
        <v>156409</v>
      </c>
      <c r="J334" s="42">
        <v>120782</v>
      </c>
      <c r="K334" s="113">
        <f t="shared" si="41"/>
        <v>-22.778101004417906</v>
      </c>
      <c r="L334" s="26">
        <v>1167</v>
      </c>
      <c r="M334" s="38">
        <v>336</v>
      </c>
      <c r="N334" s="26">
        <v>6829</v>
      </c>
      <c r="O334" s="42">
        <v>5961</v>
      </c>
      <c r="P334" s="113">
        <f t="shared" si="42"/>
        <v>-12.710499341045542</v>
      </c>
      <c r="Q334" s="26">
        <f t="shared" si="43"/>
        <v>18091</v>
      </c>
      <c r="R334" s="38">
        <f t="shared" si="44"/>
        <v>1032</v>
      </c>
      <c r="S334" s="26">
        <f t="shared" si="45"/>
        <v>163238</v>
      </c>
      <c r="T334" s="42">
        <f t="shared" si="46"/>
        <v>126743</v>
      </c>
      <c r="U334" s="113">
        <f t="shared" si="47"/>
        <v>-22.356926695989905</v>
      </c>
    </row>
    <row r="335" spans="1:21" ht="12.75">
      <c r="A335" s="8" t="s">
        <v>99</v>
      </c>
      <c r="B335" s="30">
        <v>23104</v>
      </c>
      <c r="C335" s="28">
        <v>2478</v>
      </c>
      <c r="D335" s="28">
        <v>249850</v>
      </c>
      <c r="E335" s="34">
        <v>187358</v>
      </c>
      <c r="F335" s="112">
        <f t="shared" si="40"/>
        <v>-25.01180708425055</v>
      </c>
      <c r="G335" s="28">
        <v>24229</v>
      </c>
      <c r="H335" s="28">
        <v>1516</v>
      </c>
      <c r="I335" s="28">
        <v>235024</v>
      </c>
      <c r="J335" s="34">
        <v>179303</v>
      </c>
      <c r="K335" s="112">
        <f t="shared" si="41"/>
        <v>-23.708642521614813</v>
      </c>
      <c r="L335" s="28">
        <v>1341</v>
      </c>
      <c r="M335" s="40">
        <v>392</v>
      </c>
      <c r="N335" s="28">
        <v>9661</v>
      </c>
      <c r="O335" s="34">
        <v>8300</v>
      </c>
      <c r="P335" s="112">
        <f t="shared" si="42"/>
        <v>-14.087568574681711</v>
      </c>
      <c r="Q335" s="28">
        <f t="shared" si="43"/>
        <v>25570</v>
      </c>
      <c r="R335" s="40">
        <f t="shared" si="44"/>
        <v>1908</v>
      </c>
      <c r="S335" s="28">
        <f t="shared" si="45"/>
        <v>244685</v>
      </c>
      <c r="T335" s="34">
        <f t="shared" si="46"/>
        <v>187603</v>
      </c>
      <c r="U335" s="112">
        <f t="shared" si="47"/>
        <v>-23.328769642601713</v>
      </c>
    </row>
    <row r="336" spans="1:21" ht="12.75">
      <c r="A336" s="8" t="s">
        <v>264</v>
      </c>
      <c r="B336" s="2"/>
      <c r="C336" s="3"/>
      <c r="D336" s="3"/>
      <c r="E336" s="4"/>
      <c r="F336" s="111"/>
      <c r="G336" s="3"/>
      <c r="H336" s="3"/>
      <c r="I336" s="3"/>
      <c r="J336" s="4"/>
      <c r="K336" s="111"/>
      <c r="L336" s="3"/>
      <c r="M336" s="3"/>
      <c r="N336" s="3"/>
      <c r="O336" s="4"/>
      <c r="P336" s="111"/>
      <c r="Q336" s="3"/>
      <c r="R336" s="3"/>
      <c r="S336" s="3"/>
      <c r="T336" s="4"/>
      <c r="U336" s="111"/>
    </row>
    <row r="337" spans="1:21" ht="12.75">
      <c r="A337" s="24" t="s">
        <v>265</v>
      </c>
      <c r="B337" s="14">
        <v>4845</v>
      </c>
      <c r="C337" s="38">
        <v>238</v>
      </c>
      <c r="D337" s="26">
        <v>51278</v>
      </c>
      <c r="E337" s="42">
        <v>41919</v>
      </c>
      <c r="F337" s="113">
        <f t="shared" si="40"/>
        <v>-18.25149186785756</v>
      </c>
      <c r="G337" s="26">
        <v>4760</v>
      </c>
      <c r="H337" s="38">
        <v>251</v>
      </c>
      <c r="I337" s="26">
        <v>49467</v>
      </c>
      <c r="J337" s="42">
        <v>42076</v>
      </c>
      <c r="K337" s="113">
        <f t="shared" si="41"/>
        <v>-14.941273980633554</v>
      </c>
      <c r="L337" s="38">
        <v>76</v>
      </c>
      <c r="M337" s="38">
        <v>2</v>
      </c>
      <c r="N337" s="38">
        <v>806</v>
      </c>
      <c r="O337" s="39">
        <v>857</v>
      </c>
      <c r="P337" s="113">
        <f t="shared" si="42"/>
        <v>6.327543424317618</v>
      </c>
      <c r="Q337" s="38">
        <f t="shared" si="43"/>
        <v>4836</v>
      </c>
      <c r="R337" s="38">
        <f t="shared" si="44"/>
        <v>253</v>
      </c>
      <c r="S337" s="38">
        <f t="shared" si="45"/>
        <v>50273</v>
      </c>
      <c r="T337" s="39">
        <f t="shared" si="46"/>
        <v>42933</v>
      </c>
      <c r="U337" s="113">
        <f t="shared" si="47"/>
        <v>-14.60028245778052</v>
      </c>
    </row>
    <row r="338" spans="1:21" ht="12.75">
      <c r="A338" s="24" t="s">
        <v>266</v>
      </c>
      <c r="B338" s="45">
        <v>131</v>
      </c>
      <c r="C338" s="38">
        <v>70</v>
      </c>
      <c r="D338" s="26">
        <v>1147</v>
      </c>
      <c r="E338" s="39">
        <v>641</v>
      </c>
      <c r="F338" s="113">
        <f t="shared" si="40"/>
        <v>-44.11508282476024</v>
      </c>
      <c r="G338" s="38">
        <v>161</v>
      </c>
      <c r="H338" s="38">
        <v>0</v>
      </c>
      <c r="I338" s="38">
        <v>931</v>
      </c>
      <c r="J338" s="39">
        <v>773</v>
      </c>
      <c r="K338" s="113">
        <f t="shared" si="41"/>
        <v>-16.970998925886143</v>
      </c>
      <c r="L338" s="38">
        <v>5</v>
      </c>
      <c r="M338" s="38">
        <v>10</v>
      </c>
      <c r="N338" s="38">
        <v>71</v>
      </c>
      <c r="O338" s="39">
        <v>38</v>
      </c>
      <c r="P338" s="113">
        <f t="shared" si="42"/>
        <v>-46.478873239436616</v>
      </c>
      <c r="Q338" s="38">
        <f t="shared" si="43"/>
        <v>166</v>
      </c>
      <c r="R338" s="38">
        <f t="shared" si="44"/>
        <v>10</v>
      </c>
      <c r="S338" s="38">
        <f t="shared" si="45"/>
        <v>1002</v>
      </c>
      <c r="T338" s="39">
        <f t="shared" si="46"/>
        <v>811</v>
      </c>
      <c r="U338" s="113">
        <f t="shared" si="47"/>
        <v>-19.06187624750499</v>
      </c>
    </row>
    <row r="339" spans="1:21" ht="12.75">
      <c r="A339" s="24" t="s">
        <v>267</v>
      </c>
      <c r="B339" s="45">
        <v>463</v>
      </c>
      <c r="C339" s="38">
        <v>299</v>
      </c>
      <c r="D339" s="26">
        <v>5580</v>
      </c>
      <c r="E339" s="42">
        <v>4556</v>
      </c>
      <c r="F339" s="113">
        <f t="shared" si="40"/>
        <v>-18.351254480286737</v>
      </c>
      <c r="G339" s="38">
        <v>409</v>
      </c>
      <c r="H339" s="38">
        <v>200</v>
      </c>
      <c r="I339" s="26">
        <v>3620</v>
      </c>
      <c r="J339" s="42">
        <v>2808</v>
      </c>
      <c r="K339" s="113">
        <f t="shared" si="41"/>
        <v>-22.430939226519335</v>
      </c>
      <c r="L339" s="38">
        <v>278</v>
      </c>
      <c r="M339" s="38">
        <v>900</v>
      </c>
      <c r="N339" s="26">
        <v>1320</v>
      </c>
      <c r="O339" s="42">
        <v>1508</v>
      </c>
      <c r="P339" s="113">
        <f t="shared" si="42"/>
        <v>14.242424242424242</v>
      </c>
      <c r="Q339" s="38">
        <f t="shared" si="43"/>
        <v>687</v>
      </c>
      <c r="R339" s="38">
        <f t="shared" si="44"/>
        <v>1100</v>
      </c>
      <c r="S339" s="26">
        <f t="shared" si="45"/>
        <v>4940</v>
      </c>
      <c r="T339" s="42">
        <f t="shared" si="46"/>
        <v>4316</v>
      </c>
      <c r="U339" s="113">
        <f t="shared" si="47"/>
        <v>-12.631578947368421</v>
      </c>
    </row>
    <row r="340" spans="1:21" ht="12.75">
      <c r="A340" s="24" t="s">
        <v>268</v>
      </c>
      <c r="B340" s="14">
        <v>19227</v>
      </c>
      <c r="C340" s="26">
        <v>7303</v>
      </c>
      <c r="D340" s="26">
        <v>200703</v>
      </c>
      <c r="E340" s="42">
        <v>165324</v>
      </c>
      <c r="F340" s="113">
        <f t="shared" si="40"/>
        <v>-17.62753919971301</v>
      </c>
      <c r="G340" s="26">
        <v>17828</v>
      </c>
      <c r="H340" s="26">
        <v>2185</v>
      </c>
      <c r="I340" s="26">
        <v>176203</v>
      </c>
      <c r="J340" s="42">
        <v>151384</v>
      </c>
      <c r="K340" s="113">
        <f t="shared" si="41"/>
        <v>-14.085458249859537</v>
      </c>
      <c r="L340" s="26">
        <v>1915</v>
      </c>
      <c r="M340" s="38">
        <v>303</v>
      </c>
      <c r="N340" s="26">
        <v>20255</v>
      </c>
      <c r="O340" s="42">
        <v>12845</v>
      </c>
      <c r="P340" s="113">
        <f t="shared" si="42"/>
        <v>-36.5835596149099</v>
      </c>
      <c r="Q340" s="26">
        <f t="shared" si="43"/>
        <v>19743</v>
      </c>
      <c r="R340" s="38">
        <f t="shared" si="44"/>
        <v>2488</v>
      </c>
      <c r="S340" s="26">
        <f t="shared" si="45"/>
        <v>196458</v>
      </c>
      <c r="T340" s="42">
        <f t="shared" si="46"/>
        <v>164229</v>
      </c>
      <c r="U340" s="113">
        <f t="shared" si="47"/>
        <v>-16.405033136853678</v>
      </c>
    </row>
    <row r="341" spans="1:21" ht="12.75">
      <c r="A341" s="24" t="s">
        <v>269</v>
      </c>
      <c r="B341" s="14">
        <v>4392</v>
      </c>
      <c r="C341" s="38">
        <v>631</v>
      </c>
      <c r="D341" s="26">
        <v>50877</v>
      </c>
      <c r="E341" s="42">
        <v>36928</v>
      </c>
      <c r="F341" s="113">
        <f t="shared" si="40"/>
        <v>-27.417103995911706</v>
      </c>
      <c r="G341" s="26">
        <v>4697</v>
      </c>
      <c r="H341" s="38">
        <v>369</v>
      </c>
      <c r="I341" s="26">
        <v>49984</v>
      </c>
      <c r="J341" s="42">
        <v>34941</v>
      </c>
      <c r="K341" s="113">
        <f t="shared" si="41"/>
        <v>-30.09563060179257</v>
      </c>
      <c r="L341" s="26">
        <v>1098</v>
      </c>
      <c r="M341" s="38">
        <v>336</v>
      </c>
      <c r="N341" s="26">
        <v>8936</v>
      </c>
      <c r="O341" s="42">
        <v>6214</v>
      </c>
      <c r="P341" s="113">
        <f t="shared" si="42"/>
        <v>-30.461056401074305</v>
      </c>
      <c r="Q341" s="26">
        <f t="shared" si="43"/>
        <v>5795</v>
      </c>
      <c r="R341" s="38">
        <f t="shared" si="44"/>
        <v>705</v>
      </c>
      <c r="S341" s="26">
        <f t="shared" si="45"/>
        <v>58920</v>
      </c>
      <c r="T341" s="42">
        <f t="shared" si="46"/>
        <v>41155</v>
      </c>
      <c r="U341" s="113">
        <f t="shared" si="47"/>
        <v>-30.151052274270196</v>
      </c>
    </row>
    <row r="342" spans="1:21" ht="12.75">
      <c r="A342" s="8" t="s">
        <v>99</v>
      </c>
      <c r="B342" s="30">
        <v>29058</v>
      </c>
      <c r="C342" s="28">
        <v>8541</v>
      </c>
      <c r="D342" s="28">
        <v>309585</v>
      </c>
      <c r="E342" s="34">
        <v>249368</v>
      </c>
      <c r="F342" s="112">
        <f t="shared" si="40"/>
        <v>-19.450877788006522</v>
      </c>
      <c r="G342" s="28">
        <v>27855</v>
      </c>
      <c r="H342" s="28">
        <v>3005</v>
      </c>
      <c r="I342" s="28">
        <v>280205</v>
      </c>
      <c r="J342" s="34">
        <v>231982</v>
      </c>
      <c r="K342" s="112">
        <f t="shared" si="41"/>
        <v>-17.20989989471994</v>
      </c>
      <c r="L342" s="28">
        <v>3372</v>
      </c>
      <c r="M342" s="28">
        <v>1551</v>
      </c>
      <c r="N342" s="28">
        <v>31388</v>
      </c>
      <c r="O342" s="34">
        <v>21462</v>
      </c>
      <c r="P342" s="112">
        <f t="shared" si="42"/>
        <v>-31.6235504014273</v>
      </c>
      <c r="Q342" s="28">
        <f t="shared" si="43"/>
        <v>31227</v>
      </c>
      <c r="R342" s="28">
        <f t="shared" si="44"/>
        <v>4556</v>
      </c>
      <c r="S342" s="28">
        <f t="shared" si="45"/>
        <v>311593</v>
      </c>
      <c r="T342" s="34">
        <f t="shared" si="46"/>
        <v>253444</v>
      </c>
      <c r="U342" s="112">
        <f t="shared" si="47"/>
        <v>-18.66184413642155</v>
      </c>
    </row>
    <row r="343" spans="1:21" ht="12.75">
      <c r="A343" s="8" t="s">
        <v>270</v>
      </c>
      <c r="B343" s="2"/>
      <c r="C343" s="3"/>
      <c r="D343" s="3"/>
      <c r="E343" s="4"/>
      <c r="F343" s="111"/>
      <c r="G343" s="3"/>
      <c r="H343" s="3"/>
      <c r="I343" s="3"/>
      <c r="J343" s="4"/>
      <c r="K343" s="111"/>
      <c r="L343" s="3"/>
      <c r="M343" s="3"/>
      <c r="N343" s="3"/>
      <c r="O343" s="4"/>
      <c r="P343" s="111"/>
      <c r="Q343" s="3"/>
      <c r="R343" s="3"/>
      <c r="S343" s="3"/>
      <c r="T343" s="4"/>
      <c r="U343" s="111"/>
    </row>
    <row r="344" spans="1:21" ht="12.75">
      <c r="A344" s="24" t="s">
        <v>271</v>
      </c>
      <c r="B344" s="45">
        <v>161</v>
      </c>
      <c r="C344" s="38">
        <v>28</v>
      </c>
      <c r="D344" s="26">
        <v>1578</v>
      </c>
      <c r="E344" s="42">
        <v>1146</v>
      </c>
      <c r="F344" s="113">
        <f t="shared" si="40"/>
        <v>-27.376425855513308</v>
      </c>
      <c r="G344" s="38">
        <v>217</v>
      </c>
      <c r="H344" s="38">
        <v>23</v>
      </c>
      <c r="I344" s="26">
        <v>1595</v>
      </c>
      <c r="J344" s="42">
        <v>1200</v>
      </c>
      <c r="K344" s="113">
        <f t="shared" si="41"/>
        <v>-24.76489028213166</v>
      </c>
      <c r="L344" s="38">
        <v>0</v>
      </c>
      <c r="M344" s="38">
        <v>0</v>
      </c>
      <c r="N344" s="38">
        <v>54</v>
      </c>
      <c r="O344" s="39">
        <v>42</v>
      </c>
      <c r="P344" s="113">
        <f t="shared" si="42"/>
        <v>-22.22222222222222</v>
      </c>
      <c r="Q344" s="38">
        <f t="shared" si="43"/>
        <v>217</v>
      </c>
      <c r="R344" s="38">
        <f t="shared" si="44"/>
        <v>23</v>
      </c>
      <c r="S344" s="38">
        <f t="shared" si="45"/>
        <v>1649</v>
      </c>
      <c r="T344" s="39">
        <f t="shared" si="46"/>
        <v>1242</v>
      </c>
      <c r="U344" s="113">
        <f t="shared" si="47"/>
        <v>-24.681625227410553</v>
      </c>
    </row>
    <row r="345" spans="1:21" ht="12.75">
      <c r="A345" s="24" t="s">
        <v>272</v>
      </c>
      <c r="B345" s="45">
        <v>549</v>
      </c>
      <c r="C345" s="38">
        <v>8</v>
      </c>
      <c r="D345" s="26">
        <v>5374</v>
      </c>
      <c r="E345" s="42">
        <v>2690</v>
      </c>
      <c r="F345" s="113">
        <f t="shared" si="40"/>
        <v>-49.944175660588016</v>
      </c>
      <c r="G345" s="38">
        <v>396</v>
      </c>
      <c r="H345" s="38">
        <v>12</v>
      </c>
      <c r="I345" s="26">
        <v>4433</v>
      </c>
      <c r="J345" s="42">
        <v>2932</v>
      </c>
      <c r="K345" s="113">
        <f t="shared" si="41"/>
        <v>-33.85968869839838</v>
      </c>
      <c r="L345" s="38">
        <v>74</v>
      </c>
      <c r="M345" s="38">
        <v>0</v>
      </c>
      <c r="N345" s="38">
        <v>780</v>
      </c>
      <c r="O345" s="39">
        <v>191</v>
      </c>
      <c r="P345" s="113">
        <f t="shared" si="42"/>
        <v>-75.51282051282051</v>
      </c>
      <c r="Q345" s="38">
        <f t="shared" si="43"/>
        <v>470</v>
      </c>
      <c r="R345" s="38">
        <f t="shared" si="44"/>
        <v>12</v>
      </c>
      <c r="S345" s="38">
        <f t="shared" si="45"/>
        <v>5213</v>
      </c>
      <c r="T345" s="39">
        <f t="shared" si="46"/>
        <v>3123</v>
      </c>
      <c r="U345" s="113">
        <f t="shared" si="47"/>
        <v>-40.09207749856129</v>
      </c>
    </row>
    <row r="346" spans="1:21" ht="12.75">
      <c r="A346" s="24" t="s">
        <v>273</v>
      </c>
      <c r="B346" s="45">
        <v>99</v>
      </c>
      <c r="C346" s="38">
        <v>18</v>
      </c>
      <c r="D346" s="38">
        <v>495</v>
      </c>
      <c r="E346" s="39">
        <v>356</v>
      </c>
      <c r="F346" s="113">
        <f t="shared" si="40"/>
        <v>-28.08080808080808</v>
      </c>
      <c r="G346" s="38">
        <v>77</v>
      </c>
      <c r="H346" s="38">
        <v>39</v>
      </c>
      <c r="I346" s="38">
        <v>490</v>
      </c>
      <c r="J346" s="39">
        <v>407</v>
      </c>
      <c r="K346" s="113">
        <f t="shared" si="41"/>
        <v>-16.93877551020408</v>
      </c>
      <c r="L346" s="38">
        <v>8</v>
      </c>
      <c r="M346" s="38">
        <v>0</v>
      </c>
      <c r="N346" s="38">
        <v>28</v>
      </c>
      <c r="O346" s="39">
        <v>19</v>
      </c>
      <c r="P346" s="113">
        <f t="shared" si="42"/>
        <v>-32.142857142857146</v>
      </c>
      <c r="Q346" s="38">
        <f t="shared" si="43"/>
        <v>85</v>
      </c>
      <c r="R346" s="38">
        <f t="shared" si="44"/>
        <v>39</v>
      </c>
      <c r="S346" s="38">
        <f t="shared" si="45"/>
        <v>518</v>
      </c>
      <c r="T346" s="39">
        <f t="shared" si="46"/>
        <v>426</v>
      </c>
      <c r="U346" s="113">
        <f t="shared" si="47"/>
        <v>-17.760617760617762</v>
      </c>
    </row>
    <row r="347" spans="1:21" ht="12.75">
      <c r="A347" s="24" t="s">
        <v>274</v>
      </c>
      <c r="B347" s="45">
        <v>803</v>
      </c>
      <c r="C347" s="38">
        <v>91</v>
      </c>
      <c r="D347" s="26">
        <v>11028</v>
      </c>
      <c r="E347" s="42">
        <v>8353</v>
      </c>
      <c r="F347" s="113">
        <f t="shared" si="40"/>
        <v>-24.25643815741748</v>
      </c>
      <c r="G347" s="26">
        <v>2212</v>
      </c>
      <c r="H347" s="38">
        <v>303</v>
      </c>
      <c r="I347" s="26">
        <v>21109</v>
      </c>
      <c r="J347" s="42">
        <v>15828</v>
      </c>
      <c r="K347" s="113">
        <f t="shared" si="41"/>
        <v>-25.017764934388175</v>
      </c>
      <c r="L347" s="38">
        <v>80</v>
      </c>
      <c r="M347" s="38">
        <v>58</v>
      </c>
      <c r="N347" s="26">
        <v>1456</v>
      </c>
      <c r="O347" s="42">
        <v>1048</v>
      </c>
      <c r="P347" s="113">
        <f t="shared" si="42"/>
        <v>-28.021978021978022</v>
      </c>
      <c r="Q347" s="38">
        <f t="shared" si="43"/>
        <v>2292</v>
      </c>
      <c r="R347" s="38">
        <f t="shared" si="44"/>
        <v>361</v>
      </c>
      <c r="S347" s="26">
        <f t="shared" si="45"/>
        <v>22565</v>
      </c>
      <c r="T347" s="42">
        <f t="shared" si="46"/>
        <v>16876</v>
      </c>
      <c r="U347" s="113">
        <f t="shared" si="47"/>
        <v>-25.211610901839133</v>
      </c>
    </row>
    <row r="348" spans="1:21" ht="12.75">
      <c r="A348" s="24" t="s">
        <v>275</v>
      </c>
      <c r="B348" s="45">
        <v>338</v>
      </c>
      <c r="C348" s="38">
        <v>71</v>
      </c>
      <c r="D348" s="26">
        <v>4054</v>
      </c>
      <c r="E348" s="42">
        <v>2763</v>
      </c>
      <c r="F348" s="113">
        <f t="shared" si="40"/>
        <v>-31.845091267883575</v>
      </c>
      <c r="G348" s="38">
        <v>397</v>
      </c>
      <c r="H348" s="38">
        <v>63</v>
      </c>
      <c r="I348" s="26">
        <v>3945</v>
      </c>
      <c r="J348" s="42">
        <v>2757</v>
      </c>
      <c r="K348" s="113">
        <f t="shared" si="41"/>
        <v>-30.11406844106464</v>
      </c>
      <c r="L348" s="38">
        <v>134</v>
      </c>
      <c r="M348" s="38">
        <v>1</v>
      </c>
      <c r="N348" s="38">
        <v>752</v>
      </c>
      <c r="O348" s="39">
        <v>120</v>
      </c>
      <c r="P348" s="113">
        <f t="shared" si="42"/>
        <v>-84.04255319148936</v>
      </c>
      <c r="Q348" s="38">
        <f t="shared" si="43"/>
        <v>531</v>
      </c>
      <c r="R348" s="38">
        <f t="shared" si="44"/>
        <v>64</v>
      </c>
      <c r="S348" s="38">
        <f t="shared" si="45"/>
        <v>4697</v>
      </c>
      <c r="T348" s="39">
        <f t="shared" si="46"/>
        <v>2877</v>
      </c>
      <c r="U348" s="113">
        <f t="shared" si="47"/>
        <v>-38.74813710879285</v>
      </c>
    </row>
    <row r="349" spans="1:21" ht="12.75">
      <c r="A349" s="8" t="s">
        <v>99</v>
      </c>
      <c r="B349" s="30">
        <v>1950</v>
      </c>
      <c r="C349" s="40">
        <v>216</v>
      </c>
      <c r="D349" s="28">
        <v>22529</v>
      </c>
      <c r="E349" s="34">
        <v>15308</v>
      </c>
      <c r="F349" s="112">
        <f t="shared" si="40"/>
        <v>-32.05202183851924</v>
      </c>
      <c r="G349" s="28">
        <v>3299</v>
      </c>
      <c r="H349" s="40">
        <v>440</v>
      </c>
      <c r="I349" s="28">
        <v>31572</v>
      </c>
      <c r="J349" s="34">
        <v>23124</v>
      </c>
      <c r="K349" s="112">
        <f t="shared" si="41"/>
        <v>-26.75788673508172</v>
      </c>
      <c r="L349" s="40">
        <v>296</v>
      </c>
      <c r="M349" s="40">
        <v>59</v>
      </c>
      <c r="N349" s="28">
        <v>3070</v>
      </c>
      <c r="O349" s="34">
        <v>1420</v>
      </c>
      <c r="P349" s="112">
        <f t="shared" si="42"/>
        <v>-53.74592833876222</v>
      </c>
      <c r="Q349" s="40">
        <f t="shared" si="43"/>
        <v>3595</v>
      </c>
      <c r="R349" s="40">
        <f t="shared" si="44"/>
        <v>499</v>
      </c>
      <c r="S349" s="28">
        <f t="shared" si="45"/>
        <v>34642</v>
      </c>
      <c r="T349" s="34">
        <f t="shared" si="46"/>
        <v>24544</v>
      </c>
      <c r="U349" s="112">
        <f t="shared" si="47"/>
        <v>-29.149587206281392</v>
      </c>
    </row>
    <row r="350" spans="1:21" ht="12.75">
      <c r="A350" s="8" t="s">
        <v>276</v>
      </c>
      <c r="B350" s="2"/>
      <c r="C350" s="3"/>
      <c r="D350" s="3"/>
      <c r="E350" s="4"/>
      <c r="F350" s="111"/>
      <c r="G350" s="3"/>
      <c r="H350" s="3"/>
      <c r="I350" s="3"/>
      <c r="J350" s="4"/>
      <c r="K350" s="111"/>
      <c r="L350" s="3"/>
      <c r="M350" s="3"/>
      <c r="N350" s="3"/>
      <c r="O350" s="4"/>
      <c r="P350" s="111"/>
      <c r="Q350" s="3"/>
      <c r="R350" s="3"/>
      <c r="S350" s="3"/>
      <c r="T350" s="4"/>
      <c r="U350" s="111"/>
    </row>
    <row r="351" spans="1:21" ht="12.75">
      <c r="A351" s="24" t="s">
        <v>38</v>
      </c>
      <c r="B351" s="45">
        <v>312</v>
      </c>
      <c r="C351" s="38">
        <v>30</v>
      </c>
      <c r="D351" s="26">
        <v>2545</v>
      </c>
      <c r="E351" s="42">
        <v>2332</v>
      </c>
      <c r="F351" s="113">
        <f t="shared" si="40"/>
        <v>-8.36935166994106</v>
      </c>
      <c r="G351" s="38">
        <v>268</v>
      </c>
      <c r="H351" s="38">
        <v>21</v>
      </c>
      <c r="I351" s="26">
        <v>2173</v>
      </c>
      <c r="J351" s="42">
        <v>1639</v>
      </c>
      <c r="K351" s="113">
        <f t="shared" si="41"/>
        <v>-24.574321214910263</v>
      </c>
      <c r="L351" s="38">
        <v>90</v>
      </c>
      <c r="M351" s="38">
        <v>16</v>
      </c>
      <c r="N351" s="38">
        <v>410</v>
      </c>
      <c r="O351" s="39">
        <v>713</v>
      </c>
      <c r="P351" s="113">
        <f t="shared" si="42"/>
        <v>73.90243902439025</v>
      </c>
      <c r="Q351" s="38">
        <f t="shared" si="43"/>
        <v>358</v>
      </c>
      <c r="R351" s="38">
        <f t="shared" si="44"/>
        <v>37</v>
      </c>
      <c r="S351" s="38">
        <f t="shared" si="45"/>
        <v>2583</v>
      </c>
      <c r="T351" s="39">
        <f t="shared" si="46"/>
        <v>2352</v>
      </c>
      <c r="U351" s="113">
        <f t="shared" si="47"/>
        <v>-8.94308943089431</v>
      </c>
    </row>
    <row r="352" spans="1:21" ht="12.75">
      <c r="A352" s="24" t="s">
        <v>41</v>
      </c>
      <c r="B352" s="45">
        <v>3</v>
      </c>
      <c r="C352" s="38">
        <v>0</v>
      </c>
      <c r="D352" s="38">
        <v>32</v>
      </c>
      <c r="E352" s="39">
        <v>41</v>
      </c>
      <c r="F352" s="113">
        <f t="shared" si="40"/>
        <v>28.125</v>
      </c>
      <c r="G352" s="38">
        <v>9</v>
      </c>
      <c r="H352" s="38">
        <v>0</v>
      </c>
      <c r="I352" s="38">
        <v>24</v>
      </c>
      <c r="J352" s="39">
        <v>39</v>
      </c>
      <c r="K352" s="113">
        <f t="shared" si="41"/>
        <v>62.5</v>
      </c>
      <c r="L352" s="38">
        <v>0</v>
      </c>
      <c r="M352" s="38">
        <v>0</v>
      </c>
      <c r="N352" s="38">
        <v>0</v>
      </c>
      <c r="O352" s="39">
        <v>0</v>
      </c>
      <c r="P352" s="113" t="s">
        <v>389</v>
      </c>
      <c r="Q352" s="38">
        <f t="shared" si="43"/>
        <v>9</v>
      </c>
      <c r="R352" s="38">
        <f t="shared" si="44"/>
        <v>0</v>
      </c>
      <c r="S352" s="38">
        <f t="shared" si="45"/>
        <v>24</v>
      </c>
      <c r="T352" s="39">
        <f t="shared" si="46"/>
        <v>39</v>
      </c>
      <c r="U352" s="113">
        <f t="shared" si="47"/>
        <v>62.5</v>
      </c>
    </row>
    <row r="353" spans="1:21" ht="12.75">
      <c r="A353" s="24" t="s">
        <v>277</v>
      </c>
      <c r="B353" s="45">
        <v>179</v>
      </c>
      <c r="C353" s="38">
        <v>112</v>
      </c>
      <c r="D353" s="26">
        <v>2035</v>
      </c>
      <c r="E353" s="42">
        <v>1244</v>
      </c>
      <c r="F353" s="113">
        <f t="shared" si="40"/>
        <v>-38.86977886977887</v>
      </c>
      <c r="G353" s="38">
        <v>168</v>
      </c>
      <c r="H353" s="38">
        <v>44</v>
      </c>
      <c r="I353" s="26">
        <v>1873</v>
      </c>
      <c r="J353" s="42">
        <v>1197</v>
      </c>
      <c r="K353" s="113">
        <f t="shared" si="41"/>
        <v>-36.09183128670582</v>
      </c>
      <c r="L353" s="38">
        <v>0</v>
      </c>
      <c r="M353" s="38">
        <v>8</v>
      </c>
      <c r="N353" s="38">
        <v>205</v>
      </c>
      <c r="O353" s="39">
        <v>186</v>
      </c>
      <c r="P353" s="113">
        <f t="shared" si="42"/>
        <v>-9.268292682926829</v>
      </c>
      <c r="Q353" s="38">
        <f t="shared" si="43"/>
        <v>168</v>
      </c>
      <c r="R353" s="38">
        <f t="shared" si="44"/>
        <v>52</v>
      </c>
      <c r="S353" s="38">
        <f t="shared" si="45"/>
        <v>2078</v>
      </c>
      <c r="T353" s="39">
        <f t="shared" si="46"/>
        <v>1383</v>
      </c>
      <c r="U353" s="113">
        <f t="shared" si="47"/>
        <v>-33.445620789220406</v>
      </c>
    </row>
    <row r="354" spans="1:21" ht="12.75">
      <c r="A354" s="24" t="s">
        <v>278</v>
      </c>
      <c r="B354" s="14">
        <v>1631</v>
      </c>
      <c r="C354" s="38">
        <v>393</v>
      </c>
      <c r="D354" s="26">
        <v>18138</v>
      </c>
      <c r="E354" s="42">
        <v>13228</v>
      </c>
      <c r="F354" s="113">
        <f t="shared" si="40"/>
        <v>-27.070239276656743</v>
      </c>
      <c r="G354" s="38">
        <v>626</v>
      </c>
      <c r="H354" s="38">
        <v>125</v>
      </c>
      <c r="I354" s="26">
        <v>5727</v>
      </c>
      <c r="J354" s="42">
        <v>4187</v>
      </c>
      <c r="K354" s="113">
        <f t="shared" si="41"/>
        <v>-26.89016937314475</v>
      </c>
      <c r="L354" s="38">
        <v>54</v>
      </c>
      <c r="M354" s="38">
        <v>61</v>
      </c>
      <c r="N354" s="26">
        <v>1366</v>
      </c>
      <c r="O354" s="42">
        <v>1295</v>
      </c>
      <c r="P354" s="113">
        <f t="shared" si="42"/>
        <v>-5.197657393850659</v>
      </c>
      <c r="Q354" s="38">
        <f t="shared" si="43"/>
        <v>680</v>
      </c>
      <c r="R354" s="38">
        <f t="shared" si="44"/>
        <v>186</v>
      </c>
      <c r="S354" s="26">
        <f t="shared" si="45"/>
        <v>7093</v>
      </c>
      <c r="T354" s="42">
        <f t="shared" si="46"/>
        <v>5482</v>
      </c>
      <c r="U354" s="113">
        <f t="shared" si="47"/>
        <v>-22.712533483716342</v>
      </c>
    </row>
    <row r="355" spans="1:21" ht="12.75">
      <c r="A355" s="24" t="s">
        <v>279</v>
      </c>
      <c r="B355" s="45">
        <v>732</v>
      </c>
      <c r="C355" s="38">
        <v>198</v>
      </c>
      <c r="D355" s="26">
        <v>9269</v>
      </c>
      <c r="E355" s="42">
        <v>6336</v>
      </c>
      <c r="F355" s="113">
        <f t="shared" si="40"/>
        <v>-31.64311144675801</v>
      </c>
      <c r="G355" s="38">
        <v>813</v>
      </c>
      <c r="H355" s="38">
        <v>161</v>
      </c>
      <c r="I355" s="26">
        <v>7811</v>
      </c>
      <c r="J355" s="42">
        <v>6042</v>
      </c>
      <c r="K355" s="113">
        <f t="shared" si="41"/>
        <v>-22.64754832927922</v>
      </c>
      <c r="L355" s="38">
        <v>105</v>
      </c>
      <c r="M355" s="38">
        <v>3</v>
      </c>
      <c r="N355" s="26">
        <v>1063</v>
      </c>
      <c r="O355" s="39">
        <v>520</v>
      </c>
      <c r="P355" s="113">
        <f t="shared" si="42"/>
        <v>-51.0818438381938</v>
      </c>
      <c r="Q355" s="38">
        <f t="shared" si="43"/>
        <v>918</v>
      </c>
      <c r="R355" s="38">
        <f t="shared" si="44"/>
        <v>164</v>
      </c>
      <c r="S355" s="26">
        <f t="shared" si="45"/>
        <v>8874</v>
      </c>
      <c r="T355" s="39">
        <f t="shared" si="46"/>
        <v>6562</v>
      </c>
      <c r="U355" s="113">
        <f t="shared" si="47"/>
        <v>-26.053639846743295</v>
      </c>
    </row>
    <row r="356" spans="1:21" ht="12.75">
      <c r="A356" s="8" t="s">
        <v>99</v>
      </c>
      <c r="B356" s="30">
        <v>2857</v>
      </c>
      <c r="C356" s="40">
        <v>733</v>
      </c>
      <c r="D356" s="28">
        <v>32019</v>
      </c>
      <c r="E356" s="34">
        <v>23181</v>
      </c>
      <c r="F356" s="112">
        <f t="shared" si="40"/>
        <v>-27.602361098098005</v>
      </c>
      <c r="G356" s="28">
        <v>1884</v>
      </c>
      <c r="H356" s="40">
        <v>351</v>
      </c>
      <c r="I356" s="28">
        <v>17608</v>
      </c>
      <c r="J356" s="34">
        <v>13104</v>
      </c>
      <c r="K356" s="112">
        <f t="shared" si="41"/>
        <v>-25.57928214447978</v>
      </c>
      <c r="L356" s="40">
        <v>249</v>
      </c>
      <c r="M356" s="40">
        <v>88</v>
      </c>
      <c r="N356" s="28">
        <v>3044</v>
      </c>
      <c r="O356" s="34">
        <v>2714</v>
      </c>
      <c r="P356" s="112">
        <f t="shared" si="42"/>
        <v>-10.840998685939553</v>
      </c>
      <c r="Q356" s="40">
        <f t="shared" si="43"/>
        <v>2133</v>
      </c>
      <c r="R356" s="40">
        <f t="shared" si="44"/>
        <v>439</v>
      </c>
      <c r="S356" s="28">
        <f t="shared" si="45"/>
        <v>20652</v>
      </c>
      <c r="T356" s="34">
        <f t="shared" si="46"/>
        <v>15818</v>
      </c>
      <c r="U356" s="112">
        <f t="shared" si="47"/>
        <v>-23.406933953128025</v>
      </c>
    </row>
    <row r="357" spans="1:21" ht="12.75">
      <c r="A357" s="36" t="s">
        <v>280</v>
      </c>
      <c r="B357" s="30">
        <v>56969</v>
      </c>
      <c r="C357" s="32">
        <v>11968</v>
      </c>
      <c r="D357" s="28">
        <v>613983</v>
      </c>
      <c r="E357" s="33">
        <v>475215</v>
      </c>
      <c r="F357" s="115">
        <f t="shared" si="40"/>
        <v>-22.601277234060227</v>
      </c>
      <c r="G357" s="32">
        <v>57267</v>
      </c>
      <c r="H357" s="32">
        <v>5312</v>
      </c>
      <c r="I357" s="32">
        <v>564409</v>
      </c>
      <c r="J357" s="33">
        <v>447513</v>
      </c>
      <c r="K357" s="115">
        <f t="shared" si="41"/>
        <v>-20.711221826724945</v>
      </c>
      <c r="L357" s="32">
        <v>5258</v>
      </c>
      <c r="M357" s="32">
        <v>2090</v>
      </c>
      <c r="N357" s="32">
        <v>47163</v>
      </c>
      <c r="O357" s="33">
        <v>33896</v>
      </c>
      <c r="P357" s="115">
        <f t="shared" si="42"/>
        <v>-28.130101986726885</v>
      </c>
      <c r="Q357" s="32">
        <f t="shared" si="43"/>
        <v>62525</v>
      </c>
      <c r="R357" s="32">
        <f t="shared" si="44"/>
        <v>7402</v>
      </c>
      <c r="S357" s="32">
        <f t="shared" si="45"/>
        <v>611572</v>
      </c>
      <c r="T357" s="33">
        <f t="shared" si="46"/>
        <v>481409</v>
      </c>
      <c r="U357" s="115">
        <f t="shared" si="47"/>
        <v>-21.283348485542177</v>
      </c>
    </row>
    <row r="358" spans="1:21" ht="12.75">
      <c r="A358" s="8" t="s">
        <v>281</v>
      </c>
      <c r="B358" s="30">
        <v>63314</v>
      </c>
      <c r="C358" s="32">
        <v>13506</v>
      </c>
      <c r="D358" s="28">
        <v>668049</v>
      </c>
      <c r="E358" s="33">
        <v>518043</v>
      </c>
      <c r="F358" s="115">
        <f t="shared" si="40"/>
        <v>-22.45434092409389</v>
      </c>
      <c r="G358" s="32">
        <v>65380</v>
      </c>
      <c r="H358" s="32">
        <v>7382</v>
      </c>
      <c r="I358" s="32">
        <v>616579</v>
      </c>
      <c r="J358" s="33">
        <v>492882</v>
      </c>
      <c r="K358" s="115">
        <f t="shared" si="41"/>
        <v>-20.06182500539266</v>
      </c>
      <c r="L358" s="32">
        <v>5993</v>
      </c>
      <c r="M358" s="32">
        <v>2320</v>
      </c>
      <c r="N358" s="32">
        <v>51257</v>
      </c>
      <c r="O358" s="33">
        <v>36551</v>
      </c>
      <c r="P358" s="115">
        <f t="shared" si="42"/>
        <v>-28.69071541447997</v>
      </c>
      <c r="Q358" s="32">
        <f t="shared" si="43"/>
        <v>71373</v>
      </c>
      <c r="R358" s="32">
        <f t="shared" si="44"/>
        <v>9702</v>
      </c>
      <c r="S358" s="32">
        <f t="shared" si="45"/>
        <v>667836</v>
      </c>
      <c r="T358" s="33">
        <f t="shared" si="46"/>
        <v>529433</v>
      </c>
      <c r="U358" s="115">
        <f t="shared" si="47"/>
        <v>-20.724099928725014</v>
      </c>
    </row>
    <row r="359" spans="1:21" ht="12.75">
      <c r="A359" s="8" t="s">
        <v>19</v>
      </c>
      <c r="B359" s="30">
        <v>105475</v>
      </c>
      <c r="C359" s="28">
        <v>18057</v>
      </c>
      <c r="D359" s="28">
        <v>1112405</v>
      </c>
      <c r="E359" s="34">
        <v>752022</v>
      </c>
      <c r="F359" s="112">
        <f t="shared" si="40"/>
        <v>-32.396743991621754</v>
      </c>
      <c r="G359" s="28">
        <v>109022</v>
      </c>
      <c r="H359" s="28">
        <v>13027</v>
      </c>
      <c r="I359" s="28">
        <v>1007311</v>
      </c>
      <c r="J359" s="34">
        <v>717688</v>
      </c>
      <c r="K359" s="112">
        <f t="shared" si="41"/>
        <v>-28.752093444824883</v>
      </c>
      <c r="L359" s="28">
        <v>10492</v>
      </c>
      <c r="M359" s="28">
        <v>3625</v>
      </c>
      <c r="N359" s="28">
        <v>99933</v>
      </c>
      <c r="O359" s="34">
        <v>60713</v>
      </c>
      <c r="P359" s="112">
        <f t="shared" si="42"/>
        <v>-39.24629501766183</v>
      </c>
      <c r="Q359" s="28">
        <f t="shared" si="43"/>
        <v>119514</v>
      </c>
      <c r="R359" s="28">
        <f t="shared" si="44"/>
        <v>16652</v>
      </c>
      <c r="S359" s="28">
        <f t="shared" si="45"/>
        <v>1107244</v>
      </c>
      <c r="T359" s="34">
        <f t="shared" si="46"/>
        <v>778401</v>
      </c>
      <c r="U359" s="112">
        <f t="shared" si="47"/>
        <v>-29.699235218253612</v>
      </c>
    </row>
    <row r="360" spans="1:21" ht="12.75">
      <c r="A360" s="8"/>
      <c r="B360" s="30"/>
      <c r="C360" s="28"/>
      <c r="D360" s="28"/>
      <c r="E360" s="34"/>
      <c r="F360" s="112"/>
      <c r="G360" s="28"/>
      <c r="H360" s="28"/>
      <c r="I360" s="28"/>
      <c r="J360" s="34"/>
      <c r="K360" s="112"/>
      <c r="L360" s="28"/>
      <c r="M360" s="28"/>
      <c r="N360" s="28"/>
      <c r="O360" s="34"/>
      <c r="P360" s="112"/>
      <c r="Q360" s="28"/>
      <c r="R360" s="28"/>
      <c r="S360" s="28"/>
      <c r="T360" s="34"/>
      <c r="U360" s="112"/>
    </row>
    <row r="361" spans="1:21" ht="12.75">
      <c r="A361" s="100" t="s">
        <v>415</v>
      </c>
      <c r="B361" s="30"/>
      <c r="C361" s="28"/>
      <c r="D361" s="28"/>
      <c r="E361" s="34"/>
      <c r="F361" s="112"/>
      <c r="G361" s="28"/>
      <c r="H361" s="28"/>
      <c r="I361" s="28"/>
      <c r="J361" s="34"/>
      <c r="K361" s="112"/>
      <c r="L361" s="28"/>
      <c r="M361" s="28"/>
      <c r="N361" s="28"/>
      <c r="O361" s="34"/>
      <c r="P361" s="112"/>
      <c r="Q361" s="28"/>
      <c r="R361" s="28"/>
      <c r="S361" s="28"/>
      <c r="T361" s="34"/>
      <c r="U361" s="112"/>
    </row>
    <row r="362" spans="1:21" ht="12.75">
      <c r="A362" s="24" t="s">
        <v>38</v>
      </c>
      <c r="B362" s="15">
        <v>5157</v>
      </c>
      <c r="C362" s="7">
        <v>268</v>
      </c>
      <c r="D362" s="26">
        <v>53823</v>
      </c>
      <c r="E362" s="31">
        <v>44251</v>
      </c>
      <c r="F362" s="106">
        <f t="shared" si="40"/>
        <v>-17.78421864258774</v>
      </c>
      <c r="G362" s="7">
        <v>5028</v>
      </c>
      <c r="H362" s="7">
        <v>272</v>
      </c>
      <c r="I362" s="7">
        <v>51640</v>
      </c>
      <c r="J362" s="31">
        <v>43715</v>
      </c>
      <c r="K362" s="106">
        <f t="shared" si="41"/>
        <v>-15.346630518977536</v>
      </c>
      <c r="L362" s="7">
        <v>166</v>
      </c>
      <c r="M362" s="7">
        <v>18</v>
      </c>
      <c r="N362" s="7">
        <v>1216</v>
      </c>
      <c r="O362" s="31">
        <v>1570</v>
      </c>
      <c r="P362" s="106">
        <f t="shared" si="42"/>
        <v>29.111842105263158</v>
      </c>
      <c r="Q362" s="7">
        <f t="shared" si="43"/>
        <v>5194</v>
      </c>
      <c r="R362" s="7">
        <f t="shared" si="44"/>
        <v>290</v>
      </c>
      <c r="S362" s="7">
        <f t="shared" si="45"/>
        <v>52856</v>
      </c>
      <c r="T362" s="31">
        <f t="shared" si="46"/>
        <v>45285</v>
      </c>
      <c r="U362" s="106">
        <f t="shared" si="47"/>
        <v>-14.323823217799303</v>
      </c>
    </row>
    <row r="363" spans="1:21" ht="12.75">
      <c r="A363" s="24" t="s">
        <v>41</v>
      </c>
      <c r="B363" s="15">
        <v>295</v>
      </c>
      <c r="C363" s="7">
        <v>98</v>
      </c>
      <c r="D363" s="26">
        <v>2757</v>
      </c>
      <c r="E363" s="31">
        <v>1828</v>
      </c>
      <c r="F363" s="106">
        <f t="shared" si="40"/>
        <v>-33.69604642727603</v>
      </c>
      <c r="G363" s="7">
        <v>387</v>
      </c>
      <c r="H363" s="7">
        <v>23</v>
      </c>
      <c r="I363" s="7">
        <v>2550</v>
      </c>
      <c r="J363" s="31">
        <v>2012</v>
      </c>
      <c r="K363" s="106">
        <f t="shared" si="41"/>
        <v>-21.098039215686274</v>
      </c>
      <c r="L363" s="7">
        <v>5</v>
      </c>
      <c r="M363" s="7">
        <v>10</v>
      </c>
      <c r="N363" s="7">
        <v>125</v>
      </c>
      <c r="O363" s="31">
        <v>80</v>
      </c>
      <c r="P363" s="106">
        <f t="shared" si="42"/>
        <v>-36</v>
      </c>
      <c r="Q363" s="7">
        <f t="shared" si="43"/>
        <v>392</v>
      </c>
      <c r="R363" s="7">
        <f t="shared" si="44"/>
        <v>33</v>
      </c>
      <c r="S363" s="7">
        <f t="shared" si="45"/>
        <v>2675</v>
      </c>
      <c r="T363" s="31">
        <f t="shared" si="46"/>
        <v>2092</v>
      </c>
      <c r="U363" s="106">
        <f t="shared" si="47"/>
        <v>-21.794392523364486</v>
      </c>
    </row>
    <row r="364" spans="1:21" ht="12.75">
      <c r="A364" s="24" t="s">
        <v>47</v>
      </c>
      <c r="B364" s="15">
        <v>463</v>
      </c>
      <c r="C364" s="7">
        <v>299</v>
      </c>
      <c r="D364" s="26">
        <v>5580</v>
      </c>
      <c r="E364" s="31">
        <v>4556</v>
      </c>
      <c r="F364" s="106">
        <f t="shared" si="40"/>
        <v>-18.351254480286737</v>
      </c>
      <c r="G364" s="7">
        <v>409</v>
      </c>
      <c r="H364" s="7">
        <v>200</v>
      </c>
      <c r="I364" s="7">
        <v>3620</v>
      </c>
      <c r="J364" s="31">
        <v>2808</v>
      </c>
      <c r="K364" s="106">
        <f t="shared" si="41"/>
        <v>-22.430939226519335</v>
      </c>
      <c r="L364" s="7">
        <v>278</v>
      </c>
      <c r="M364" s="7">
        <v>900</v>
      </c>
      <c r="N364" s="7">
        <v>1320</v>
      </c>
      <c r="O364" s="31">
        <v>1508</v>
      </c>
      <c r="P364" s="106">
        <f t="shared" si="42"/>
        <v>14.242424242424242</v>
      </c>
      <c r="Q364" s="7">
        <f t="shared" si="43"/>
        <v>687</v>
      </c>
      <c r="R364" s="7">
        <f t="shared" si="44"/>
        <v>1100</v>
      </c>
      <c r="S364" s="7">
        <f t="shared" si="45"/>
        <v>4940</v>
      </c>
      <c r="T364" s="31">
        <f t="shared" si="46"/>
        <v>4316</v>
      </c>
      <c r="U364" s="106">
        <f t="shared" si="47"/>
        <v>-12.631578947368421</v>
      </c>
    </row>
    <row r="365" spans="1:21" ht="12.75">
      <c r="A365" s="24" t="s">
        <v>49</v>
      </c>
      <c r="B365" s="15">
        <v>24736</v>
      </c>
      <c r="C365" s="7">
        <v>7388</v>
      </c>
      <c r="D365" s="26">
        <v>260672</v>
      </c>
      <c r="E365" s="31">
        <v>203229</v>
      </c>
      <c r="F365" s="106">
        <f t="shared" si="40"/>
        <v>-22.036505646943287</v>
      </c>
      <c r="G365" s="7">
        <v>22867</v>
      </c>
      <c r="H365" s="7">
        <v>2246</v>
      </c>
      <c r="I365" s="7">
        <v>233785</v>
      </c>
      <c r="J365" s="31">
        <v>190791</v>
      </c>
      <c r="K365" s="106">
        <f t="shared" si="41"/>
        <v>-18.390401437217957</v>
      </c>
      <c r="L365" s="7">
        <v>2074</v>
      </c>
      <c r="M365" s="7">
        <v>306</v>
      </c>
      <c r="N365" s="7">
        <v>21595</v>
      </c>
      <c r="O365" s="31">
        <v>13462</v>
      </c>
      <c r="P365" s="106">
        <f t="shared" si="42"/>
        <v>-37.66149571660107</v>
      </c>
      <c r="Q365" s="7">
        <f t="shared" si="43"/>
        <v>24941</v>
      </c>
      <c r="R365" s="7">
        <f t="shared" si="44"/>
        <v>2552</v>
      </c>
      <c r="S365" s="7">
        <f t="shared" si="45"/>
        <v>255380</v>
      </c>
      <c r="T365" s="31">
        <f t="shared" si="46"/>
        <v>204253</v>
      </c>
      <c r="U365" s="106">
        <f t="shared" si="47"/>
        <v>-20.019970240426034</v>
      </c>
    </row>
    <row r="366" spans="1:21" ht="12.75">
      <c r="A366" s="24" t="s">
        <v>51</v>
      </c>
      <c r="B366" s="15">
        <v>965</v>
      </c>
      <c r="C366" s="7">
        <v>938</v>
      </c>
      <c r="D366" s="26">
        <v>25288</v>
      </c>
      <c r="E366" s="31">
        <v>23848</v>
      </c>
      <c r="F366" s="106">
        <f t="shared" si="40"/>
        <v>-5.694400506168934</v>
      </c>
      <c r="G366" s="7">
        <v>2582</v>
      </c>
      <c r="H366" s="7">
        <v>736</v>
      </c>
      <c r="I366" s="7">
        <v>23874</v>
      </c>
      <c r="J366" s="31">
        <v>21778</v>
      </c>
      <c r="K366" s="106">
        <f t="shared" si="41"/>
        <v>-8.779425316243612</v>
      </c>
      <c r="L366" s="7">
        <v>84</v>
      </c>
      <c r="M366" s="7">
        <v>53</v>
      </c>
      <c r="N366" s="7">
        <v>2251</v>
      </c>
      <c r="O366" s="31">
        <v>1877</v>
      </c>
      <c r="P366" s="106">
        <f t="shared" si="42"/>
        <v>-16.614837849844513</v>
      </c>
      <c r="Q366" s="7">
        <f t="shared" si="43"/>
        <v>2666</v>
      </c>
      <c r="R366" s="7">
        <f t="shared" si="44"/>
        <v>789</v>
      </c>
      <c r="S366" s="7">
        <f t="shared" si="45"/>
        <v>26125</v>
      </c>
      <c r="T366" s="31">
        <f t="shared" si="46"/>
        <v>23655</v>
      </c>
      <c r="U366" s="106">
        <f t="shared" si="47"/>
        <v>-9.454545454545455</v>
      </c>
    </row>
    <row r="367" spans="1:21" ht="12.75">
      <c r="A367" s="24" t="s">
        <v>60</v>
      </c>
      <c r="B367" s="15">
        <v>92</v>
      </c>
      <c r="C367" s="7">
        <v>0</v>
      </c>
      <c r="D367" s="26">
        <v>1627</v>
      </c>
      <c r="E367" s="31">
        <v>238</v>
      </c>
      <c r="F367" s="106">
        <f t="shared" si="40"/>
        <v>-85.37185003073141</v>
      </c>
      <c r="G367" s="7">
        <v>80</v>
      </c>
      <c r="H367" s="7">
        <v>35</v>
      </c>
      <c r="I367" s="7">
        <v>1592</v>
      </c>
      <c r="J367" s="31">
        <v>268</v>
      </c>
      <c r="K367" s="106">
        <f t="shared" si="41"/>
        <v>-83.16582914572864</v>
      </c>
      <c r="L367" s="7">
        <v>5</v>
      </c>
      <c r="M367" s="7">
        <v>0</v>
      </c>
      <c r="N367" s="7">
        <v>21</v>
      </c>
      <c r="O367" s="31">
        <v>36</v>
      </c>
      <c r="P367" s="106">
        <f t="shared" si="42"/>
        <v>71.42857142857143</v>
      </c>
      <c r="Q367" s="7">
        <f t="shared" si="43"/>
        <v>85</v>
      </c>
      <c r="R367" s="7">
        <f t="shared" si="44"/>
        <v>35</v>
      </c>
      <c r="S367" s="7">
        <f t="shared" si="45"/>
        <v>1613</v>
      </c>
      <c r="T367" s="31">
        <f t="shared" si="46"/>
        <v>304</v>
      </c>
      <c r="U367" s="106">
        <f t="shared" si="47"/>
        <v>-81.15313081215128</v>
      </c>
    </row>
    <row r="368" spans="1:21" ht="12.75">
      <c r="A368" s="24" t="s">
        <v>61</v>
      </c>
      <c r="B368" s="15">
        <v>278</v>
      </c>
      <c r="C368" s="7">
        <v>130</v>
      </c>
      <c r="D368" s="26">
        <v>2530</v>
      </c>
      <c r="E368" s="31">
        <v>1600</v>
      </c>
      <c r="F368" s="106">
        <f t="shared" si="40"/>
        <v>-36.75889328063241</v>
      </c>
      <c r="G368" s="7">
        <v>245</v>
      </c>
      <c r="H368" s="7">
        <v>83</v>
      </c>
      <c r="I368" s="7">
        <v>2363</v>
      </c>
      <c r="J368" s="31">
        <v>1604</v>
      </c>
      <c r="K368" s="106">
        <f t="shared" si="41"/>
        <v>-32.120186203977994</v>
      </c>
      <c r="L368" s="7">
        <v>8</v>
      </c>
      <c r="M368" s="7">
        <v>8</v>
      </c>
      <c r="N368" s="7">
        <v>233</v>
      </c>
      <c r="O368" s="31">
        <v>205</v>
      </c>
      <c r="P368" s="106">
        <f t="shared" si="42"/>
        <v>-12.017167381974248</v>
      </c>
      <c r="Q368" s="7">
        <f t="shared" si="43"/>
        <v>253</v>
      </c>
      <c r="R368" s="7">
        <f t="shared" si="44"/>
        <v>91</v>
      </c>
      <c r="S368" s="7">
        <f t="shared" si="45"/>
        <v>2596</v>
      </c>
      <c r="T368" s="31">
        <f t="shared" si="46"/>
        <v>1809</v>
      </c>
      <c r="U368" s="106">
        <f t="shared" si="47"/>
        <v>-30.315870570107855</v>
      </c>
    </row>
    <row r="369" spans="1:21" ht="12.75">
      <c r="A369" s="24" t="s">
        <v>56</v>
      </c>
      <c r="B369" s="15">
        <v>23913</v>
      </c>
      <c r="C369" s="7">
        <v>2578</v>
      </c>
      <c r="D369" s="26">
        <v>248383</v>
      </c>
      <c r="E369" s="31">
        <v>186566</v>
      </c>
      <c r="F369" s="106">
        <f t="shared" si="40"/>
        <v>-24.887774123027743</v>
      </c>
      <c r="G369" s="7">
        <v>24459</v>
      </c>
      <c r="H369" s="7">
        <v>1493</v>
      </c>
      <c r="I369" s="7">
        <v>233229</v>
      </c>
      <c r="J369" s="31">
        <v>175738</v>
      </c>
      <c r="K369" s="106">
        <f t="shared" si="41"/>
        <v>-24.650022081302065</v>
      </c>
      <c r="L369" s="7">
        <v>2399</v>
      </c>
      <c r="M369" s="7">
        <v>791</v>
      </c>
      <c r="N369" s="7">
        <v>18587</v>
      </c>
      <c r="O369" s="31">
        <v>14518</v>
      </c>
      <c r="P369" s="106">
        <f t="shared" si="42"/>
        <v>-21.89164469790714</v>
      </c>
      <c r="Q369" s="7">
        <f t="shared" si="43"/>
        <v>26858</v>
      </c>
      <c r="R369" s="7">
        <f t="shared" si="44"/>
        <v>2284</v>
      </c>
      <c r="S369" s="7">
        <f t="shared" si="45"/>
        <v>251816</v>
      </c>
      <c r="T369" s="31">
        <f t="shared" si="46"/>
        <v>190256</v>
      </c>
      <c r="U369" s="106">
        <f t="shared" si="47"/>
        <v>-24.44642119642914</v>
      </c>
    </row>
    <row r="370" spans="1:21" ht="12.75">
      <c r="A370" s="24" t="s">
        <v>62</v>
      </c>
      <c r="B370" s="15">
        <v>1070</v>
      </c>
      <c r="C370" s="7">
        <v>269</v>
      </c>
      <c r="D370" s="26">
        <v>13323</v>
      </c>
      <c r="E370" s="31">
        <v>9099</v>
      </c>
      <c r="F370" s="106">
        <f t="shared" si="40"/>
        <v>-31.704571042557983</v>
      </c>
      <c r="G370" s="7">
        <v>1210</v>
      </c>
      <c r="H370" s="7">
        <v>224</v>
      </c>
      <c r="I370" s="7">
        <v>11756</v>
      </c>
      <c r="J370" s="31">
        <v>8799</v>
      </c>
      <c r="K370" s="106">
        <f t="shared" si="41"/>
        <v>-25.153113303844844</v>
      </c>
      <c r="L370" s="7">
        <v>239</v>
      </c>
      <c r="M370" s="7">
        <v>4</v>
      </c>
      <c r="N370" s="7">
        <v>1815</v>
      </c>
      <c r="O370" s="31">
        <v>640</v>
      </c>
      <c r="P370" s="106">
        <f t="shared" si="42"/>
        <v>-64.73829201101928</v>
      </c>
      <c r="Q370" s="7">
        <f t="shared" si="43"/>
        <v>1449</v>
      </c>
      <c r="R370" s="7">
        <f t="shared" si="44"/>
        <v>228</v>
      </c>
      <c r="S370" s="7">
        <f t="shared" si="45"/>
        <v>13571</v>
      </c>
      <c r="T370" s="31">
        <f t="shared" si="46"/>
        <v>9439</v>
      </c>
      <c r="U370" s="106">
        <f t="shared" si="47"/>
        <v>-30.4472772824405</v>
      </c>
    </row>
    <row r="371" spans="1:21" ht="12.75">
      <c r="A371" s="36" t="s">
        <v>86</v>
      </c>
      <c r="B371" s="37">
        <v>56969</v>
      </c>
      <c r="C371" s="32">
        <v>11968</v>
      </c>
      <c r="D371" s="28">
        <v>613983</v>
      </c>
      <c r="E371" s="33">
        <v>475215</v>
      </c>
      <c r="F371" s="115">
        <f t="shared" si="40"/>
        <v>-22.601277234060227</v>
      </c>
      <c r="G371" s="32">
        <v>57267</v>
      </c>
      <c r="H371" s="32">
        <v>5312</v>
      </c>
      <c r="I371" s="32">
        <v>564409</v>
      </c>
      <c r="J371" s="33">
        <v>447513</v>
      </c>
      <c r="K371" s="115">
        <f t="shared" si="41"/>
        <v>-20.711221826724945</v>
      </c>
      <c r="L371" s="32">
        <v>5258</v>
      </c>
      <c r="M371" s="32">
        <v>2090</v>
      </c>
      <c r="N371" s="32">
        <v>47163</v>
      </c>
      <c r="O371" s="33">
        <v>33896</v>
      </c>
      <c r="P371" s="115">
        <f t="shared" si="42"/>
        <v>-28.130101986726885</v>
      </c>
      <c r="Q371" s="32">
        <f t="shared" si="43"/>
        <v>62525</v>
      </c>
      <c r="R371" s="32">
        <f t="shared" si="44"/>
        <v>7402</v>
      </c>
      <c r="S371" s="32">
        <f t="shared" si="45"/>
        <v>611572</v>
      </c>
      <c r="T371" s="33">
        <f t="shared" si="46"/>
        <v>481409</v>
      </c>
      <c r="U371" s="115">
        <f t="shared" si="47"/>
        <v>-21.283348485542177</v>
      </c>
    </row>
    <row r="372" spans="1:21" ht="12.75">
      <c r="A372" s="8" t="s">
        <v>18</v>
      </c>
      <c r="B372" s="37">
        <v>63314</v>
      </c>
      <c r="C372" s="32">
        <v>13506</v>
      </c>
      <c r="D372" s="28">
        <v>668049</v>
      </c>
      <c r="E372" s="33">
        <v>518043</v>
      </c>
      <c r="F372" s="115">
        <f t="shared" si="40"/>
        <v>-22.45434092409389</v>
      </c>
      <c r="G372" s="32">
        <v>65380</v>
      </c>
      <c r="H372" s="32">
        <v>7382</v>
      </c>
      <c r="I372" s="32">
        <v>616579</v>
      </c>
      <c r="J372" s="33">
        <v>492882</v>
      </c>
      <c r="K372" s="115">
        <f t="shared" si="41"/>
        <v>-20.06182500539266</v>
      </c>
      <c r="L372" s="32">
        <v>5993</v>
      </c>
      <c r="M372" s="32">
        <v>2320</v>
      </c>
      <c r="N372" s="32">
        <v>51257</v>
      </c>
      <c r="O372" s="33">
        <v>36551</v>
      </c>
      <c r="P372" s="115">
        <f t="shared" si="42"/>
        <v>-28.69071541447997</v>
      </c>
      <c r="Q372" s="32">
        <f t="shared" si="43"/>
        <v>71373</v>
      </c>
      <c r="R372" s="32">
        <f t="shared" si="44"/>
        <v>9702</v>
      </c>
      <c r="S372" s="32">
        <f t="shared" si="45"/>
        <v>667836</v>
      </c>
      <c r="T372" s="33">
        <f t="shared" si="46"/>
        <v>529433</v>
      </c>
      <c r="U372" s="115">
        <f t="shared" si="47"/>
        <v>-20.724099928725014</v>
      </c>
    </row>
    <row r="373" spans="1:21" ht="12.75">
      <c r="A373" s="8" t="s">
        <v>19</v>
      </c>
      <c r="B373" s="30">
        <v>105475</v>
      </c>
      <c r="C373" s="28">
        <v>18057</v>
      </c>
      <c r="D373" s="28">
        <v>1112405</v>
      </c>
      <c r="E373" s="34">
        <v>752022</v>
      </c>
      <c r="F373" s="112">
        <f t="shared" si="40"/>
        <v>-32.396743991621754</v>
      </c>
      <c r="G373" s="28">
        <v>109022</v>
      </c>
      <c r="H373" s="28">
        <v>13027</v>
      </c>
      <c r="I373" s="28">
        <v>1007311</v>
      </c>
      <c r="J373" s="34">
        <v>717688</v>
      </c>
      <c r="K373" s="112">
        <f t="shared" si="41"/>
        <v>-28.752093444824883</v>
      </c>
      <c r="L373" s="28">
        <v>10492</v>
      </c>
      <c r="M373" s="28">
        <v>3625</v>
      </c>
      <c r="N373" s="28">
        <v>99933</v>
      </c>
      <c r="O373" s="34">
        <v>60713</v>
      </c>
      <c r="P373" s="112">
        <f t="shared" si="42"/>
        <v>-39.24629501766183</v>
      </c>
      <c r="Q373" s="28">
        <f t="shared" si="43"/>
        <v>119514</v>
      </c>
      <c r="R373" s="28">
        <f t="shared" si="44"/>
        <v>16652</v>
      </c>
      <c r="S373" s="28">
        <f t="shared" si="45"/>
        <v>1107244</v>
      </c>
      <c r="T373" s="34">
        <f t="shared" si="46"/>
        <v>778401</v>
      </c>
      <c r="U373" s="112">
        <f t="shared" si="47"/>
        <v>-29.699235218253612</v>
      </c>
    </row>
    <row r="374" spans="1:21" ht="12.75">
      <c r="A374" s="8" t="s">
        <v>409</v>
      </c>
      <c r="B374" s="30"/>
      <c r="C374" s="17"/>
      <c r="D374" s="17"/>
      <c r="E374" s="34"/>
      <c r="F374" s="112"/>
      <c r="G374" s="28"/>
      <c r="H374" s="17" t="s">
        <v>410</v>
      </c>
      <c r="I374" s="17"/>
      <c r="J374" s="34"/>
      <c r="K374" s="112"/>
      <c r="L374" s="17"/>
      <c r="M374" s="17"/>
      <c r="N374" s="17"/>
      <c r="O374" s="34"/>
      <c r="P374" s="112"/>
      <c r="Q374" s="17"/>
      <c r="R374" s="17"/>
      <c r="S374" s="17"/>
      <c r="T374" s="34"/>
      <c r="U374" s="112"/>
    </row>
    <row r="375" spans="1:21" ht="12.75">
      <c r="A375" s="8"/>
      <c r="B375" s="30"/>
      <c r="C375" s="28"/>
      <c r="D375" s="28"/>
      <c r="E375" s="34"/>
      <c r="F375" s="112"/>
      <c r="G375" s="28"/>
      <c r="H375" s="28"/>
      <c r="I375" s="28"/>
      <c r="J375" s="34"/>
      <c r="K375" s="112"/>
      <c r="L375" s="28"/>
      <c r="M375" s="28"/>
      <c r="N375" s="28"/>
      <c r="O375" s="34"/>
      <c r="P375" s="112"/>
      <c r="Q375" s="28"/>
      <c r="R375" s="28"/>
      <c r="S375" s="28"/>
      <c r="T375" s="34"/>
      <c r="U375" s="112"/>
    </row>
    <row r="376" spans="1:21" ht="12.75">
      <c r="A376" s="8" t="s">
        <v>20</v>
      </c>
      <c r="B376" s="2"/>
      <c r="C376" s="3"/>
      <c r="D376" s="3"/>
      <c r="E376" s="4"/>
      <c r="F376" s="111"/>
      <c r="G376" s="3"/>
      <c r="H376" s="3"/>
      <c r="I376" s="3"/>
      <c r="J376" s="4"/>
      <c r="K376" s="111"/>
      <c r="L376" s="3"/>
      <c r="M376" s="3"/>
      <c r="N376" s="3"/>
      <c r="O376" s="4"/>
      <c r="P376" s="111"/>
      <c r="Q376" s="3"/>
      <c r="R376" s="3"/>
      <c r="S376" s="3"/>
      <c r="T376" s="4"/>
      <c r="U376" s="111"/>
    </row>
    <row r="377" spans="1:21" ht="12.75">
      <c r="A377" s="8" t="s">
        <v>88</v>
      </c>
      <c r="B377" s="2"/>
      <c r="C377" s="3"/>
      <c r="D377" s="3"/>
      <c r="E377" s="4"/>
      <c r="F377" s="111"/>
      <c r="G377" s="3"/>
      <c r="H377" s="3"/>
      <c r="I377" s="3"/>
      <c r="J377" s="4"/>
      <c r="K377" s="111"/>
      <c r="L377" s="3"/>
      <c r="M377" s="3"/>
      <c r="N377" s="3"/>
      <c r="O377" s="4"/>
      <c r="P377" s="111"/>
      <c r="Q377" s="3"/>
      <c r="R377" s="3"/>
      <c r="S377" s="3"/>
      <c r="T377" s="4"/>
      <c r="U377" s="111"/>
    </row>
    <row r="378" spans="1:21" ht="12.75">
      <c r="A378" s="8" t="s">
        <v>282</v>
      </c>
      <c r="B378" s="2"/>
      <c r="C378" s="3"/>
      <c r="D378" s="3"/>
      <c r="E378" s="4"/>
      <c r="F378" s="111"/>
      <c r="G378" s="3"/>
      <c r="H378" s="3"/>
      <c r="I378" s="3"/>
      <c r="J378" s="4"/>
      <c r="K378" s="111"/>
      <c r="L378" s="3"/>
      <c r="M378" s="3"/>
      <c r="N378" s="3"/>
      <c r="O378" s="4"/>
      <c r="P378" s="111"/>
      <c r="Q378" s="3"/>
      <c r="R378" s="3"/>
      <c r="S378" s="3"/>
      <c r="T378" s="4"/>
      <c r="U378" s="111"/>
    </row>
    <row r="379" spans="1:21" ht="12.75">
      <c r="A379" s="24" t="s">
        <v>65</v>
      </c>
      <c r="B379" s="14">
        <v>2420</v>
      </c>
      <c r="C379" s="38">
        <v>287</v>
      </c>
      <c r="D379" s="26">
        <v>29518</v>
      </c>
      <c r="E379" s="42">
        <v>26143</v>
      </c>
      <c r="F379" s="113">
        <f t="shared" si="40"/>
        <v>-11.433701470289314</v>
      </c>
      <c r="G379" s="26">
        <v>2127</v>
      </c>
      <c r="H379" s="38">
        <v>332</v>
      </c>
      <c r="I379" s="26">
        <v>24378</v>
      </c>
      <c r="J379" s="42">
        <v>22787</v>
      </c>
      <c r="K379" s="113">
        <f t="shared" si="41"/>
        <v>-6.526376240872918</v>
      </c>
      <c r="L379" s="38">
        <v>442</v>
      </c>
      <c r="M379" s="38">
        <v>105</v>
      </c>
      <c r="N379" s="26">
        <v>4944</v>
      </c>
      <c r="O379" s="42">
        <v>3182</v>
      </c>
      <c r="P379" s="113">
        <f t="shared" si="42"/>
        <v>-35.639158576051784</v>
      </c>
      <c r="Q379" s="38">
        <f t="shared" si="43"/>
        <v>2569</v>
      </c>
      <c r="R379" s="38">
        <f t="shared" si="44"/>
        <v>437</v>
      </c>
      <c r="S379" s="26">
        <f t="shared" si="45"/>
        <v>29322</v>
      </c>
      <c r="T379" s="42">
        <f t="shared" si="46"/>
        <v>25969</v>
      </c>
      <c r="U379" s="113">
        <f t="shared" si="47"/>
        <v>-11.435099924971011</v>
      </c>
    </row>
    <row r="380" spans="1:21" ht="12.75">
      <c r="A380" s="24" t="s">
        <v>66</v>
      </c>
      <c r="B380" s="14">
        <v>70929</v>
      </c>
      <c r="C380" s="26">
        <v>34959</v>
      </c>
      <c r="D380" s="26">
        <v>744181</v>
      </c>
      <c r="E380" s="42">
        <v>630366</v>
      </c>
      <c r="F380" s="113">
        <f t="shared" si="40"/>
        <v>-15.2939943373991</v>
      </c>
      <c r="G380" s="26">
        <v>35396</v>
      </c>
      <c r="H380" s="26">
        <v>16385</v>
      </c>
      <c r="I380" s="26">
        <v>368198</v>
      </c>
      <c r="J380" s="42">
        <v>334714</v>
      </c>
      <c r="K380" s="113">
        <f t="shared" si="41"/>
        <v>-9.094020065290957</v>
      </c>
      <c r="L380" s="26">
        <v>30275</v>
      </c>
      <c r="M380" s="26">
        <v>13254</v>
      </c>
      <c r="N380" s="26">
        <v>377046</v>
      </c>
      <c r="O380" s="42">
        <v>294612</v>
      </c>
      <c r="P380" s="113">
        <f t="shared" si="42"/>
        <v>-21.863114845403476</v>
      </c>
      <c r="Q380" s="26">
        <f t="shared" si="43"/>
        <v>65671</v>
      </c>
      <c r="R380" s="26">
        <f t="shared" si="44"/>
        <v>29639</v>
      </c>
      <c r="S380" s="26">
        <f t="shared" si="45"/>
        <v>745244</v>
      </c>
      <c r="T380" s="42">
        <f t="shared" si="46"/>
        <v>629326</v>
      </c>
      <c r="U380" s="113">
        <f t="shared" si="47"/>
        <v>-15.554368770496643</v>
      </c>
    </row>
    <row r="381" spans="1:21" ht="12.75">
      <c r="A381" s="24" t="s">
        <v>49</v>
      </c>
      <c r="B381" s="14">
        <v>4496</v>
      </c>
      <c r="C381" s="38">
        <v>47</v>
      </c>
      <c r="D381" s="26">
        <v>42596</v>
      </c>
      <c r="E381" s="42">
        <v>33291</v>
      </c>
      <c r="F381" s="113">
        <f t="shared" si="40"/>
        <v>-21.844774157197858</v>
      </c>
      <c r="G381" s="26">
        <v>3936</v>
      </c>
      <c r="H381" s="38">
        <v>2</v>
      </c>
      <c r="I381" s="26">
        <v>40190</v>
      </c>
      <c r="J381" s="42">
        <v>33693</v>
      </c>
      <c r="K381" s="113">
        <f t="shared" si="41"/>
        <v>-16.16571286389649</v>
      </c>
      <c r="L381" s="38">
        <v>323</v>
      </c>
      <c r="M381" s="38">
        <v>0</v>
      </c>
      <c r="N381" s="26">
        <v>2256</v>
      </c>
      <c r="O381" s="39">
        <v>843</v>
      </c>
      <c r="P381" s="113">
        <f t="shared" si="42"/>
        <v>-62.63297872340425</v>
      </c>
      <c r="Q381" s="38">
        <f t="shared" si="43"/>
        <v>4259</v>
      </c>
      <c r="R381" s="38">
        <f t="shared" si="44"/>
        <v>2</v>
      </c>
      <c r="S381" s="26">
        <f t="shared" si="45"/>
        <v>42446</v>
      </c>
      <c r="T381" s="39">
        <f t="shared" si="46"/>
        <v>34536</v>
      </c>
      <c r="U381" s="113">
        <f t="shared" si="47"/>
        <v>-18.6354426801112</v>
      </c>
    </row>
    <row r="382" spans="1:21" ht="12.75">
      <c r="A382" s="24" t="s">
        <v>60</v>
      </c>
      <c r="B382" s="14">
        <v>12398</v>
      </c>
      <c r="C382" s="26">
        <v>6177</v>
      </c>
      <c r="D382" s="26">
        <v>150242</v>
      </c>
      <c r="E382" s="42">
        <v>138262</v>
      </c>
      <c r="F382" s="113">
        <f t="shared" si="40"/>
        <v>-7.97380226567804</v>
      </c>
      <c r="G382" s="26">
        <v>9464</v>
      </c>
      <c r="H382" s="26">
        <v>4427</v>
      </c>
      <c r="I382" s="26">
        <v>112300</v>
      </c>
      <c r="J382" s="42">
        <v>105277</v>
      </c>
      <c r="K382" s="113">
        <f t="shared" si="41"/>
        <v>-6.253784505788068</v>
      </c>
      <c r="L382" s="26">
        <v>3956</v>
      </c>
      <c r="M382" s="26">
        <v>2052</v>
      </c>
      <c r="N382" s="26">
        <v>36993</v>
      </c>
      <c r="O382" s="42">
        <v>33979</v>
      </c>
      <c r="P382" s="113">
        <f t="shared" si="42"/>
        <v>-8.147487362473981</v>
      </c>
      <c r="Q382" s="26">
        <f t="shared" si="43"/>
        <v>13420</v>
      </c>
      <c r="R382" s="26">
        <f t="shared" si="44"/>
        <v>6479</v>
      </c>
      <c r="S382" s="26">
        <f t="shared" si="45"/>
        <v>149293</v>
      </c>
      <c r="T382" s="42">
        <f t="shared" si="46"/>
        <v>139256</v>
      </c>
      <c r="U382" s="113">
        <f t="shared" si="47"/>
        <v>-6.723021173129349</v>
      </c>
    </row>
    <row r="383" spans="1:21" ht="12.75">
      <c r="A383" s="24" t="s">
        <v>67</v>
      </c>
      <c r="B383" s="45">
        <v>90</v>
      </c>
      <c r="C383" s="38">
        <v>13</v>
      </c>
      <c r="D383" s="38">
        <v>444</v>
      </c>
      <c r="E383" s="39">
        <v>582</v>
      </c>
      <c r="F383" s="113">
        <f t="shared" si="40"/>
        <v>31.08108108108108</v>
      </c>
      <c r="G383" s="38">
        <v>69</v>
      </c>
      <c r="H383" s="38">
        <v>55</v>
      </c>
      <c r="I383" s="38">
        <v>602</v>
      </c>
      <c r="J383" s="39">
        <v>922</v>
      </c>
      <c r="K383" s="113">
        <f t="shared" si="41"/>
        <v>53.156146179402</v>
      </c>
      <c r="L383" s="38">
        <v>0</v>
      </c>
      <c r="M383" s="38">
        <v>0</v>
      </c>
      <c r="N383" s="38">
        <v>0</v>
      </c>
      <c r="O383" s="39">
        <v>20</v>
      </c>
      <c r="P383" s="113" t="s">
        <v>389</v>
      </c>
      <c r="Q383" s="38">
        <f t="shared" si="43"/>
        <v>69</v>
      </c>
      <c r="R383" s="38">
        <f t="shared" si="44"/>
        <v>55</v>
      </c>
      <c r="S383" s="38">
        <f t="shared" si="45"/>
        <v>602</v>
      </c>
      <c r="T383" s="39">
        <f t="shared" si="46"/>
        <v>942</v>
      </c>
      <c r="U383" s="113">
        <f t="shared" si="47"/>
        <v>56.47840531561462</v>
      </c>
    </row>
    <row r="384" spans="1:21" ht="12.75">
      <c r="A384" s="24" t="s">
        <v>68</v>
      </c>
      <c r="B384" s="14">
        <v>15148</v>
      </c>
      <c r="C384" s="26">
        <v>12219</v>
      </c>
      <c r="D384" s="26">
        <v>155856</v>
      </c>
      <c r="E384" s="42">
        <v>173993</v>
      </c>
      <c r="F384" s="113">
        <f t="shared" si="40"/>
        <v>11.63702391951545</v>
      </c>
      <c r="G384" s="26">
        <v>1224</v>
      </c>
      <c r="H384" s="38">
        <v>439</v>
      </c>
      <c r="I384" s="26">
        <v>16709</v>
      </c>
      <c r="J384" s="42">
        <v>11934</v>
      </c>
      <c r="K384" s="113">
        <f t="shared" si="41"/>
        <v>-28.5774133700401</v>
      </c>
      <c r="L384" s="26">
        <v>13214</v>
      </c>
      <c r="M384" s="26">
        <v>10312</v>
      </c>
      <c r="N384" s="26">
        <v>139719</v>
      </c>
      <c r="O384" s="42">
        <v>161977</v>
      </c>
      <c r="P384" s="113">
        <f t="shared" si="42"/>
        <v>15.930546310809554</v>
      </c>
      <c r="Q384" s="26">
        <f t="shared" si="43"/>
        <v>14438</v>
      </c>
      <c r="R384" s="26">
        <f t="shared" si="44"/>
        <v>10751</v>
      </c>
      <c r="S384" s="26">
        <f t="shared" si="45"/>
        <v>156428</v>
      </c>
      <c r="T384" s="42">
        <f t="shared" si="46"/>
        <v>173911</v>
      </c>
      <c r="U384" s="113">
        <f t="shared" si="47"/>
        <v>11.176387858951083</v>
      </c>
    </row>
    <row r="385" spans="1:21" ht="12.75">
      <c r="A385" s="8" t="s">
        <v>99</v>
      </c>
      <c r="B385" s="30">
        <v>105481</v>
      </c>
      <c r="C385" s="28">
        <v>53702</v>
      </c>
      <c r="D385" s="28">
        <v>1122837</v>
      </c>
      <c r="E385" s="34">
        <v>1002637</v>
      </c>
      <c r="F385" s="112">
        <f t="shared" si="40"/>
        <v>-10.705026642335442</v>
      </c>
      <c r="G385" s="28">
        <v>52216</v>
      </c>
      <c r="H385" s="28">
        <v>21640</v>
      </c>
      <c r="I385" s="28">
        <v>562377</v>
      </c>
      <c r="J385" s="34">
        <v>509327</v>
      </c>
      <c r="K385" s="112">
        <f t="shared" si="41"/>
        <v>-9.433173831788997</v>
      </c>
      <c r="L385" s="28">
        <v>48210</v>
      </c>
      <c r="M385" s="28">
        <v>25723</v>
      </c>
      <c r="N385" s="28">
        <v>560958</v>
      </c>
      <c r="O385" s="34">
        <v>494613</v>
      </c>
      <c r="P385" s="112">
        <f t="shared" si="42"/>
        <v>-11.827088659043993</v>
      </c>
      <c r="Q385" s="28">
        <f t="shared" si="43"/>
        <v>100426</v>
      </c>
      <c r="R385" s="28">
        <f t="shared" si="44"/>
        <v>47363</v>
      </c>
      <c r="S385" s="28">
        <f t="shared" si="45"/>
        <v>1123335</v>
      </c>
      <c r="T385" s="34">
        <f t="shared" si="46"/>
        <v>1003940</v>
      </c>
      <c r="U385" s="112">
        <f t="shared" si="47"/>
        <v>-10.62861924537204</v>
      </c>
    </row>
    <row r="386" spans="1:21" ht="12.75">
      <c r="A386" s="8" t="s">
        <v>283</v>
      </c>
      <c r="B386" s="2"/>
      <c r="C386" s="3"/>
      <c r="D386" s="3"/>
      <c r="E386" s="4"/>
      <c r="F386" s="111"/>
      <c r="G386" s="3"/>
      <c r="H386" s="3"/>
      <c r="I386" s="3"/>
      <c r="J386" s="4"/>
      <c r="K386" s="111"/>
      <c r="L386" s="3"/>
      <c r="M386" s="3"/>
      <c r="N386" s="3"/>
      <c r="O386" s="4"/>
      <c r="P386" s="111"/>
      <c r="Q386" s="3"/>
      <c r="R386" s="3"/>
      <c r="S386" s="3"/>
      <c r="T386" s="4"/>
      <c r="U386" s="111"/>
    </row>
    <row r="387" spans="1:21" ht="12.75">
      <c r="A387" s="24" t="s">
        <v>41</v>
      </c>
      <c r="B387" s="45">
        <v>25</v>
      </c>
      <c r="C387" s="38">
        <v>84</v>
      </c>
      <c r="D387" s="38">
        <v>288</v>
      </c>
      <c r="E387" s="42">
        <v>1334</v>
      </c>
      <c r="F387" s="113">
        <f t="shared" si="40"/>
        <v>363.19444444444446</v>
      </c>
      <c r="G387" s="38">
        <v>0</v>
      </c>
      <c r="H387" s="38">
        <v>0</v>
      </c>
      <c r="I387" s="38">
        <v>0</v>
      </c>
      <c r="J387" s="39">
        <v>4</v>
      </c>
      <c r="K387" s="113" t="s">
        <v>389</v>
      </c>
      <c r="L387" s="38">
        <v>0</v>
      </c>
      <c r="M387" s="38">
        <v>28</v>
      </c>
      <c r="N387" s="38">
        <v>458</v>
      </c>
      <c r="O387" s="42">
        <v>1190</v>
      </c>
      <c r="P387" s="113">
        <f t="shared" si="42"/>
        <v>159.82532751091702</v>
      </c>
      <c r="Q387" s="38">
        <f t="shared" si="43"/>
        <v>0</v>
      </c>
      <c r="R387" s="38">
        <f t="shared" si="44"/>
        <v>28</v>
      </c>
      <c r="S387" s="38">
        <f t="shared" si="45"/>
        <v>458</v>
      </c>
      <c r="T387" s="42">
        <f t="shared" si="46"/>
        <v>1194</v>
      </c>
      <c r="U387" s="113">
        <f t="shared" si="47"/>
        <v>160.69868995633186</v>
      </c>
    </row>
    <row r="388" spans="1:21" ht="12.75">
      <c r="A388" s="24" t="s">
        <v>67</v>
      </c>
      <c r="B388" s="45">
        <v>172</v>
      </c>
      <c r="C388" s="38">
        <v>137</v>
      </c>
      <c r="D388" s="26">
        <v>1270</v>
      </c>
      <c r="E388" s="42">
        <v>1189</v>
      </c>
      <c r="F388" s="113">
        <f t="shared" si="40"/>
        <v>-6.377952755905512</v>
      </c>
      <c r="G388" s="38">
        <v>117</v>
      </c>
      <c r="H388" s="38">
        <v>139</v>
      </c>
      <c r="I388" s="26">
        <v>1200</v>
      </c>
      <c r="J388" s="42">
        <v>1422</v>
      </c>
      <c r="K388" s="113">
        <f t="shared" si="41"/>
        <v>18.5</v>
      </c>
      <c r="L388" s="38">
        <v>0</v>
      </c>
      <c r="M388" s="38">
        <v>0</v>
      </c>
      <c r="N388" s="38">
        <v>0</v>
      </c>
      <c r="O388" s="39">
        <v>0</v>
      </c>
      <c r="P388" s="113" t="s">
        <v>389</v>
      </c>
      <c r="Q388" s="38">
        <f t="shared" si="43"/>
        <v>117</v>
      </c>
      <c r="R388" s="38">
        <f t="shared" si="44"/>
        <v>139</v>
      </c>
      <c r="S388" s="38">
        <f t="shared" si="45"/>
        <v>1200</v>
      </c>
      <c r="T388" s="39">
        <f t="shared" si="46"/>
        <v>1422</v>
      </c>
      <c r="U388" s="113">
        <f t="shared" si="47"/>
        <v>18.5</v>
      </c>
    </row>
    <row r="389" spans="1:21" ht="12.75">
      <c r="A389" s="8" t="s">
        <v>99</v>
      </c>
      <c r="B389" s="46">
        <v>197</v>
      </c>
      <c r="C389" s="40">
        <v>221</v>
      </c>
      <c r="D389" s="28">
        <v>1558</v>
      </c>
      <c r="E389" s="34">
        <v>2523</v>
      </c>
      <c r="F389" s="112">
        <f t="shared" si="40"/>
        <v>61.93838254172015</v>
      </c>
      <c r="G389" s="40">
        <v>117</v>
      </c>
      <c r="H389" s="40">
        <v>139</v>
      </c>
      <c r="I389" s="28">
        <v>1200</v>
      </c>
      <c r="J389" s="34">
        <v>1426</v>
      </c>
      <c r="K389" s="112">
        <f t="shared" si="41"/>
        <v>18.833333333333332</v>
      </c>
      <c r="L389" s="40">
        <v>0</v>
      </c>
      <c r="M389" s="40">
        <v>28</v>
      </c>
      <c r="N389" s="40">
        <v>458</v>
      </c>
      <c r="O389" s="34">
        <v>1190</v>
      </c>
      <c r="P389" s="112">
        <f t="shared" si="42"/>
        <v>159.82532751091702</v>
      </c>
      <c r="Q389" s="40">
        <f t="shared" si="43"/>
        <v>117</v>
      </c>
      <c r="R389" s="40">
        <f t="shared" si="44"/>
        <v>167</v>
      </c>
      <c r="S389" s="40">
        <f t="shared" si="45"/>
        <v>1658</v>
      </c>
      <c r="T389" s="34">
        <f t="shared" si="46"/>
        <v>2616</v>
      </c>
      <c r="U389" s="112">
        <f t="shared" si="47"/>
        <v>57.78045838359469</v>
      </c>
    </row>
    <row r="390" spans="1:21" ht="12.75">
      <c r="A390" s="8" t="s">
        <v>284</v>
      </c>
      <c r="B390" s="2"/>
      <c r="C390" s="3"/>
      <c r="D390" s="3"/>
      <c r="E390" s="4"/>
      <c r="F390" s="111"/>
      <c r="G390" s="3"/>
      <c r="H390" s="3"/>
      <c r="I390" s="3"/>
      <c r="J390" s="4"/>
      <c r="K390" s="111"/>
      <c r="L390" s="3"/>
      <c r="M390" s="3"/>
      <c r="N390" s="3"/>
      <c r="O390" s="4"/>
      <c r="P390" s="111"/>
      <c r="Q390" s="3"/>
      <c r="R390" s="3"/>
      <c r="S390" s="3"/>
      <c r="T390" s="4"/>
      <c r="U390" s="111"/>
    </row>
    <row r="391" spans="1:21" ht="12.75">
      <c r="A391" s="24" t="s">
        <v>65</v>
      </c>
      <c r="B391" s="45">
        <v>0</v>
      </c>
      <c r="C391" s="38">
        <v>0</v>
      </c>
      <c r="D391" s="38">
        <v>0</v>
      </c>
      <c r="E391" s="39">
        <v>0</v>
      </c>
      <c r="F391" s="113" t="s">
        <v>389</v>
      </c>
      <c r="G391" s="38">
        <v>28</v>
      </c>
      <c r="H391" s="38">
        <v>14</v>
      </c>
      <c r="I391" s="38">
        <v>434</v>
      </c>
      <c r="J391" s="39">
        <v>488</v>
      </c>
      <c r="K391" s="113">
        <f t="shared" si="41"/>
        <v>12.442396313364055</v>
      </c>
      <c r="L391" s="38">
        <v>0</v>
      </c>
      <c r="M391" s="38">
        <v>0</v>
      </c>
      <c r="N391" s="38">
        <v>0</v>
      </c>
      <c r="O391" s="39">
        <v>0</v>
      </c>
      <c r="P391" s="113" t="s">
        <v>389</v>
      </c>
      <c r="Q391" s="38">
        <f t="shared" si="43"/>
        <v>28</v>
      </c>
      <c r="R391" s="38">
        <f t="shared" si="44"/>
        <v>14</v>
      </c>
      <c r="S391" s="38">
        <f t="shared" si="45"/>
        <v>434</v>
      </c>
      <c r="T391" s="39">
        <f t="shared" si="46"/>
        <v>488</v>
      </c>
      <c r="U391" s="113">
        <f t="shared" si="47"/>
        <v>12.442396313364055</v>
      </c>
    </row>
    <row r="392" spans="1:21" ht="12.75">
      <c r="A392" s="24" t="s">
        <v>49</v>
      </c>
      <c r="B392" s="45">
        <v>822</v>
      </c>
      <c r="C392" s="38">
        <v>200</v>
      </c>
      <c r="D392" s="26">
        <v>8028</v>
      </c>
      <c r="E392" s="42">
        <v>9550</v>
      </c>
      <c r="F392" s="113">
        <f t="shared" si="40"/>
        <v>18.958644743398107</v>
      </c>
      <c r="G392" s="38">
        <v>845</v>
      </c>
      <c r="H392" s="38">
        <v>239</v>
      </c>
      <c r="I392" s="26">
        <v>7816</v>
      </c>
      <c r="J392" s="42">
        <v>9549</v>
      </c>
      <c r="K392" s="113">
        <f t="shared" si="41"/>
        <v>22.172466734902763</v>
      </c>
      <c r="L392" s="38">
        <v>15</v>
      </c>
      <c r="M392" s="38">
        <v>0</v>
      </c>
      <c r="N392" s="38">
        <v>90</v>
      </c>
      <c r="O392" s="39">
        <v>45</v>
      </c>
      <c r="P392" s="113">
        <f t="shared" si="42"/>
        <v>-50</v>
      </c>
      <c r="Q392" s="38">
        <f t="shared" si="43"/>
        <v>860</v>
      </c>
      <c r="R392" s="38">
        <f t="shared" si="44"/>
        <v>239</v>
      </c>
      <c r="S392" s="38">
        <f t="shared" si="45"/>
        <v>7906</v>
      </c>
      <c r="T392" s="39">
        <f t="shared" si="46"/>
        <v>9594</v>
      </c>
      <c r="U392" s="113">
        <f t="shared" si="47"/>
        <v>21.35087275486972</v>
      </c>
    </row>
    <row r="393" spans="1:21" ht="12.75">
      <c r="A393" s="24" t="s">
        <v>50</v>
      </c>
      <c r="B393" s="45">
        <v>0</v>
      </c>
      <c r="C393" s="38">
        <v>202</v>
      </c>
      <c r="D393" s="38">
        <v>386</v>
      </c>
      <c r="E393" s="42">
        <v>2151</v>
      </c>
      <c r="F393" s="113">
        <f t="shared" si="40"/>
        <v>457.25388601036275</v>
      </c>
      <c r="G393" s="38">
        <v>214</v>
      </c>
      <c r="H393" s="38">
        <v>178</v>
      </c>
      <c r="I393" s="38">
        <v>559</v>
      </c>
      <c r="J393" s="42">
        <v>4042</v>
      </c>
      <c r="K393" s="113">
        <f t="shared" si="41"/>
        <v>623.0769230769231</v>
      </c>
      <c r="L393" s="38">
        <v>0</v>
      </c>
      <c r="M393" s="38">
        <v>0</v>
      </c>
      <c r="N393" s="38">
        <v>4</v>
      </c>
      <c r="O393" s="39">
        <v>2</v>
      </c>
      <c r="P393" s="113">
        <f t="shared" si="42"/>
        <v>-50</v>
      </c>
      <c r="Q393" s="38">
        <f t="shared" si="43"/>
        <v>214</v>
      </c>
      <c r="R393" s="38">
        <f t="shared" si="44"/>
        <v>178</v>
      </c>
      <c r="S393" s="38">
        <f t="shared" si="45"/>
        <v>563</v>
      </c>
      <c r="T393" s="39">
        <f t="shared" si="46"/>
        <v>4044</v>
      </c>
      <c r="U393" s="113">
        <f t="shared" si="47"/>
        <v>618.2948490230906</v>
      </c>
    </row>
    <row r="394" spans="1:21" ht="12.75">
      <c r="A394" s="24" t="s">
        <v>60</v>
      </c>
      <c r="B394" s="47">
        <v>0</v>
      </c>
      <c r="C394" s="38">
        <v>0</v>
      </c>
      <c r="D394" s="43">
        <v>0</v>
      </c>
      <c r="E394" s="39">
        <v>190</v>
      </c>
      <c r="F394" s="113" t="s">
        <v>389</v>
      </c>
      <c r="G394" s="43">
        <v>0</v>
      </c>
      <c r="H394" s="38">
        <v>5</v>
      </c>
      <c r="I394" s="43">
        <v>0</v>
      </c>
      <c r="J394" s="39">
        <v>183</v>
      </c>
      <c r="K394" s="113" t="s">
        <v>389</v>
      </c>
      <c r="L394" s="43">
        <v>0</v>
      </c>
      <c r="M394" s="38">
        <v>0</v>
      </c>
      <c r="N394" s="43">
        <v>0</v>
      </c>
      <c r="O394" s="39">
        <v>0</v>
      </c>
      <c r="P394" s="113" t="s">
        <v>389</v>
      </c>
      <c r="Q394" s="43">
        <f t="shared" si="43"/>
        <v>0</v>
      </c>
      <c r="R394" s="38">
        <f t="shared" si="44"/>
        <v>5</v>
      </c>
      <c r="S394" s="43">
        <f t="shared" si="45"/>
        <v>0</v>
      </c>
      <c r="T394" s="39">
        <f t="shared" si="46"/>
        <v>183</v>
      </c>
      <c r="U394" s="113" t="s">
        <v>389</v>
      </c>
    </row>
    <row r="395" spans="1:21" ht="12.75">
      <c r="A395" s="8" t="s">
        <v>99</v>
      </c>
      <c r="B395" s="46">
        <v>822</v>
      </c>
      <c r="C395" s="40">
        <v>402</v>
      </c>
      <c r="D395" s="28">
        <v>8414</v>
      </c>
      <c r="E395" s="34">
        <v>11891</v>
      </c>
      <c r="F395" s="112">
        <f t="shared" si="40"/>
        <v>41.323983836463036</v>
      </c>
      <c r="G395" s="28">
        <v>1087</v>
      </c>
      <c r="H395" s="40">
        <v>436</v>
      </c>
      <c r="I395" s="28">
        <v>8809</v>
      </c>
      <c r="J395" s="34">
        <v>14262</v>
      </c>
      <c r="K395" s="112">
        <f t="shared" si="41"/>
        <v>61.902599614031104</v>
      </c>
      <c r="L395" s="40">
        <v>15</v>
      </c>
      <c r="M395" s="40">
        <v>0</v>
      </c>
      <c r="N395" s="40">
        <v>94</v>
      </c>
      <c r="O395" s="41">
        <v>47</v>
      </c>
      <c r="P395" s="112">
        <f t="shared" si="42"/>
        <v>-50</v>
      </c>
      <c r="Q395" s="40">
        <f t="shared" si="43"/>
        <v>1102</v>
      </c>
      <c r="R395" s="40">
        <f t="shared" si="44"/>
        <v>436</v>
      </c>
      <c r="S395" s="40">
        <f t="shared" si="45"/>
        <v>8903</v>
      </c>
      <c r="T395" s="41">
        <f t="shared" si="46"/>
        <v>14309</v>
      </c>
      <c r="U395" s="112">
        <f t="shared" si="47"/>
        <v>60.72110524542289</v>
      </c>
    </row>
    <row r="396" spans="1:21" ht="12.75">
      <c r="A396" s="36" t="s">
        <v>285</v>
      </c>
      <c r="B396" s="30">
        <v>106500</v>
      </c>
      <c r="C396" s="32">
        <v>54325</v>
      </c>
      <c r="D396" s="28">
        <v>1132809</v>
      </c>
      <c r="E396" s="33">
        <v>1017051</v>
      </c>
      <c r="F396" s="115">
        <f t="shared" si="40"/>
        <v>-10.218668813542266</v>
      </c>
      <c r="G396" s="32">
        <v>53420</v>
      </c>
      <c r="H396" s="32">
        <v>22215</v>
      </c>
      <c r="I396" s="32">
        <v>572386</v>
      </c>
      <c r="J396" s="33">
        <v>525015</v>
      </c>
      <c r="K396" s="115">
        <f t="shared" si="41"/>
        <v>-8.276058464043496</v>
      </c>
      <c r="L396" s="32">
        <v>48225</v>
      </c>
      <c r="M396" s="32">
        <v>25751</v>
      </c>
      <c r="N396" s="32">
        <v>561510</v>
      </c>
      <c r="O396" s="33">
        <v>495850</v>
      </c>
      <c r="P396" s="115">
        <f t="shared" si="42"/>
        <v>-11.693469395024131</v>
      </c>
      <c r="Q396" s="32">
        <f t="shared" si="43"/>
        <v>101645</v>
      </c>
      <c r="R396" s="32">
        <f t="shared" si="44"/>
        <v>47966</v>
      </c>
      <c r="S396" s="32">
        <f t="shared" si="45"/>
        <v>1133896</v>
      </c>
      <c r="T396" s="33">
        <f t="shared" si="46"/>
        <v>1020865</v>
      </c>
      <c r="U396" s="115">
        <f t="shared" si="47"/>
        <v>-9.968374524647764</v>
      </c>
    </row>
    <row r="397" spans="1:21" ht="12.75">
      <c r="A397" s="36"/>
      <c r="B397" s="30"/>
      <c r="C397" s="32"/>
      <c r="D397" s="28"/>
      <c r="E397" s="33"/>
      <c r="F397" s="115"/>
      <c r="G397" s="32"/>
      <c r="H397" s="32"/>
      <c r="I397" s="32"/>
      <c r="J397" s="33"/>
      <c r="K397" s="115"/>
      <c r="L397" s="32"/>
      <c r="M397" s="32"/>
      <c r="N397" s="32"/>
      <c r="O397" s="33"/>
      <c r="P397" s="115"/>
      <c r="Q397" s="32"/>
      <c r="R397" s="32"/>
      <c r="S397" s="32"/>
      <c r="T397" s="33"/>
      <c r="U397" s="115"/>
    </row>
    <row r="398" spans="1:21" ht="12.75">
      <c r="A398" s="99" t="s">
        <v>415</v>
      </c>
      <c r="B398" s="30"/>
      <c r="C398" s="32"/>
      <c r="D398" s="28"/>
      <c r="E398" s="33"/>
      <c r="F398" s="115"/>
      <c r="G398" s="32"/>
      <c r="H398" s="32"/>
      <c r="I398" s="32"/>
      <c r="J398" s="33"/>
      <c r="K398" s="115"/>
      <c r="L398" s="32"/>
      <c r="M398" s="32"/>
      <c r="N398" s="32"/>
      <c r="O398" s="33"/>
      <c r="P398" s="115"/>
      <c r="Q398" s="32"/>
      <c r="R398" s="32"/>
      <c r="S398" s="32"/>
      <c r="T398" s="33"/>
      <c r="U398" s="115"/>
    </row>
    <row r="399" spans="1:21" ht="12.75">
      <c r="A399" s="24" t="s">
        <v>65</v>
      </c>
      <c r="B399" s="15">
        <v>2420</v>
      </c>
      <c r="C399" s="7">
        <v>287</v>
      </c>
      <c r="D399" s="26">
        <v>29518</v>
      </c>
      <c r="E399" s="31">
        <v>26143</v>
      </c>
      <c r="F399" s="106">
        <f aca="true" t="shared" si="48" ref="F399:F460">(E399-D399)/D399*100</f>
        <v>-11.433701470289314</v>
      </c>
      <c r="G399" s="7">
        <v>2155</v>
      </c>
      <c r="H399" s="7">
        <v>346</v>
      </c>
      <c r="I399" s="7">
        <v>24812</v>
      </c>
      <c r="J399" s="31">
        <v>23275</v>
      </c>
      <c r="K399" s="106">
        <f aca="true" t="shared" si="49" ref="K399:K460">(J399-I399)/I399*100</f>
        <v>-6.194583266161534</v>
      </c>
      <c r="L399" s="7">
        <v>442</v>
      </c>
      <c r="M399" s="7">
        <v>105</v>
      </c>
      <c r="N399" s="7">
        <v>4944</v>
      </c>
      <c r="O399" s="31">
        <v>3182</v>
      </c>
      <c r="P399" s="106">
        <f aca="true" t="shared" si="50" ref="P399:P460">(O399-N399)/N399*100</f>
        <v>-35.639158576051784</v>
      </c>
      <c r="Q399" s="7">
        <f aca="true" t="shared" si="51" ref="Q399:Q460">G399+L399</f>
        <v>2597</v>
      </c>
      <c r="R399" s="7">
        <f aca="true" t="shared" si="52" ref="R399:R460">H399+M399</f>
        <v>451</v>
      </c>
      <c r="S399" s="7">
        <f aca="true" t="shared" si="53" ref="S399:S460">I399+N399</f>
        <v>29756</v>
      </c>
      <c r="T399" s="31">
        <f aca="true" t="shared" si="54" ref="T399:T460">J399+O399</f>
        <v>26457</v>
      </c>
      <c r="U399" s="106">
        <f aca="true" t="shared" si="55" ref="U399:U460">(T399-S399)/S399*100</f>
        <v>-11.08683962898239</v>
      </c>
    </row>
    <row r="400" spans="1:21" ht="12.75">
      <c r="A400" s="24" t="s">
        <v>66</v>
      </c>
      <c r="B400" s="15">
        <v>70929</v>
      </c>
      <c r="C400" s="7">
        <v>34959</v>
      </c>
      <c r="D400" s="26">
        <v>744181</v>
      </c>
      <c r="E400" s="31">
        <v>630366</v>
      </c>
      <c r="F400" s="106">
        <f t="shared" si="48"/>
        <v>-15.2939943373991</v>
      </c>
      <c r="G400" s="7">
        <v>35396</v>
      </c>
      <c r="H400" s="7">
        <v>16385</v>
      </c>
      <c r="I400" s="7">
        <v>368198</v>
      </c>
      <c r="J400" s="31">
        <v>334714</v>
      </c>
      <c r="K400" s="106">
        <f t="shared" si="49"/>
        <v>-9.094020065290957</v>
      </c>
      <c r="L400" s="7">
        <v>30275</v>
      </c>
      <c r="M400" s="7">
        <v>13254</v>
      </c>
      <c r="N400" s="7">
        <v>377046</v>
      </c>
      <c r="O400" s="31">
        <v>294612</v>
      </c>
      <c r="P400" s="106">
        <f t="shared" si="50"/>
        <v>-21.863114845403476</v>
      </c>
      <c r="Q400" s="7">
        <f t="shared" si="51"/>
        <v>65671</v>
      </c>
      <c r="R400" s="7">
        <f t="shared" si="52"/>
        <v>29639</v>
      </c>
      <c r="S400" s="7">
        <f t="shared" si="53"/>
        <v>745244</v>
      </c>
      <c r="T400" s="31">
        <f t="shared" si="54"/>
        <v>629326</v>
      </c>
      <c r="U400" s="106">
        <f t="shared" si="55"/>
        <v>-15.554368770496643</v>
      </c>
    </row>
    <row r="401" spans="1:21" ht="12.75">
      <c r="A401" s="24" t="s">
        <v>41</v>
      </c>
      <c r="B401" s="15">
        <v>25</v>
      </c>
      <c r="C401" s="7">
        <v>84</v>
      </c>
      <c r="D401" s="26">
        <v>288</v>
      </c>
      <c r="E401" s="31">
        <v>1334</v>
      </c>
      <c r="F401" s="106">
        <f t="shared" si="48"/>
        <v>363.19444444444446</v>
      </c>
      <c r="G401" s="7">
        <v>0</v>
      </c>
      <c r="H401" s="7">
        <v>0</v>
      </c>
      <c r="I401" s="7">
        <v>0</v>
      </c>
      <c r="J401" s="31">
        <v>4</v>
      </c>
      <c r="K401" s="106" t="s">
        <v>389</v>
      </c>
      <c r="L401" s="7">
        <v>0</v>
      </c>
      <c r="M401" s="7">
        <v>28</v>
      </c>
      <c r="N401" s="7">
        <v>458</v>
      </c>
      <c r="O401" s="31">
        <v>1190</v>
      </c>
      <c r="P401" s="106">
        <f t="shared" si="50"/>
        <v>159.82532751091702</v>
      </c>
      <c r="Q401" s="7">
        <f t="shared" si="51"/>
        <v>0</v>
      </c>
      <c r="R401" s="7">
        <f t="shared" si="52"/>
        <v>28</v>
      </c>
      <c r="S401" s="7">
        <f t="shared" si="53"/>
        <v>458</v>
      </c>
      <c r="T401" s="31">
        <f t="shared" si="54"/>
        <v>1194</v>
      </c>
      <c r="U401" s="106">
        <f t="shared" si="55"/>
        <v>160.69868995633186</v>
      </c>
    </row>
    <row r="402" spans="1:21" ht="12.75">
      <c r="A402" s="24" t="s">
        <v>49</v>
      </c>
      <c r="B402" s="15">
        <v>5318</v>
      </c>
      <c r="C402" s="7">
        <v>247</v>
      </c>
      <c r="D402" s="26">
        <v>50624</v>
      </c>
      <c r="E402" s="31">
        <v>42841</v>
      </c>
      <c r="F402" s="106">
        <f t="shared" si="48"/>
        <v>-15.374130847029077</v>
      </c>
      <c r="G402" s="7">
        <v>4781</v>
      </c>
      <c r="H402" s="7">
        <v>241</v>
      </c>
      <c r="I402" s="7">
        <v>48006</v>
      </c>
      <c r="J402" s="31">
        <v>43242</v>
      </c>
      <c r="K402" s="106">
        <f t="shared" si="49"/>
        <v>-9.923759530058742</v>
      </c>
      <c r="L402" s="7">
        <v>338</v>
      </c>
      <c r="M402" s="7">
        <v>0</v>
      </c>
      <c r="N402" s="7">
        <v>2346</v>
      </c>
      <c r="O402" s="31">
        <v>888</v>
      </c>
      <c r="P402" s="106">
        <f t="shared" si="50"/>
        <v>-62.14833759590793</v>
      </c>
      <c r="Q402" s="7">
        <f t="shared" si="51"/>
        <v>5119</v>
      </c>
      <c r="R402" s="7">
        <f t="shared" si="52"/>
        <v>241</v>
      </c>
      <c r="S402" s="7">
        <f t="shared" si="53"/>
        <v>50352</v>
      </c>
      <c r="T402" s="31">
        <f t="shared" si="54"/>
        <v>44130</v>
      </c>
      <c r="U402" s="106">
        <f t="shared" si="55"/>
        <v>-12.357006673021925</v>
      </c>
    </row>
    <row r="403" spans="1:21" ht="12.75">
      <c r="A403" s="24" t="s">
        <v>50</v>
      </c>
      <c r="B403" s="15">
        <v>0</v>
      </c>
      <c r="C403" s="7">
        <v>202</v>
      </c>
      <c r="D403" s="26">
        <v>386</v>
      </c>
      <c r="E403" s="31">
        <v>2151</v>
      </c>
      <c r="F403" s="106">
        <f t="shared" si="48"/>
        <v>457.25388601036275</v>
      </c>
      <c r="G403" s="7">
        <v>214</v>
      </c>
      <c r="H403" s="7">
        <v>178</v>
      </c>
      <c r="I403" s="7">
        <v>559</v>
      </c>
      <c r="J403" s="31">
        <v>4042</v>
      </c>
      <c r="K403" s="106">
        <f t="shared" si="49"/>
        <v>623.0769230769231</v>
      </c>
      <c r="L403" s="7">
        <v>0</v>
      </c>
      <c r="M403" s="7">
        <v>0</v>
      </c>
      <c r="N403" s="7">
        <v>4</v>
      </c>
      <c r="O403" s="31">
        <v>2</v>
      </c>
      <c r="P403" s="106">
        <f t="shared" si="50"/>
        <v>-50</v>
      </c>
      <c r="Q403" s="7">
        <f t="shared" si="51"/>
        <v>214</v>
      </c>
      <c r="R403" s="7">
        <f t="shared" si="52"/>
        <v>178</v>
      </c>
      <c r="S403" s="7">
        <f t="shared" si="53"/>
        <v>563</v>
      </c>
      <c r="T403" s="31">
        <f t="shared" si="54"/>
        <v>4044</v>
      </c>
      <c r="U403" s="106">
        <f t="shared" si="55"/>
        <v>618.2948490230906</v>
      </c>
    </row>
    <row r="404" spans="1:21" ht="12.75">
      <c r="A404" s="24" t="s">
        <v>60</v>
      </c>
      <c r="B404" s="15">
        <v>12398</v>
      </c>
      <c r="C404" s="7">
        <v>6177</v>
      </c>
      <c r="D404" s="26">
        <v>150242</v>
      </c>
      <c r="E404" s="31">
        <v>138452</v>
      </c>
      <c r="F404" s="106">
        <f t="shared" si="48"/>
        <v>-7.847339625404349</v>
      </c>
      <c r="G404" s="7">
        <v>9464</v>
      </c>
      <c r="H404" s="7">
        <v>4432</v>
      </c>
      <c r="I404" s="7">
        <v>112300</v>
      </c>
      <c r="J404" s="31">
        <v>105460</v>
      </c>
      <c r="K404" s="106">
        <f t="shared" si="49"/>
        <v>-6.090828138913625</v>
      </c>
      <c r="L404" s="7">
        <v>3956</v>
      </c>
      <c r="M404" s="7">
        <v>2052</v>
      </c>
      <c r="N404" s="7">
        <v>36993</v>
      </c>
      <c r="O404" s="31">
        <v>33979</v>
      </c>
      <c r="P404" s="106">
        <f t="shared" si="50"/>
        <v>-8.147487362473981</v>
      </c>
      <c r="Q404" s="7">
        <f t="shared" si="51"/>
        <v>13420</v>
      </c>
      <c r="R404" s="7">
        <f t="shared" si="52"/>
        <v>6484</v>
      </c>
      <c r="S404" s="7">
        <f t="shared" si="53"/>
        <v>149293</v>
      </c>
      <c r="T404" s="31">
        <f t="shared" si="54"/>
        <v>139439</v>
      </c>
      <c r="U404" s="106">
        <f t="shared" si="55"/>
        <v>-6.60044342333532</v>
      </c>
    </row>
    <row r="405" spans="1:21" ht="12.75">
      <c r="A405" s="24" t="s">
        <v>67</v>
      </c>
      <c r="B405" s="15">
        <v>262</v>
      </c>
      <c r="C405" s="7">
        <v>150</v>
      </c>
      <c r="D405" s="26">
        <v>1714</v>
      </c>
      <c r="E405" s="31">
        <v>1771</v>
      </c>
      <c r="F405" s="106">
        <f t="shared" si="48"/>
        <v>3.325554259043174</v>
      </c>
      <c r="G405" s="7">
        <v>186</v>
      </c>
      <c r="H405" s="7">
        <v>194</v>
      </c>
      <c r="I405" s="7">
        <v>1802</v>
      </c>
      <c r="J405" s="31">
        <v>2344</v>
      </c>
      <c r="K405" s="106">
        <f t="shared" si="49"/>
        <v>30.077691453940066</v>
      </c>
      <c r="L405" s="7">
        <v>0</v>
      </c>
      <c r="M405" s="7">
        <v>0</v>
      </c>
      <c r="N405" s="7">
        <v>0</v>
      </c>
      <c r="O405" s="31">
        <v>20</v>
      </c>
      <c r="P405" s="106" t="s">
        <v>389</v>
      </c>
      <c r="Q405" s="7">
        <f t="shared" si="51"/>
        <v>186</v>
      </c>
      <c r="R405" s="7">
        <f t="shared" si="52"/>
        <v>194</v>
      </c>
      <c r="S405" s="7">
        <f t="shared" si="53"/>
        <v>1802</v>
      </c>
      <c r="T405" s="31">
        <f t="shared" si="54"/>
        <v>2364</v>
      </c>
      <c r="U405" s="106">
        <f t="shared" si="55"/>
        <v>31.187569367369587</v>
      </c>
    </row>
    <row r="406" spans="1:21" ht="12.75">
      <c r="A406" s="24" t="s">
        <v>68</v>
      </c>
      <c r="B406" s="15">
        <v>15148</v>
      </c>
      <c r="C406" s="7">
        <v>12219</v>
      </c>
      <c r="D406" s="26">
        <v>155856</v>
      </c>
      <c r="E406" s="31">
        <v>173993</v>
      </c>
      <c r="F406" s="106">
        <f t="shared" si="48"/>
        <v>11.63702391951545</v>
      </c>
      <c r="G406" s="7">
        <v>1224</v>
      </c>
      <c r="H406" s="7">
        <v>439</v>
      </c>
      <c r="I406" s="7">
        <v>16709</v>
      </c>
      <c r="J406" s="31">
        <v>11934</v>
      </c>
      <c r="K406" s="106">
        <f t="shared" si="49"/>
        <v>-28.5774133700401</v>
      </c>
      <c r="L406" s="7">
        <v>13214</v>
      </c>
      <c r="M406" s="7">
        <v>10312</v>
      </c>
      <c r="N406" s="7">
        <v>139719</v>
      </c>
      <c r="O406" s="31">
        <v>161977</v>
      </c>
      <c r="P406" s="106">
        <f t="shared" si="50"/>
        <v>15.930546310809554</v>
      </c>
      <c r="Q406" s="7">
        <f t="shared" si="51"/>
        <v>14438</v>
      </c>
      <c r="R406" s="7">
        <f t="shared" si="52"/>
        <v>10751</v>
      </c>
      <c r="S406" s="7">
        <f t="shared" si="53"/>
        <v>156428</v>
      </c>
      <c r="T406" s="31">
        <f t="shared" si="54"/>
        <v>173911</v>
      </c>
      <c r="U406" s="106">
        <f t="shared" si="55"/>
        <v>11.176387858951083</v>
      </c>
    </row>
    <row r="407" spans="1:21" ht="12.75">
      <c r="A407" s="36" t="s">
        <v>89</v>
      </c>
      <c r="B407" s="37">
        <v>106500</v>
      </c>
      <c r="C407" s="32">
        <v>54325</v>
      </c>
      <c r="D407" s="28">
        <v>1132809</v>
      </c>
      <c r="E407" s="33">
        <v>1017051</v>
      </c>
      <c r="F407" s="115">
        <f t="shared" si="48"/>
        <v>-10.218668813542266</v>
      </c>
      <c r="G407" s="32">
        <v>53420</v>
      </c>
      <c r="H407" s="32">
        <v>22215</v>
      </c>
      <c r="I407" s="32">
        <v>572386</v>
      </c>
      <c r="J407" s="33">
        <v>525015</v>
      </c>
      <c r="K407" s="115">
        <f t="shared" si="49"/>
        <v>-8.276058464043496</v>
      </c>
      <c r="L407" s="32">
        <v>48225</v>
      </c>
      <c r="M407" s="32">
        <v>25751</v>
      </c>
      <c r="N407" s="32">
        <v>561510</v>
      </c>
      <c r="O407" s="33">
        <v>495850</v>
      </c>
      <c r="P407" s="115">
        <f t="shared" si="50"/>
        <v>-11.693469395024131</v>
      </c>
      <c r="Q407" s="32">
        <f t="shared" si="51"/>
        <v>101645</v>
      </c>
      <c r="R407" s="32">
        <f t="shared" si="52"/>
        <v>47966</v>
      </c>
      <c r="S407" s="32">
        <f t="shared" si="53"/>
        <v>1133896</v>
      </c>
      <c r="T407" s="33">
        <f t="shared" si="54"/>
        <v>1020865</v>
      </c>
      <c r="U407" s="115">
        <f t="shared" si="55"/>
        <v>-9.968374524647764</v>
      </c>
    </row>
    <row r="408" spans="1:21" ht="12.75">
      <c r="A408" s="36"/>
      <c r="B408" s="30"/>
      <c r="C408" s="32"/>
      <c r="D408" s="28"/>
      <c r="E408" s="33"/>
      <c r="F408" s="115"/>
      <c r="G408" s="32"/>
      <c r="H408" s="32"/>
      <c r="I408" s="32"/>
      <c r="J408" s="33"/>
      <c r="K408" s="115"/>
      <c r="L408" s="32"/>
      <c r="M408" s="32"/>
      <c r="N408" s="32"/>
      <c r="O408" s="33"/>
      <c r="P408" s="115"/>
      <c r="Q408" s="32"/>
      <c r="R408" s="32"/>
      <c r="S408" s="32"/>
      <c r="T408" s="33"/>
      <c r="U408" s="115"/>
    </row>
    <row r="409" spans="1:21" ht="12.75">
      <c r="A409" s="8" t="s">
        <v>90</v>
      </c>
      <c r="B409" s="2"/>
      <c r="C409" s="3"/>
      <c r="D409" s="3"/>
      <c r="E409" s="4"/>
      <c r="F409" s="111"/>
      <c r="G409" s="3"/>
      <c r="H409" s="3"/>
      <c r="I409" s="3"/>
      <c r="J409" s="4"/>
      <c r="K409" s="111"/>
      <c r="L409" s="3"/>
      <c r="M409" s="3"/>
      <c r="N409" s="3"/>
      <c r="O409" s="4"/>
      <c r="P409" s="111"/>
      <c r="Q409" s="3"/>
      <c r="R409" s="3"/>
      <c r="S409" s="3"/>
      <c r="T409" s="4"/>
      <c r="U409" s="111"/>
    </row>
    <row r="410" spans="1:21" ht="12.75">
      <c r="A410" s="8" t="s">
        <v>286</v>
      </c>
      <c r="B410" s="2"/>
      <c r="C410" s="3"/>
      <c r="D410" s="3"/>
      <c r="E410" s="4"/>
      <c r="F410" s="111"/>
      <c r="G410" s="3"/>
      <c r="H410" s="3"/>
      <c r="I410" s="3"/>
      <c r="J410" s="4"/>
      <c r="K410" s="111"/>
      <c r="L410" s="3"/>
      <c r="M410" s="3"/>
      <c r="N410" s="3"/>
      <c r="O410" s="4"/>
      <c r="P410" s="111"/>
      <c r="Q410" s="3"/>
      <c r="R410" s="3"/>
      <c r="S410" s="3"/>
      <c r="T410" s="4"/>
      <c r="U410" s="111"/>
    </row>
    <row r="411" spans="1:21" ht="12.75">
      <c r="A411" s="24" t="s">
        <v>65</v>
      </c>
      <c r="B411" s="14">
        <v>2034</v>
      </c>
      <c r="C411" s="38">
        <v>427</v>
      </c>
      <c r="D411" s="26">
        <v>20635</v>
      </c>
      <c r="E411" s="42">
        <v>17265</v>
      </c>
      <c r="F411" s="113">
        <f t="shared" si="48"/>
        <v>-16.331475648170585</v>
      </c>
      <c r="G411" s="26">
        <v>1928</v>
      </c>
      <c r="H411" s="38">
        <v>610</v>
      </c>
      <c r="I411" s="26">
        <v>19525</v>
      </c>
      <c r="J411" s="42">
        <v>17209</v>
      </c>
      <c r="K411" s="113">
        <f t="shared" si="49"/>
        <v>-11.861715749039693</v>
      </c>
      <c r="L411" s="38">
        <v>54</v>
      </c>
      <c r="M411" s="38">
        <v>18</v>
      </c>
      <c r="N411" s="38">
        <v>592</v>
      </c>
      <c r="O411" s="39">
        <v>189</v>
      </c>
      <c r="P411" s="113">
        <f t="shared" si="50"/>
        <v>-68.07432432432432</v>
      </c>
      <c r="Q411" s="38">
        <f t="shared" si="51"/>
        <v>1982</v>
      </c>
      <c r="R411" s="38">
        <f t="shared" si="52"/>
        <v>628</v>
      </c>
      <c r="S411" s="38">
        <f t="shared" si="53"/>
        <v>20117</v>
      </c>
      <c r="T411" s="39">
        <f t="shared" si="54"/>
        <v>17398</v>
      </c>
      <c r="U411" s="113">
        <f t="shared" si="55"/>
        <v>-13.515931798975991</v>
      </c>
    </row>
    <row r="412" spans="1:21" ht="12.75">
      <c r="A412" s="24" t="s">
        <v>66</v>
      </c>
      <c r="B412" s="14">
        <v>3499</v>
      </c>
      <c r="C412" s="26">
        <v>2021</v>
      </c>
      <c r="D412" s="26">
        <v>32491</v>
      </c>
      <c r="E412" s="42">
        <v>32407</v>
      </c>
      <c r="F412" s="113">
        <f t="shared" si="48"/>
        <v>-0.25853313225200825</v>
      </c>
      <c r="G412" s="26">
        <v>3229</v>
      </c>
      <c r="H412" s="26">
        <v>1875</v>
      </c>
      <c r="I412" s="26">
        <v>30628</v>
      </c>
      <c r="J412" s="42">
        <v>30103</v>
      </c>
      <c r="K412" s="113">
        <f t="shared" si="49"/>
        <v>-1.714117800705237</v>
      </c>
      <c r="L412" s="38">
        <v>144</v>
      </c>
      <c r="M412" s="38">
        <v>0</v>
      </c>
      <c r="N412" s="26">
        <v>1731</v>
      </c>
      <c r="O412" s="42">
        <v>2088</v>
      </c>
      <c r="P412" s="113">
        <f t="shared" si="50"/>
        <v>20.623916811091856</v>
      </c>
      <c r="Q412" s="38">
        <f t="shared" si="51"/>
        <v>3373</v>
      </c>
      <c r="R412" s="38">
        <f t="shared" si="52"/>
        <v>1875</v>
      </c>
      <c r="S412" s="26">
        <f t="shared" si="53"/>
        <v>32359</v>
      </c>
      <c r="T412" s="42">
        <f t="shared" si="54"/>
        <v>32191</v>
      </c>
      <c r="U412" s="113">
        <f t="shared" si="55"/>
        <v>-0.5191754998609351</v>
      </c>
    </row>
    <row r="413" spans="1:21" ht="12.75">
      <c r="A413" s="24" t="s">
        <v>49</v>
      </c>
      <c r="B413" s="14">
        <v>2020</v>
      </c>
      <c r="C413" s="38">
        <v>0</v>
      </c>
      <c r="D413" s="26">
        <v>19156</v>
      </c>
      <c r="E413" s="42">
        <v>15364</v>
      </c>
      <c r="F413" s="113">
        <f t="shared" si="48"/>
        <v>-19.795364376696597</v>
      </c>
      <c r="G413" s="26">
        <v>1948</v>
      </c>
      <c r="H413" s="38">
        <v>2</v>
      </c>
      <c r="I413" s="26">
        <v>18134</v>
      </c>
      <c r="J413" s="42">
        <v>14903</v>
      </c>
      <c r="K413" s="113">
        <f t="shared" si="49"/>
        <v>-17.817359655895004</v>
      </c>
      <c r="L413" s="38">
        <v>62</v>
      </c>
      <c r="M413" s="38">
        <v>0</v>
      </c>
      <c r="N413" s="26">
        <v>1423</v>
      </c>
      <c r="O413" s="39">
        <v>763</v>
      </c>
      <c r="P413" s="113">
        <f t="shared" si="50"/>
        <v>-46.380885453267744</v>
      </c>
      <c r="Q413" s="38">
        <f t="shared" si="51"/>
        <v>2010</v>
      </c>
      <c r="R413" s="38">
        <f t="shared" si="52"/>
        <v>2</v>
      </c>
      <c r="S413" s="26">
        <f t="shared" si="53"/>
        <v>19557</v>
      </c>
      <c r="T413" s="39">
        <f t="shared" si="54"/>
        <v>15666</v>
      </c>
      <c r="U413" s="113">
        <f t="shared" si="55"/>
        <v>-19.895689522932965</v>
      </c>
    </row>
    <row r="414" spans="1:21" ht="12.75">
      <c r="A414" s="24" t="s">
        <v>60</v>
      </c>
      <c r="B414" s="14">
        <v>5855</v>
      </c>
      <c r="C414" s="26">
        <v>2848</v>
      </c>
      <c r="D414" s="26">
        <v>60902</v>
      </c>
      <c r="E414" s="42">
        <v>49886</v>
      </c>
      <c r="F414" s="113">
        <f t="shared" si="48"/>
        <v>-18.08807592525697</v>
      </c>
      <c r="G414" s="26">
        <v>5468</v>
      </c>
      <c r="H414" s="26">
        <v>2780</v>
      </c>
      <c r="I414" s="26">
        <v>57670</v>
      </c>
      <c r="J414" s="42">
        <v>46906</v>
      </c>
      <c r="K414" s="113">
        <f t="shared" si="49"/>
        <v>-18.66481706259754</v>
      </c>
      <c r="L414" s="38">
        <v>132</v>
      </c>
      <c r="M414" s="38">
        <v>130</v>
      </c>
      <c r="N414" s="26">
        <v>2427</v>
      </c>
      <c r="O414" s="42">
        <v>3279</v>
      </c>
      <c r="P414" s="113">
        <f t="shared" si="50"/>
        <v>35.10506798516687</v>
      </c>
      <c r="Q414" s="38">
        <f t="shared" si="51"/>
        <v>5600</v>
      </c>
      <c r="R414" s="38">
        <f t="shared" si="52"/>
        <v>2910</v>
      </c>
      <c r="S414" s="26">
        <f t="shared" si="53"/>
        <v>60097</v>
      </c>
      <c r="T414" s="42">
        <f t="shared" si="54"/>
        <v>50185</v>
      </c>
      <c r="U414" s="113">
        <f t="shared" si="55"/>
        <v>-16.493335773832303</v>
      </c>
    </row>
    <row r="415" spans="1:21" ht="12.75">
      <c r="A415" s="24" t="s">
        <v>67</v>
      </c>
      <c r="B415" s="45">
        <v>635</v>
      </c>
      <c r="C415" s="38">
        <v>192</v>
      </c>
      <c r="D415" s="26">
        <v>2687</v>
      </c>
      <c r="E415" s="42">
        <v>1792</v>
      </c>
      <c r="F415" s="113">
        <f t="shared" si="48"/>
        <v>-33.3085225158169</v>
      </c>
      <c r="G415" s="38">
        <v>202</v>
      </c>
      <c r="H415" s="38">
        <v>114</v>
      </c>
      <c r="I415" s="26">
        <v>2329</v>
      </c>
      <c r="J415" s="42">
        <v>2084</v>
      </c>
      <c r="K415" s="113">
        <f t="shared" si="49"/>
        <v>-10.51953628166595</v>
      </c>
      <c r="L415" s="38">
        <v>0</v>
      </c>
      <c r="M415" s="38">
        <v>0</v>
      </c>
      <c r="N415" s="38">
        <v>0</v>
      </c>
      <c r="O415" s="39">
        <v>0</v>
      </c>
      <c r="P415" s="113" t="s">
        <v>389</v>
      </c>
      <c r="Q415" s="38">
        <f t="shared" si="51"/>
        <v>202</v>
      </c>
      <c r="R415" s="38">
        <f t="shared" si="52"/>
        <v>114</v>
      </c>
      <c r="S415" s="38">
        <f t="shared" si="53"/>
        <v>2329</v>
      </c>
      <c r="T415" s="39">
        <f t="shared" si="54"/>
        <v>2084</v>
      </c>
      <c r="U415" s="113">
        <f t="shared" si="55"/>
        <v>-10.51953628166595</v>
      </c>
    </row>
    <row r="416" spans="1:21" ht="12.75">
      <c r="A416" s="8" t="s">
        <v>99</v>
      </c>
      <c r="B416" s="30">
        <v>14043</v>
      </c>
      <c r="C416" s="28">
        <v>5488</v>
      </c>
      <c r="D416" s="28">
        <v>135871</v>
      </c>
      <c r="E416" s="34">
        <v>116714</v>
      </c>
      <c r="F416" s="112">
        <f t="shared" si="48"/>
        <v>-14.099403110303154</v>
      </c>
      <c r="G416" s="28">
        <v>12775</v>
      </c>
      <c r="H416" s="28">
        <v>5381</v>
      </c>
      <c r="I416" s="28">
        <v>128286</v>
      </c>
      <c r="J416" s="34">
        <v>111205</v>
      </c>
      <c r="K416" s="112">
        <f t="shared" si="49"/>
        <v>-13.314781036122413</v>
      </c>
      <c r="L416" s="40">
        <v>392</v>
      </c>
      <c r="M416" s="40">
        <v>148</v>
      </c>
      <c r="N416" s="28">
        <v>6173</v>
      </c>
      <c r="O416" s="34">
        <v>6319</v>
      </c>
      <c r="P416" s="112">
        <f t="shared" si="50"/>
        <v>2.3651385063988335</v>
      </c>
      <c r="Q416" s="40">
        <f t="shared" si="51"/>
        <v>13167</v>
      </c>
      <c r="R416" s="40">
        <f t="shared" si="52"/>
        <v>5529</v>
      </c>
      <c r="S416" s="28">
        <f t="shared" si="53"/>
        <v>134459</v>
      </c>
      <c r="T416" s="34">
        <f t="shared" si="54"/>
        <v>117524</v>
      </c>
      <c r="U416" s="112">
        <f t="shared" si="55"/>
        <v>-12.594917409768033</v>
      </c>
    </row>
    <row r="417" spans="1:21" ht="12.75">
      <c r="A417" s="8" t="s">
        <v>287</v>
      </c>
      <c r="B417" s="2"/>
      <c r="C417" s="3"/>
      <c r="D417" s="3"/>
      <c r="E417" s="4"/>
      <c r="F417" s="111"/>
      <c r="G417" s="3"/>
      <c r="H417" s="3"/>
      <c r="I417" s="3"/>
      <c r="J417" s="4"/>
      <c r="K417" s="111"/>
      <c r="L417" s="3"/>
      <c r="M417" s="3"/>
      <c r="N417" s="3"/>
      <c r="O417" s="4"/>
      <c r="P417" s="111"/>
      <c r="Q417" s="3"/>
      <c r="R417" s="3"/>
      <c r="S417" s="3"/>
      <c r="T417" s="4"/>
      <c r="U417" s="111"/>
    </row>
    <row r="418" spans="1:21" ht="12.75">
      <c r="A418" s="24" t="s">
        <v>65</v>
      </c>
      <c r="B418" s="45">
        <v>0</v>
      </c>
      <c r="C418" s="38">
        <v>0</v>
      </c>
      <c r="D418" s="38">
        <v>0</v>
      </c>
      <c r="E418" s="39">
        <v>0</v>
      </c>
      <c r="F418" s="113" t="s">
        <v>389</v>
      </c>
      <c r="G418" s="38">
        <v>33</v>
      </c>
      <c r="H418" s="38">
        <v>12</v>
      </c>
      <c r="I418" s="38">
        <v>176</v>
      </c>
      <c r="J418" s="39">
        <v>227</v>
      </c>
      <c r="K418" s="113">
        <f t="shared" si="49"/>
        <v>28.97727272727273</v>
      </c>
      <c r="L418" s="38">
        <v>0</v>
      </c>
      <c r="M418" s="38">
        <v>0</v>
      </c>
      <c r="N418" s="38">
        <v>0</v>
      </c>
      <c r="O418" s="39">
        <v>0</v>
      </c>
      <c r="P418" s="113" t="s">
        <v>389</v>
      </c>
      <c r="Q418" s="38">
        <f t="shared" si="51"/>
        <v>33</v>
      </c>
      <c r="R418" s="38">
        <f t="shared" si="52"/>
        <v>12</v>
      </c>
      <c r="S418" s="38">
        <f t="shared" si="53"/>
        <v>176</v>
      </c>
      <c r="T418" s="39">
        <f t="shared" si="54"/>
        <v>227</v>
      </c>
      <c r="U418" s="113">
        <f t="shared" si="55"/>
        <v>28.97727272727273</v>
      </c>
    </row>
    <row r="419" spans="1:21" ht="12.75">
      <c r="A419" s="24" t="s">
        <v>67</v>
      </c>
      <c r="B419" s="45">
        <v>35</v>
      </c>
      <c r="C419" s="38">
        <v>0</v>
      </c>
      <c r="D419" s="38">
        <v>153</v>
      </c>
      <c r="E419" s="39">
        <v>93</v>
      </c>
      <c r="F419" s="113">
        <f t="shared" si="48"/>
        <v>-39.21568627450981</v>
      </c>
      <c r="G419" s="38">
        <v>46</v>
      </c>
      <c r="H419" s="38">
        <v>0</v>
      </c>
      <c r="I419" s="38">
        <v>157</v>
      </c>
      <c r="J419" s="39">
        <v>122</v>
      </c>
      <c r="K419" s="113">
        <f t="shared" si="49"/>
        <v>-22.29299363057325</v>
      </c>
      <c r="L419" s="38">
        <v>0</v>
      </c>
      <c r="M419" s="38">
        <v>0</v>
      </c>
      <c r="N419" s="38">
        <v>0</v>
      </c>
      <c r="O419" s="39">
        <v>0</v>
      </c>
      <c r="P419" s="113" t="s">
        <v>389</v>
      </c>
      <c r="Q419" s="38">
        <f t="shared" si="51"/>
        <v>46</v>
      </c>
      <c r="R419" s="38">
        <f t="shared" si="52"/>
        <v>0</v>
      </c>
      <c r="S419" s="38">
        <f t="shared" si="53"/>
        <v>157</v>
      </c>
      <c r="T419" s="39">
        <f t="shared" si="54"/>
        <v>122</v>
      </c>
      <c r="U419" s="113">
        <f t="shared" si="55"/>
        <v>-22.29299363057325</v>
      </c>
    </row>
    <row r="420" spans="1:21" ht="12.75">
      <c r="A420" s="8" t="s">
        <v>99</v>
      </c>
      <c r="B420" s="46">
        <v>35</v>
      </c>
      <c r="C420" s="40">
        <v>0</v>
      </c>
      <c r="D420" s="40">
        <v>153</v>
      </c>
      <c r="E420" s="41">
        <v>93</v>
      </c>
      <c r="F420" s="112">
        <f t="shared" si="48"/>
        <v>-39.21568627450981</v>
      </c>
      <c r="G420" s="40">
        <v>79</v>
      </c>
      <c r="H420" s="40">
        <v>12</v>
      </c>
      <c r="I420" s="40">
        <v>333</v>
      </c>
      <c r="J420" s="41">
        <v>349</v>
      </c>
      <c r="K420" s="112">
        <f t="shared" si="49"/>
        <v>4.804804804804805</v>
      </c>
      <c r="L420" s="40">
        <v>0</v>
      </c>
      <c r="M420" s="40">
        <v>0</v>
      </c>
      <c r="N420" s="40">
        <v>0</v>
      </c>
      <c r="O420" s="41">
        <v>0</v>
      </c>
      <c r="P420" s="112" t="s">
        <v>389</v>
      </c>
      <c r="Q420" s="40">
        <f t="shared" si="51"/>
        <v>79</v>
      </c>
      <c r="R420" s="40">
        <f t="shared" si="52"/>
        <v>12</v>
      </c>
      <c r="S420" s="40">
        <f t="shared" si="53"/>
        <v>333</v>
      </c>
      <c r="T420" s="41">
        <f t="shared" si="54"/>
        <v>349</v>
      </c>
      <c r="U420" s="112">
        <f t="shared" si="55"/>
        <v>4.804804804804805</v>
      </c>
    </row>
    <row r="421" spans="1:21" ht="12.75">
      <c r="A421" s="36" t="s">
        <v>288</v>
      </c>
      <c r="B421" s="30">
        <v>14078</v>
      </c>
      <c r="C421" s="32">
        <v>5488</v>
      </c>
      <c r="D421" s="28">
        <v>136024</v>
      </c>
      <c r="E421" s="33">
        <v>116807</v>
      </c>
      <c r="F421" s="115">
        <f t="shared" si="48"/>
        <v>-14.12765394342175</v>
      </c>
      <c r="G421" s="32">
        <v>12854</v>
      </c>
      <c r="H421" s="32">
        <v>5393</v>
      </c>
      <c r="I421" s="32">
        <v>128619</v>
      </c>
      <c r="J421" s="33">
        <v>111554</v>
      </c>
      <c r="K421" s="115">
        <f t="shared" si="49"/>
        <v>-13.267868666371221</v>
      </c>
      <c r="L421" s="32">
        <v>392</v>
      </c>
      <c r="M421" s="32">
        <v>148</v>
      </c>
      <c r="N421" s="32">
        <v>6173</v>
      </c>
      <c r="O421" s="33">
        <v>6319</v>
      </c>
      <c r="P421" s="115">
        <f t="shared" si="50"/>
        <v>2.3651385063988335</v>
      </c>
      <c r="Q421" s="32">
        <f t="shared" si="51"/>
        <v>13246</v>
      </c>
      <c r="R421" s="32">
        <f t="shared" si="52"/>
        <v>5541</v>
      </c>
      <c r="S421" s="32">
        <f t="shared" si="53"/>
        <v>134792</v>
      </c>
      <c r="T421" s="33">
        <f t="shared" si="54"/>
        <v>117873</v>
      </c>
      <c r="U421" s="115">
        <f t="shared" si="55"/>
        <v>-12.551931865392604</v>
      </c>
    </row>
    <row r="422" spans="1:21" ht="12.75">
      <c r="A422" s="8" t="s">
        <v>289</v>
      </c>
      <c r="B422" s="30">
        <v>120578</v>
      </c>
      <c r="C422" s="32">
        <v>59813</v>
      </c>
      <c r="D422" s="28">
        <v>1268833</v>
      </c>
      <c r="E422" s="33">
        <v>1133858</v>
      </c>
      <c r="F422" s="115">
        <f t="shared" si="48"/>
        <v>-10.637727738796201</v>
      </c>
      <c r="G422" s="32">
        <v>66274</v>
      </c>
      <c r="H422" s="32">
        <v>27608</v>
      </c>
      <c r="I422" s="32">
        <v>701005</v>
      </c>
      <c r="J422" s="33">
        <v>636569</v>
      </c>
      <c r="K422" s="115">
        <f t="shared" si="49"/>
        <v>-9.191945849173687</v>
      </c>
      <c r="L422" s="32">
        <v>48617</v>
      </c>
      <c r="M422" s="32">
        <v>25899</v>
      </c>
      <c r="N422" s="32">
        <v>567683</v>
      </c>
      <c r="O422" s="33">
        <v>502169</v>
      </c>
      <c r="P422" s="115">
        <f t="shared" si="50"/>
        <v>-11.540595719794322</v>
      </c>
      <c r="Q422" s="32">
        <f t="shared" si="51"/>
        <v>114891</v>
      </c>
      <c r="R422" s="32">
        <f t="shared" si="52"/>
        <v>53507</v>
      </c>
      <c r="S422" s="32">
        <f t="shared" si="53"/>
        <v>1268688</v>
      </c>
      <c r="T422" s="33">
        <f t="shared" si="54"/>
        <v>1138738</v>
      </c>
      <c r="U422" s="115">
        <f t="shared" si="55"/>
        <v>-10.242865070056625</v>
      </c>
    </row>
    <row r="423" spans="1:21" ht="12.75">
      <c r="A423" s="8"/>
      <c r="B423" s="30"/>
      <c r="C423" s="32"/>
      <c r="D423" s="28"/>
      <c r="E423" s="33"/>
      <c r="F423" s="115"/>
      <c r="G423" s="32"/>
      <c r="H423" s="32"/>
      <c r="I423" s="32"/>
      <c r="J423" s="33"/>
      <c r="K423" s="115"/>
      <c r="L423" s="32"/>
      <c r="M423" s="32"/>
      <c r="N423" s="32"/>
      <c r="O423" s="33"/>
      <c r="P423" s="115"/>
      <c r="Q423" s="32"/>
      <c r="R423" s="32"/>
      <c r="S423" s="32"/>
      <c r="T423" s="33"/>
      <c r="U423" s="115"/>
    </row>
    <row r="424" spans="1:21" ht="12.75">
      <c r="A424" s="100" t="s">
        <v>415</v>
      </c>
      <c r="B424" s="30"/>
      <c r="C424" s="32"/>
      <c r="D424" s="28"/>
      <c r="E424" s="33"/>
      <c r="F424" s="115"/>
      <c r="G424" s="32"/>
      <c r="H424" s="32"/>
      <c r="I424" s="32"/>
      <c r="J424" s="33"/>
      <c r="K424" s="115"/>
      <c r="L424" s="32"/>
      <c r="M424" s="32"/>
      <c r="N424" s="32"/>
      <c r="O424" s="33"/>
      <c r="P424" s="115"/>
      <c r="Q424" s="32"/>
      <c r="R424" s="32"/>
      <c r="S424" s="32"/>
      <c r="T424" s="33"/>
      <c r="U424" s="115"/>
    </row>
    <row r="425" spans="1:21" ht="12.75">
      <c r="A425" s="24" t="s">
        <v>65</v>
      </c>
      <c r="B425" s="15">
        <v>2034</v>
      </c>
      <c r="C425" s="7">
        <v>427</v>
      </c>
      <c r="D425" s="26">
        <v>20635</v>
      </c>
      <c r="E425" s="31">
        <v>17265</v>
      </c>
      <c r="F425" s="106">
        <f t="shared" si="48"/>
        <v>-16.331475648170585</v>
      </c>
      <c r="G425" s="7">
        <v>1961</v>
      </c>
      <c r="H425" s="7">
        <v>622</v>
      </c>
      <c r="I425" s="7">
        <v>19701</v>
      </c>
      <c r="J425" s="31">
        <v>17436</v>
      </c>
      <c r="K425" s="106">
        <f t="shared" si="49"/>
        <v>-11.496878331049185</v>
      </c>
      <c r="L425" s="7">
        <v>54</v>
      </c>
      <c r="M425" s="7">
        <v>18</v>
      </c>
      <c r="N425" s="7">
        <v>592</v>
      </c>
      <c r="O425" s="31">
        <v>189</v>
      </c>
      <c r="P425" s="106">
        <f t="shared" si="50"/>
        <v>-68.07432432432432</v>
      </c>
      <c r="Q425" s="7">
        <f t="shared" si="51"/>
        <v>2015</v>
      </c>
      <c r="R425" s="7">
        <f t="shared" si="52"/>
        <v>640</v>
      </c>
      <c r="S425" s="7">
        <f t="shared" si="53"/>
        <v>20293</v>
      </c>
      <c r="T425" s="31">
        <f t="shared" si="54"/>
        <v>17625</v>
      </c>
      <c r="U425" s="106">
        <f t="shared" si="55"/>
        <v>-13.147390725866062</v>
      </c>
    </row>
    <row r="426" spans="1:21" ht="12.75">
      <c r="A426" s="24" t="s">
        <v>66</v>
      </c>
      <c r="B426" s="15">
        <v>3499</v>
      </c>
      <c r="C426" s="7">
        <v>2021</v>
      </c>
      <c r="D426" s="26">
        <v>32491</v>
      </c>
      <c r="E426" s="31">
        <v>32407</v>
      </c>
      <c r="F426" s="106">
        <f t="shared" si="48"/>
        <v>-0.25853313225200825</v>
      </c>
      <c r="G426" s="7">
        <v>3229</v>
      </c>
      <c r="H426" s="7">
        <v>1875</v>
      </c>
      <c r="I426" s="7">
        <v>30628</v>
      </c>
      <c r="J426" s="31">
        <v>30103</v>
      </c>
      <c r="K426" s="106">
        <f t="shared" si="49"/>
        <v>-1.714117800705237</v>
      </c>
      <c r="L426" s="7">
        <v>144</v>
      </c>
      <c r="M426" s="7">
        <v>0</v>
      </c>
      <c r="N426" s="7">
        <v>1731</v>
      </c>
      <c r="O426" s="31">
        <v>2088</v>
      </c>
      <c r="P426" s="106">
        <f t="shared" si="50"/>
        <v>20.623916811091856</v>
      </c>
      <c r="Q426" s="7">
        <f t="shared" si="51"/>
        <v>3373</v>
      </c>
      <c r="R426" s="7">
        <f t="shared" si="52"/>
        <v>1875</v>
      </c>
      <c r="S426" s="7">
        <f t="shared" si="53"/>
        <v>32359</v>
      </c>
      <c r="T426" s="31">
        <f t="shared" si="54"/>
        <v>32191</v>
      </c>
      <c r="U426" s="106">
        <f t="shared" si="55"/>
        <v>-0.5191754998609351</v>
      </c>
    </row>
    <row r="427" spans="1:21" ht="12.75">
      <c r="A427" s="24" t="s">
        <v>49</v>
      </c>
      <c r="B427" s="15">
        <v>2020</v>
      </c>
      <c r="C427" s="7">
        <v>0</v>
      </c>
      <c r="D427" s="26">
        <v>19156</v>
      </c>
      <c r="E427" s="31">
        <v>15364</v>
      </c>
      <c r="F427" s="106">
        <f t="shared" si="48"/>
        <v>-19.795364376696597</v>
      </c>
      <c r="G427" s="7">
        <v>1948</v>
      </c>
      <c r="H427" s="7">
        <v>2</v>
      </c>
      <c r="I427" s="7">
        <v>18134</v>
      </c>
      <c r="J427" s="31">
        <v>14903</v>
      </c>
      <c r="K427" s="106">
        <f t="shared" si="49"/>
        <v>-17.817359655895004</v>
      </c>
      <c r="L427" s="7">
        <v>62</v>
      </c>
      <c r="M427" s="7">
        <v>0</v>
      </c>
      <c r="N427" s="7">
        <v>1423</v>
      </c>
      <c r="O427" s="31">
        <v>763</v>
      </c>
      <c r="P427" s="106">
        <f t="shared" si="50"/>
        <v>-46.380885453267744</v>
      </c>
      <c r="Q427" s="7">
        <f t="shared" si="51"/>
        <v>2010</v>
      </c>
      <c r="R427" s="7">
        <f t="shared" si="52"/>
        <v>2</v>
      </c>
      <c r="S427" s="7">
        <f t="shared" si="53"/>
        <v>19557</v>
      </c>
      <c r="T427" s="31">
        <f t="shared" si="54"/>
        <v>15666</v>
      </c>
      <c r="U427" s="106">
        <f t="shared" si="55"/>
        <v>-19.895689522932965</v>
      </c>
    </row>
    <row r="428" spans="1:21" ht="12.75">
      <c r="A428" s="24" t="s">
        <v>60</v>
      </c>
      <c r="B428" s="15">
        <v>5855</v>
      </c>
      <c r="C428" s="7">
        <v>2848</v>
      </c>
      <c r="D428" s="26">
        <v>60902</v>
      </c>
      <c r="E428" s="31">
        <v>49886</v>
      </c>
      <c r="F428" s="106">
        <f t="shared" si="48"/>
        <v>-18.08807592525697</v>
      </c>
      <c r="G428" s="7">
        <v>5468</v>
      </c>
      <c r="H428" s="7">
        <v>2780</v>
      </c>
      <c r="I428" s="7">
        <v>57670</v>
      </c>
      <c r="J428" s="31">
        <v>46906</v>
      </c>
      <c r="K428" s="106">
        <f t="shared" si="49"/>
        <v>-18.66481706259754</v>
      </c>
      <c r="L428" s="7">
        <v>132</v>
      </c>
      <c r="M428" s="7">
        <v>130</v>
      </c>
      <c r="N428" s="7">
        <v>2427</v>
      </c>
      <c r="O428" s="31">
        <v>3279</v>
      </c>
      <c r="P428" s="106">
        <f t="shared" si="50"/>
        <v>35.10506798516687</v>
      </c>
      <c r="Q428" s="7">
        <f t="shared" si="51"/>
        <v>5600</v>
      </c>
      <c r="R428" s="7">
        <f t="shared" si="52"/>
        <v>2910</v>
      </c>
      <c r="S428" s="7">
        <f t="shared" si="53"/>
        <v>60097</v>
      </c>
      <c r="T428" s="31">
        <f t="shared" si="54"/>
        <v>50185</v>
      </c>
      <c r="U428" s="106">
        <f t="shared" si="55"/>
        <v>-16.493335773832303</v>
      </c>
    </row>
    <row r="429" spans="1:21" ht="12.75">
      <c r="A429" s="24" t="s">
        <v>67</v>
      </c>
      <c r="B429" s="15">
        <v>670</v>
      </c>
      <c r="C429" s="7">
        <v>192</v>
      </c>
      <c r="D429" s="26">
        <v>2840</v>
      </c>
      <c r="E429" s="31">
        <v>1885</v>
      </c>
      <c r="F429" s="106">
        <f t="shared" si="48"/>
        <v>-33.62676056338028</v>
      </c>
      <c r="G429" s="7">
        <v>248</v>
      </c>
      <c r="H429" s="7">
        <v>114</v>
      </c>
      <c r="I429" s="7">
        <v>2486</v>
      </c>
      <c r="J429" s="31">
        <v>2206</v>
      </c>
      <c r="K429" s="106">
        <f t="shared" si="49"/>
        <v>-11.263073209975865</v>
      </c>
      <c r="L429" s="7">
        <v>0</v>
      </c>
      <c r="M429" s="7">
        <v>0</v>
      </c>
      <c r="N429" s="7">
        <v>0</v>
      </c>
      <c r="O429" s="31">
        <v>0</v>
      </c>
      <c r="P429" s="106" t="s">
        <v>389</v>
      </c>
      <c r="Q429" s="7">
        <f t="shared" si="51"/>
        <v>248</v>
      </c>
      <c r="R429" s="7">
        <f t="shared" si="52"/>
        <v>114</v>
      </c>
      <c r="S429" s="7">
        <f t="shared" si="53"/>
        <v>2486</v>
      </c>
      <c r="T429" s="31">
        <f t="shared" si="54"/>
        <v>2206</v>
      </c>
      <c r="U429" s="106">
        <f t="shared" si="55"/>
        <v>-11.263073209975865</v>
      </c>
    </row>
    <row r="430" spans="1:21" ht="12.75">
      <c r="A430" s="36" t="s">
        <v>91</v>
      </c>
      <c r="B430" s="37">
        <v>14078</v>
      </c>
      <c r="C430" s="32">
        <v>5488</v>
      </c>
      <c r="D430" s="28">
        <v>136024</v>
      </c>
      <c r="E430" s="33">
        <v>116807</v>
      </c>
      <c r="F430" s="115">
        <f t="shared" si="48"/>
        <v>-14.12765394342175</v>
      </c>
      <c r="G430" s="32">
        <v>12854</v>
      </c>
      <c r="H430" s="32">
        <v>5393</v>
      </c>
      <c r="I430" s="32">
        <v>128619</v>
      </c>
      <c r="J430" s="33">
        <v>111554</v>
      </c>
      <c r="K430" s="115">
        <f t="shared" si="49"/>
        <v>-13.267868666371221</v>
      </c>
      <c r="L430" s="32">
        <v>392</v>
      </c>
      <c r="M430" s="32">
        <v>148</v>
      </c>
      <c r="N430" s="32">
        <v>6173</v>
      </c>
      <c r="O430" s="33">
        <v>6319</v>
      </c>
      <c r="P430" s="115">
        <f t="shared" si="50"/>
        <v>2.3651385063988335</v>
      </c>
      <c r="Q430" s="32">
        <f t="shared" si="51"/>
        <v>13246</v>
      </c>
      <c r="R430" s="32">
        <f t="shared" si="52"/>
        <v>5541</v>
      </c>
      <c r="S430" s="32">
        <f t="shared" si="53"/>
        <v>134792</v>
      </c>
      <c r="T430" s="33">
        <f t="shared" si="54"/>
        <v>117873</v>
      </c>
      <c r="U430" s="115">
        <f t="shared" si="55"/>
        <v>-12.551931865392604</v>
      </c>
    </row>
    <row r="431" spans="1:21" ht="12.75">
      <c r="A431" s="8" t="s">
        <v>21</v>
      </c>
      <c r="B431" s="37">
        <v>120578</v>
      </c>
      <c r="C431" s="32">
        <v>59813</v>
      </c>
      <c r="D431" s="28">
        <v>1268833</v>
      </c>
      <c r="E431" s="33">
        <v>1133858</v>
      </c>
      <c r="F431" s="115">
        <f t="shared" si="48"/>
        <v>-10.637727738796201</v>
      </c>
      <c r="G431" s="32">
        <v>66274</v>
      </c>
      <c r="H431" s="32">
        <v>27608</v>
      </c>
      <c r="I431" s="32">
        <v>701005</v>
      </c>
      <c r="J431" s="33">
        <v>636569</v>
      </c>
      <c r="K431" s="115">
        <f t="shared" si="49"/>
        <v>-9.191945849173687</v>
      </c>
      <c r="L431" s="32">
        <v>48617</v>
      </c>
      <c r="M431" s="32">
        <v>25899</v>
      </c>
      <c r="N431" s="32">
        <v>567683</v>
      </c>
      <c r="O431" s="33">
        <v>502169</v>
      </c>
      <c r="P431" s="115">
        <f t="shared" si="50"/>
        <v>-11.540595719794322</v>
      </c>
      <c r="Q431" s="32">
        <f t="shared" si="51"/>
        <v>114891</v>
      </c>
      <c r="R431" s="32">
        <f t="shared" si="52"/>
        <v>53507</v>
      </c>
      <c r="S431" s="32">
        <f t="shared" si="53"/>
        <v>1268688</v>
      </c>
      <c r="T431" s="33">
        <f t="shared" si="54"/>
        <v>1138738</v>
      </c>
      <c r="U431" s="115">
        <f t="shared" si="55"/>
        <v>-10.242865070056625</v>
      </c>
    </row>
    <row r="432" spans="1:21" ht="12.75">
      <c r="A432" s="8"/>
      <c r="B432" s="30"/>
      <c r="C432" s="32"/>
      <c r="D432" s="28"/>
      <c r="E432" s="33"/>
      <c r="F432" s="115"/>
      <c r="G432" s="32"/>
      <c r="H432" s="32"/>
      <c r="I432" s="32"/>
      <c r="J432" s="33"/>
      <c r="K432" s="115"/>
      <c r="L432" s="32"/>
      <c r="M432" s="32"/>
      <c r="N432" s="32"/>
      <c r="O432" s="33"/>
      <c r="P432" s="115"/>
      <c r="Q432" s="32"/>
      <c r="R432" s="32"/>
      <c r="S432" s="32"/>
      <c r="T432" s="33"/>
      <c r="U432" s="115"/>
    </row>
    <row r="433" spans="1:21" ht="12.75">
      <c r="A433" s="8" t="s">
        <v>22</v>
      </c>
      <c r="B433" s="2"/>
      <c r="C433" s="3"/>
      <c r="D433" s="3"/>
      <c r="E433" s="4"/>
      <c r="F433" s="111"/>
      <c r="G433" s="3"/>
      <c r="H433" s="3"/>
      <c r="I433" s="3"/>
      <c r="J433" s="4"/>
      <c r="K433" s="111"/>
      <c r="L433" s="3"/>
      <c r="M433" s="3"/>
      <c r="N433" s="3"/>
      <c r="O433" s="4"/>
      <c r="P433" s="111"/>
      <c r="Q433" s="3"/>
      <c r="R433" s="3"/>
      <c r="S433" s="3"/>
      <c r="T433" s="4"/>
      <c r="U433" s="111"/>
    </row>
    <row r="434" spans="1:21" ht="12.75">
      <c r="A434" s="8" t="s">
        <v>290</v>
      </c>
      <c r="B434" s="2"/>
      <c r="C434" s="3"/>
      <c r="D434" s="3"/>
      <c r="E434" s="4"/>
      <c r="F434" s="111"/>
      <c r="G434" s="3"/>
      <c r="H434" s="3"/>
      <c r="I434" s="3"/>
      <c r="J434" s="4"/>
      <c r="K434" s="111"/>
      <c r="L434" s="3"/>
      <c r="M434" s="3"/>
      <c r="N434" s="3"/>
      <c r="O434" s="4"/>
      <c r="P434" s="111"/>
      <c r="Q434" s="3"/>
      <c r="R434" s="3"/>
      <c r="S434" s="3"/>
      <c r="T434" s="4"/>
      <c r="U434" s="111"/>
    </row>
    <row r="435" spans="1:21" ht="12.75">
      <c r="A435" s="8" t="s">
        <v>291</v>
      </c>
      <c r="B435" s="2"/>
      <c r="C435" s="3"/>
      <c r="D435" s="3"/>
      <c r="E435" s="4"/>
      <c r="F435" s="111"/>
      <c r="G435" s="3"/>
      <c r="H435" s="3"/>
      <c r="I435" s="3"/>
      <c r="J435" s="4"/>
      <c r="K435" s="111"/>
      <c r="L435" s="3"/>
      <c r="M435" s="3"/>
      <c r="N435" s="3"/>
      <c r="O435" s="4"/>
      <c r="P435" s="111"/>
      <c r="Q435" s="3"/>
      <c r="R435" s="3"/>
      <c r="S435" s="3"/>
      <c r="T435" s="4"/>
      <c r="U435" s="111"/>
    </row>
    <row r="436" spans="1:21" ht="12.75">
      <c r="A436" s="24" t="s">
        <v>292</v>
      </c>
      <c r="B436" s="45">
        <v>868</v>
      </c>
      <c r="C436" s="38">
        <v>193</v>
      </c>
      <c r="D436" s="26">
        <v>10049</v>
      </c>
      <c r="E436" s="42">
        <v>11934</v>
      </c>
      <c r="F436" s="113">
        <f t="shared" si="48"/>
        <v>18.758085381630014</v>
      </c>
      <c r="G436" s="38">
        <v>0</v>
      </c>
      <c r="H436" s="38">
        <v>0</v>
      </c>
      <c r="I436" s="38">
        <v>0</v>
      </c>
      <c r="J436" s="39">
        <v>0</v>
      </c>
      <c r="K436" s="113" t="s">
        <v>389</v>
      </c>
      <c r="L436" s="38">
        <v>864</v>
      </c>
      <c r="M436" s="38">
        <v>144</v>
      </c>
      <c r="N436" s="26">
        <v>10029</v>
      </c>
      <c r="O436" s="42">
        <v>11900</v>
      </c>
      <c r="P436" s="113">
        <f t="shared" si="50"/>
        <v>18.655897896101305</v>
      </c>
      <c r="Q436" s="38">
        <f t="shared" si="51"/>
        <v>864</v>
      </c>
      <c r="R436" s="38">
        <f t="shared" si="52"/>
        <v>144</v>
      </c>
      <c r="S436" s="26">
        <f t="shared" si="53"/>
        <v>10029</v>
      </c>
      <c r="T436" s="42">
        <f t="shared" si="54"/>
        <v>11900</v>
      </c>
      <c r="U436" s="113">
        <f t="shared" si="55"/>
        <v>18.655897896101305</v>
      </c>
    </row>
    <row r="437" spans="1:21" ht="12.75">
      <c r="A437" s="8" t="s">
        <v>99</v>
      </c>
      <c r="B437" s="46">
        <v>868</v>
      </c>
      <c r="C437" s="40">
        <v>193</v>
      </c>
      <c r="D437" s="28">
        <v>10049</v>
      </c>
      <c r="E437" s="34">
        <v>11934</v>
      </c>
      <c r="F437" s="112">
        <f t="shared" si="48"/>
        <v>18.758085381630014</v>
      </c>
      <c r="G437" s="40">
        <v>0</v>
      </c>
      <c r="H437" s="40">
        <v>0</v>
      </c>
      <c r="I437" s="40">
        <v>0</v>
      </c>
      <c r="J437" s="41">
        <v>0</v>
      </c>
      <c r="K437" s="112" t="s">
        <v>389</v>
      </c>
      <c r="L437" s="40">
        <v>864</v>
      </c>
      <c r="M437" s="40">
        <v>144</v>
      </c>
      <c r="N437" s="28">
        <v>10029</v>
      </c>
      <c r="O437" s="34">
        <v>11900</v>
      </c>
      <c r="P437" s="112">
        <f t="shared" si="50"/>
        <v>18.655897896101305</v>
      </c>
      <c r="Q437" s="40">
        <f t="shared" si="51"/>
        <v>864</v>
      </c>
      <c r="R437" s="40">
        <f t="shared" si="52"/>
        <v>144</v>
      </c>
      <c r="S437" s="28">
        <f t="shared" si="53"/>
        <v>10029</v>
      </c>
      <c r="T437" s="34">
        <f t="shared" si="54"/>
        <v>11900</v>
      </c>
      <c r="U437" s="112">
        <f t="shared" si="55"/>
        <v>18.655897896101305</v>
      </c>
    </row>
    <row r="438" spans="1:21" ht="12.75">
      <c r="A438" s="8" t="s">
        <v>293</v>
      </c>
      <c r="B438" s="2"/>
      <c r="C438" s="3"/>
      <c r="D438" s="3"/>
      <c r="E438" s="4"/>
      <c r="F438" s="111"/>
      <c r="G438" s="3"/>
      <c r="H438" s="3"/>
      <c r="I438" s="3"/>
      <c r="J438" s="4"/>
      <c r="K438" s="111"/>
      <c r="L438" s="3"/>
      <c r="M438" s="3"/>
      <c r="N438" s="3"/>
      <c r="O438" s="4"/>
      <c r="P438" s="111"/>
      <c r="Q438" s="3"/>
      <c r="R438" s="3"/>
      <c r="S438" s="3"/>
      <c r="T438" s="4"/>
      <c r="U438" s="111"/>
    </row>
    <row r="439" spans="1:21" ht="12.75">
      <c r="A439" s="24" t="s">
        <v>294</v>
      </c>
      <c r="B439" s="14">
        <v>10762</v>
      </c>
      <c r="C439" s="38">
        <v>596</v>
      </c>
      <c r="D439" s="26">
        <v>143812</v>
      </c>
      <c r="E439" s="42">
        <v>91541</v>
      </c>
      <c r="F439" s="113">
        <f t="shared" si="48"/>
        <v>-36.34675826773844</v>
      </c>
      <c r="G439" s="26">
        <v>11747</v>
      </c>
      <c r="H439" s="38">
        <v>532</v>
      </c>
      <c r="I439" s="26">
        <v>141554</v>
      </c>
      <c r="J439" s="42">
        <v>90309</v>
      </c>
      <c r="K439" s="113">
        <f t="shared" si="49"/>
        <v>-36.20173220113879</v>
      </c>
      <c r="L439" s="38">
        <v>0</v>
      </c>
      <c r="M439" s="38">
        <v>0</v>
      </c>
      <c r="N439" s="26">
        <v>4970</v>
      </c>
      <c r="O439" s="42">
        <v>2296</v>
      </c>
      <c r="P439" s="113">
        <f t="shared" si="50"/>
        <v>-53.80281690140845</v>
      </c>
      <c r="Q439" s="38">
        <f t="shared" si="51"/>
        <v>11747</v>
      </c>
      <c r="R439" s="38">
        <f t="shared" si="52"/>
        <v>532</v>
      </c>
      <c r="S439" s="26">
        <f t="shared" si="53"/>
        <v>146524</v>
      </c>
      <c r="T439" s="42">
        <f t="shared" si="54"/>
        <v>92605</v>
      </c>
      <c r="U439" s="113">
        <f t="shared" si="55"/>
        <v>-36.79874969288308</v>
      </c>
    </row>
    <row r="440" spans="1:21" ht="12.75">
      <c r="A440" s="8" t="s">
        <v>99</v>
      </c>
      <c r="B440" s="30">
        <v>10762</v>
      </c>
      <c r="C440" s="40">
        <v>596</v>
      </c>
      <c r="D440" s="28">
        <v>143812</v>
      </c>
      <c r="E440" s="34">
        <v>91541</v>
      </c>
      <c r="F440" s="112">
        <f t="shared" si="48"/>
        <v>-36.34675826773844</v>
      </c>
      <c r="G440" s="28">
        <v>11747</v>
      </c>
      <c r="H440" s="40">
        <v>532</v>
      </c>
      <c r="I440" s="28">
        <v>141554</v>
      </c>
      <c r="J440" s="34">
        <v>90309</v>
      </c>
      <c r="K440" s="112">
        <f t="shared" si="49"/>
        <v>-36.20173220113879</v>
      </c>
      <c r="L440" s="40">
        <v>0</v>
      </c>
      <c r="M440" s="40">
        <v>0</v>
      </c>
      <c r="N440" s="28">
        <v>4970</v>
      </c>
      <c r="O440" s="34">
        <v>2296</v>
      </c>
      <c r="P440" s="112">
        <f t="shared" si="50"/>
        <v>-53.80281690140845</v>
      </c>
      <c r="Q440" s="40">
        <f t="shared" si="51"/>
        <v>11747</v>
      </c>
      <c r="R440" s="40">
        <f t="shared" si="52"/>
        <v>532</v>
      </c>
      <c r="S440" s="28">
        <f t="shared" si="53"/>
        <v>146524</v>
      </c>
      <c r="T440" s="34">
        <f t="shared" si="54"/>
        <v>92605</v>
      </c>
      <c r="U440" s="112">
        <f t="shared" si="55"/>
        <v>-36.79874969288308</v>
      </c>
    </row>
    <row r="441" spans="1:21" ht="12.75">
      <c r="A441" s="8" t="s">
        <v>295</v>
      </c>
      <c r="B441" s="2"/>
      <c r="C441" s="3"/>
      <c r="D441" s="3"/>
      <c r="E441" s="4"/>
      <c r="F441" s="111"/>
      <c r="G441" s="3"/>
      <c r="H441" s="3"/>
      <c r="I441" s="3"/>
      <c r="J441" s="4"/>
      <c r="K441" s="111"/>
      <c r="L441" s="3"/>
      <c r="M441" s="3"/>
      <c r="N441" s="3"/>
      <c r="O441" s="4"/>
      <c r="P441" s="111"/>
      <c r="Q441" s="3"/>
      <c r="R441" s="3"/>
      <c r="S441" s="3"/>
      <c r="T441" s="4"/>
      <c r="U441" s="111"/>
    </row>
    <row r="442" spans="1:21" ht="12.75">
      <c r="A442" s="24" t="s">
        <v>296</v>
      </c>
      <c r="B442" s="14">
        <v>51317</v>
      </c>
      <c r="C442" s="26">
        <v>24061</v>
      </c>
      <c r="D442" s="26">
        <v>736248</v>
      </c>
      <c r="E442" s="42">
        <v>422987</v>
      </c>
      <c r="F442" s="113">
        <f t="shared" si="48"/>
        <v>-42.54829894274755</v>
      </c>
      <c r="G442" s="26">
        <v>43596</v>
      </c>
      <c r="H442" s="26">
        <v>27116</v>
      </c>
      <c r="I442" s="26">
        <v>719087</v>
      </c>
      <c r="J442" s="42">
        <v>402676</v>
      </c>
      <c r="K442" s="113">
        <f t="shared" si="49"/>
        <v>-44.001768909742495</v>
      </c>
      <c r="L442" s="26">
        <v>1740</v>
      </c>
      <c r="M442" s="26">
        <v>1648</v>
      </c>
      <c r="N442" s="26">
        <v>20871</v>
      </c>
      <c r="O442" s="42">
        <v>16694</v>
      </c>
      <c r="P442" s="113">
        <f t="shared" si="50"/>
        <v>-20.013415744334242</v>
      </c>
      <c r="Q442" s="26">
        <f t="shared" si="51"/>
        <v>45336</v>
      </c>
      <c r="R442" s="26">
        <f t="shared" si="52"/>
        <v>28764</v>
      </c>
      <c r="S442" s="26">
        <f t="shared" si="53"/>
        <v>739958</v>
      </c>
      <c r="T442" s="42">
        <f t="shared" si="54"/>
        <v>419370</v>
      </c>
      <c r="U442" s="113">
        <f t="shared" si="55"/>
        <v>-43.325161698366664</v>
      </c>
    </row>
    <row r="443" spans="1:21" ht="12.75">
      <c r="A443" s="24" t="s">
        <v>297</v>
      </c>
      <c r="B443" s="14">
        <v>109844</v>
      </c>
      <c r="C443" s="26">
        <v>186392</v>
      </c>
      <c r="D443" s="26">
        <v>3916174</v>
      </c>
      <c r="E443" s="42">
        <v>3431995</v>
      </c>
      <c r="F443" s="113">
        <f t="shared" si="48"/>
        <v>-12.363572200826622</v>
      </c>
      <c r="G443" s="26">
        <v>158397</v>
      </c>
      <c r="H443" s="26">
        <v>144285</v>
      </c>
      <c r="I443" s="26">
        <v>3680403</v>
      </c>
      <c r="J443" s="42">
        <v>3147919</v>
      </c>
      <c r="K443" s="113">
        <f t="shared" si="49"/>
        <v>-14.468089499981387</v>
      </c>
      <c r="L443" s="26">
        <v>18880</v>
      </c>
      <c r="M443" s="26">
        <v>11510</v>
      </c>
      <c r="N443" s="26">
        <v>229667</v>
      </c>
      <c r="O443" s="42">
        <v>191478</v>
      </c>
      <c r="P443" s="113">
        <f t="shared" si="50"/>
        <v>-16.627987477521803</v>
      </c>
      <c r="Q443" s="26">
        <f t="shared" si="51"/>
        <v>177277</v>
      </c>
      <c r="R443" s="26">
        <f t="shared" si="52"/>
        <v>155795</v>
      </c>
      <c r="S443" s="26">
        <f t="shared" si="53"/>
        <v>3910070</v>
      </c>
      <c r="T443" s="42">
        <f t="shared" si="54"/>
        <v>3339397</v>
      </c>
      <c r="U443" s="113">
        <f t="shared" si="55"/>
        <v>-14.59495610053017</v>
      </c>
    </row>
    <row r="444" spans="1:21" ht="12.75">
      <c r="A444" s="24" t="s">
        <v>298</v>
      </c>
      <c r="B444" s="14">
        <v>38784</v>
      </c>
      <c r="C444" s="26">
        <v>32011</v>
      </c>
      <c r="D444" s="26">
        <v>421423</v>
      </c>
      <c r="E444" s="42">
        <v>336775</v>
      </c>
      <c r="F444" s="113">
        <f t="shared" si="48"/>
        <v>-20.0862316484862</v>
      </c>
      <c r="G444" s="26">
        <v>30028</v>
      </c>
      <c r="H444" s="26">
        <v>26505</v>
      </c>
      <c r="I444" s="26">
        <v>364879</v>
      </c>
      <c r="J444" s="42">
        <v>285996</v>
      </c>
      <c r="K444" s="113">
        <f t="shared" si="49"/>
        <v>-21.618947651139145</v>
      </c>
      <c r="L444" s="26">
        <v>4918</v>
      </c>
      <c r="M444" s="26">
        <v>4913</v>
      </c>
      <c r="N444" s="26">
        <v>53467</v>
      </c>
      <c r="O444" s="42">
        <v>59045</v>
      </c>
      <c r="P444" s="113">
        <f t="shared" si="50"/>
        <v>10.432603288009426</v>
      </c>
      <c r="Q444" s="26">
        <f t="shared" si="51"/>
        <v>34946</v>
      </c>
      <c r="R444" s="26">
        <f t="shared" si="52"/>
        <v>31418</v>
      </c>
      <c r="S444" s="26">
        <f t="shared" si="53"/>
        <v>418346</v>
      </c>
      <c r="T444" s="42">
        <f t="shared" si="54"/>
        <v>345041</v>
      </c>
      <c r="U444" s="113">
        <f t="shared" si="55"/>
        <v>-17.52257700563648</v>
      </c>
    </row>
    <row r="445" spans="1:21" ht="12.75">
      <c r="A445" s="24" t="s">
        <v>299</v>
      </c>
      <c r="B445" s="45">
        <v>60</v>
      </c>
      <c r="C445" s="38">
        <v>0</v>
      </c>
      <c r="D445" s="26">
        <v>2077</v>
      </c>
      <c r="E445" s="42">
        <v>1254</v>
      </c>
      <c r="F445" s="113">
        <f t="shared" si="48"/>
        <v>-39.62445835339432</v>
      </c>
      <c r="G445" s="38">
        <v>60</v>
      </c>
      <c r="H445" s="38">
        <v>42</v>
      </c>
      <c r="I445" s="26">
        <v>2439</v>
      </c>
      <c r="J445" s="39">
        <v>788</v>
      </c>
      <c r="K445" s="113">
        <f t="shared" si="49"/>
        <v>-67.69167691676917</v>
      </c>
      <c r="L445" s="38">
        <v>0</v>
      </c>
      <c r="M445" s="38">
        <v>0</v>
      </c>
      <c r="N445" s="26">
        <v>1222</v>
      </c>
      <c r="O445" s="39">
        <v>344</v>
      </c>
      <c r="P445" s="113">
        <f t="shared" si="50"/>
        <v>-71.84942716857611</v>
      </c>
      <c r="Q445" s="38">
        <f t="shared" si="51"/>
        <v>60</v>
      </c>
      <c r="R445" s="38">
        <f t="shared" si="52"/>
        <v>42</v>
      </c>
      <c r="S445" s="26">
        <f t="shared" si="53"/>
        <v>3661</v>
      </c>
      <c r="T445" s="39">
        <f t="shared" si="54"/>
        <v>1132</v>
      </c>
      <c r="U445" s="113">
        <f t="shared" si="55"/>
        <v>-69.07948647910406</v>
      </c>
    </row>
    <row r="446" spans="1:21" ht="12.75">
      <c r="A446" s="24" t="s">
        <v>300</v>
      </c>
      <c r="B446" s="14">
        <v>3312</v>
      </c>
      <c r="C446" s="26">
        <v>2571</v>
      </c>
      <c r="D446" s="26">
        <v>46285</v>
      </c>
      <c r="E446" s="42">
        <v>51650</v>
      </c>
      <c r="F446" s="113">
        <f t="shared" si="48"/>
        <v>11.591228259695367</v>
      </c>
      <c r="G446" s="26">
        <v>3299</v>
      </c>
      <c r="H446" s="26">
        <v>1489</v>
      </c>
      <c r="I446" s="26">
        <v>43078</v>
      </c>
      <c r="J446" s="42">
        <v>44844</v>
      </c>
      <c r="K446" s="113">
        <f t="shared" si="49"/>
        <v>4.099540368633641</v>
      </c>
      <c r="L446" s="38">
        <v>345</v>
      </c>
      <c r="M446" s="38">
        <v>422</v>
      </c>
      <c r="N446" s="26">
        <v>5131</v>
      </c>
      <c r="O446" s="42">
        <v>6093</v>
      </c>
      <c r="P446" s="113">
        <f t="shared" si="50"/>
        <v>18.74878191385695</v>
      </c>
      <c r="Q446" s="38">
        <f t="shared" si="51"/>
        <v>3644</v>
      </c>
      <c r="R446" s="38">
        <f t="shared" si="52"/>
        <v>1911</v>
      </c>
      <c r="S446" s="26">
        <f t="shared" si="53"/>
        <v>48209</v>
      </c>
      <c r="T446" s="42">
        <f t="shared" si="54"/>
        <v>50937</v>
      </c>
      <c r="U446" s="113">
        <f t="shared" si="55"/>
        <v>5.658694434649132</v>
      </c>
    </row>
    <row r="447" spans="1:21" ht="12.75">
      <c r="A447" s="24" t="s">
        <v>301</v>
      </c>
      <c r="B447" s="14">
        <v>52622</v>
      </c>
      <c r="C447" s="26">
        <v>39418</v>
      </c>
      <c r="D447" s="26">
        <v>624025</v>
      </c>
      <c r="E447" s="42">
        <v>680932</v>
      </c>
      <c r="F447" s="113">
        <f t="shared" si="48"/>
        <v>9.119346180040862</v>
      </c>
      <c r="G447" s="26">
        <v>58125</v>
      </c>
      <c r="H447" s="26">
        <v>31485</v>
      </c>
      <c r="I447" s="26">
        <v>615520</v>
      </c>
      <c r="J447" s="42">
        <v>647383</v>
      </c>
      <c r="K447" s="113">
        <f t="shared" si="49"/>
        <v>5.176598648297374</v>
      </c>
      <c r="L447" s="26">
        <v>1500</v>
      </c>
      <c r="M447" s="26">
        <v>1316</v>
      </c>
      <c r="N447" s="26">
        <v>12778</v>
      </c>
      <c r="O447" s="42">
        <v>22898</v>
      </c>
      <c r="P447" s="113">
        <f t="shared" si="50"/>
        <v>79.19862263264986</v>
      </c>
      <c r="Q447" s="26">
        <f t="shared" si="51"/>
        <v>59625</v>
      </c>
      <c r="R447" s="26">
        <f t="shared" si="52"/>
        <v>32801</v>
      </c>
      <c r="S447" s="26">
        <f t="shared" si="53"/>
        <v>628298</v>
      </c>
      <c r="T447" s="42">
        <f t="shared" si="54"/>
        <v>670281</v>
      </c>
      <c r="U447" s="113">
        <f t="shared" si="55"/>
        <v>6.682020315200749</v>
      </c>
    </row>
    <row r="448" spans="1:21" ht="12.75">
      <c r="A448" s="24" t="s">
        <v>302</v>
      </c>
      <c r="B448" s="14">
        <v>68752</v>
      </c>
      <c r="C448" s="26">
        <v>45424</v>
      </c>
      <c r="D448" s="26">
        <v>1154496</v>
      </c>
      <c r="E448" s="42">
        <v>975007</v>
      </c>
      <c r="F448" s="113">
        <f t="shared" si="48"/>
        <v>-15.546957286989302</v>
      </c>
      <c r="G448" s="26">
        <v>79378</v>
      </c>
      <c r="H448" s="26">
        <v>31099</v>
      </c>
      <c r="I448" s="26">
        <v>1099773</v>
      </c>
      <c r="J448" s="42">
        <v>928053</v>
      </c>
      <c r="K448" s="113">
        <f t="shared" si="49"/>
        <v>-15.614131279818652</v>
      </c>
      <c r="L448" s="26">
        <v>7352</v>
      </c>
      <c r="M448" s="26">
        <v>2544</v>
      </c>
      <c r="N448" s="26">
        <v>54779</v>
      </c>
      <c r="O448" s="42">
        <v>54498</v>
      </c>
      <c r="P448" s="113">
        <f t="shared" si="50"/>
        <v>-0.5129702988371456</v>
      </c>
      <c r="Q448" s="26">
        <f t="shared" si="51"/>
        <v>86730</v>
      </c>
      <c r="R448" s="26">
        <f t="shared" si="52"/>
        <v>33643</v>
      </c>
      <c r="S448" s="26">
        <f t="shared" si="53"/>
        <v>1154552</v>
      </c>
      <c r="T448" s="42">
        <f t="shared" si="54"/>
        <v>982551</v>
      </c>
      <c r="U448" s="113">
        <f t="shared" si="55"/>
        <v>-14.897639950387683</v>
      </c>
    </row>
    <row r="449" spans="1:21" ht="12.75">
      <c r="A449" s="8" t="s">
        <v>99</v>
      </c>
      <c r="B449" s="30">
        <v>324691</v>
      </c>
      <c r="C449" s="28">
        <v>329877</v>
      </c>
      <c r="D449" s="28">
        <v>6900728</v>
      </c>
      <c r="E449" s="34">
        <v>5900600</v>
      </c>
      <c r="F449" s="112">
        <f t="shared" si="48"/>
        <v>-14.493079570735146</v>
      </c>
      <c r="G449" s="28">
        <v>372883</v>
      </c>
      <c r="H449" s="28">
        <v>262021</v>
      </c>
      <c r="I449" s="28">
        <v>6525179</v>
      </c>
      <c r="J449" s="34">
        <v>5457659</v>
      </c>
      <c r="K449" s="112">
        <f t="shared" si="49"/>
        <v>-16.36001096674896</v>
      </c>
      <c r="L449" s="28">
        <v>34735</v>
      </c>
      <c r="M449" s="28">
        <v>22353</v>
      </c>
      <c r="N449" s="28">
        <v>377915</v>
      </c>
      <c r="O449" s="34">
        <v>351050</v>
      </c>
      <c r="P449" s="112">
        <f t="shared" si="50"/>
        <v>-7.108741383644471</v>
      </c>
      <c r="Q449" s="28">
        <f t="shared" si="51"/>
        <v>407618</v>
      </c>
      <c r="R449" s="28">
        <f t="shared" si="52"/>
        <v>284374</v>
      </c>
      <c r="S449" s="28">
        <f t="shared" si="53"/>
        <v>6903094</v>
      </c>
      <c r="T449" s="34">
        <f t="shared" si="54"/>
        <v>5808709</v>
      </c>
      <c r="U449" s="112">
        <f t="shared" si="55"/>
        <v>-15.853543353168883</v>
      </c>
    </row>
    <row r="450" spans="1:21" ht="12.75">
      <c r="A450" s="8" t="s">
        <v>303</v>
      </c>
      <c r="B450" s="2"/>
      <c r="C450" s="3"/>
      <c r="D450" s="3"/>
      <c r="E450" s="4"/>
      <c r="F450" s="111"/>
      <c r="G450" s="3"/>
      <c r="H450" s="3"/>
      <c r="I450" s="3"/>
      <c r="J450" s="4"/>
      <c r="K450" s="111"/>
      <c r="L450" s="3"/>
      <c r="M450" s="3"/>
      <c r="N450" s="3"/>
      <c r="O450" s="4"/>
      <c r="P450" s="111"/>
      <c r="Q450" s="3"/>
      <c r="R450" s="3"/>
      <c r="S450" s="3"/>
      <c r="T450" s="4"/>
      <c r="U450" s="111"/>
    </row>
    <row r="451" spans="1:21" ht="12.75">
      <c r="A451" s="24" t="s">
        <v>304</v>
      </c>
      <c r="B451" s="14">
        <v>3587</v>
      </c>
      <c r="C451" s="38">
        <v>356</v>
      </c>
      <c r="D451" s="26">
        <v>40575</v>
      </c>
      <c r="E451" s="42">
        <v>18935</v>
      </c>
      <c r="F451" s="113">
        <f t="shared" si="48"/>
        <v>-53.333333333333336</v>
      </c>
      <c r="G451" s="26">
        <v>2922</v>
      </c>
      <c r="H451" s="38">
        <v>-31</v>
      </c>
      <c r="I451" s="26">
        <v>34697</v>
      </c>
      <c r="J451" s="42">
        <v>14418</v>
      </c>
      <c r="K451" s="113">
        <f t="shared" si="49"/>
        <v>-58.44597515635358</v>
      </c>
      <c r="L451" s="38">
        <v>489</v>
      </c>
      <c r="M451" s="38">
        <v>304</v>
      </c>
      <c r="N451" s="26">
        <v>5402</v>
      </c>
      <c r="O451" s="42">
        <v>4746</v>
      </c>
      <c r="P451" s="113">
        <f t="shared" si="50"/>
        <v>-12.143650499814882</v>
      </c>
      <c r="Q451" s="38">
        <f t="shared" si="51"/>
        <v>3411</v>
      </c>
      <c r="R451" s="38">
        <f t="shared" si="52"/>
        <v>273</v>
      </c>
      <c r="S451" s="26">
        <f t="shared" si="53"/>
        <v>40099</v>
      </c>
      <c r="T451" s="42">
        <f t="shared" si="54"/>
        <v>19164</v>
      </c>
      <c r="U451" s="113">
        <f t="shared" si="55"/>
        <v>-52.20828449587272</v>
      </c>
    </row>
    <row r="452" spans="1:21" ht="12.75">
      <c r="A452" s="8" t="s">
        <v>99</v>
      </c>
      <c r="B452" s="30">
        <v>3587</v>
      </c>
      <c r="C452" s="40">
        <v>356</v>
      </c>
      <c r="D452" s="28">
        <v>40575</v>
      </c>
      <c r="E452" s="34">
        <v>18935</v>
      </c>
      <c r="F452" s="112">
        <f t="shared" si="48"/>
        <v>-53.333333333333336</v>
      </c>
      <c r="G452" s="28">
        <v>2922</v>
      </c>
      <c r="H452" s="40">
        <v>-31</v>
      </c>
      <c r="I452" s="28">
        <v>34697</v>
      </c>
      <c r="J452" s="34">
        <v>14418</v>
      </c>
      <c r="K452" s="112">
        <f t="shared" si="49"/>
        <v>-58.44597515635358</v>
      </c>
      <c r="L452" s="40">
        <v>489</v>
      </c>
      <c r="M452" s="40">
        <v>304</v>
      </c>
      <c r="N452" s="28">
        <v>5402</v>
      </c>
      <c r="O452" s="34">
        <v>4746</v>
      </c>
      <c r="P452" s="112">
        <f t="shared" si="50"/>
        <v>-12.143650499814882</v>
      </c>
      <c r="Q452" s="40">
        <f t="shared" si="51"/>
        <v>3411</v>
      </c>
      <c r="R452" s="40">
        <f t="shared" si="52"/>
        <v>273</v>
      </c>
      <c r="S452" s="28">
        <f t="shared" si="53"/>
        <v>40099</v>
      </c>
      <c r="T452" s="34">
        <f t="shared" si="54"/>
        <v>19164</v>
      </c>
      <c r="U452" s="112">
        <f t="shared" si="55"/>
        <v>-52.20828449587272</v>
      </c>
    </row>
    <row r="453" spans="1:21" ht="12.75">
      <c r="A453" s="8" t="s">
        <v>305</v>
      </c>
      <c r="B453" s="2"/>
      <c r="C453" s="3"/>
      <c r="D453" s="3"/>
      <c r="E453" s="4"/>
      <c r="F453" s="111"/>
      <c r="G453" s="3"/>
      <c r="H453" s="3"/>
      <c r="I453" s="3"/>
      <c r="J453" s="4"/>
      <c r="K453" s="111"/>
      <c r="L453" s="3"/>
      <c r="M453" s="3"/>
      <c r="N453" s="3"/>
      <c r="O453" s="4"/>
      <c r="P453" s="111"/>
      <c r="Q453" s="3"/>
      <c r="R453" s="3"/>
      <c r="S453" s="3"/>
      <c r="T453" s="4"/>
      <c r="U453" s="111"/>
    </row>
    <row r="454" spans="1:21" ht="12.75">
      <c r="A454" s="24" t="s">
        <v>306</v>
      </c>
      <c r="B454" s="47">
        <v>0</v>
      </c>
      <c r="C454" s="38">
        <v>688</v>
      </c>
      <c r="D454" s="43">
        <v>0</v>
      </c>
      <c r="E454" s="42">
        <v>3731</v>
      </c>
      <c r="F454" s="113" t="s">
        <v>389</v>
      </c>
      <c r="G454" s="43">
        <v>0</v>
      </c>
      <c r="H454" s="38">
        <v>550</v>
      </c>
      <c r="I454" s="43">
        <v>0</v>
      </c>
      <c r="J454" s="42">
        <v>3376</v>
      </c>
      <c r="K454" s="113" t="s">
        <v>389</v>
      </c>
      <c r="L454" s="43">
        <v>0</v>
      </c>
      <c r="M454" s="38">
        <v>0</v>
      </c>
      <c r="N454" s="43">
        <v>0</v>
      </c>
      <c r="O454" s="39">
        <v>6</v>
      </c>
      <c r="P454" s="113" t="s">
        <v>389</v>
      </c>
      <c r="Q454" s="43">
        <f t="shared" si="51"/>
        <v>0</v>
      </c>
      <c r="R454" s="38">
        <f t="shared" si="52"/>
        <v>550</v>
      </c>
      <c r="S454" s="43">
        <f t="shared" si="53"/>
        <v>0</v>
      </c>
      <c r="T454" s="39">
        <f t="shared" si="54"/>
        <v>3382</v>
      </c>
      <c r="U454" s="113" t="s">
        <v>389</v>
      </c>
    </row>
    <row r="455" spans="1:21" s="23" customFormat="1" ht="12.75">
      <c r="A455" s="8" t="s">
        <v>99</v>
      </c>
      <c r="B455" s="48">
        <v>0</v>
      </c>
      <c r="C455" s="40">
        <v>688</v>
      </c>
      <c r="D455" s="44">
        <v>0</v>
      </c>
      <c r="E455" s="34">
        <v>3731</v>
      </c>
      <c r="F455" s="112" t="s">
        <v>389</v>
      </c>
      <c r="G455" s="44">
        <v>0</v>
      </c>
      <c r="H455" s="40">
        <v>550</v>
      </c>
      <c r="I455" s="44">
        <v>0</v>
      </c>
      <c r="J455" s="34">
        <v>3376</v>
      </c>
      <c r="K455" s="112" t="s">
        <v>389</v>
      </c>
      <c r="L455" s="44">
        <v>0</v>
      </c>
      <c r="M455" s="40">
        <v>0</v>
      </c>
      <c r="N455" s="44">
        <v>0</v>
      </c>
      <c r="O455" s="41">
        <v>6</v>
      </c>
      <c r="P455" s="112" t="s">
        <v>389</v>
      </c>
      <c r="Q455" s="44">
        <f t="shared" si="51"/>
        <v>0</v>
      </c>
      <c r="R455" s="40">
        <f t="shared" si="52"/>
        <v>550</v>
      </c>
      <c r="S455" s="44">
        <f t="shared" si="53"/>
        <v>0</v>
      </c>
      <c r="T455" s="41">
        <f t="shared" si="54"/>
        <v>3382</v>
      </c>
      <c r="U455" s="112" t="s">
        <v>389</v>
      </c>
    </row>
    <row r="456" spans="1:21" ht="12.75">
      <c r="A456" s="8" t="s">
        <v>307</v>
      </c>
      <c r="B456" s="2"/>
      <c r="C456" s="3"/>
      <c r="D456" s="3"/>
      <c r="E456" s="4"/>
      <c r="F456" s="111"/>
      <c r="G456" s="3"/>
      <c r="H456" s="3"/>
      <c r="I456" s="3"/>
      <c r="J456" s="4"/>
      <c r="K456" s="111"/>
      <c r="L456" s="3"/>
      <c r="M456" s="3"/>
      <c r="N456" s="3"/>
      <c r="O456" s="4"/>
      <c r="P456" s="111"/>
      <c r="Q456" s="3"/>
      <c r="R456" s="3"/>
      <c r="S456" s="3"/>
      <c r="T456" s="4"/>
      <c r="U456" s="111"/>
    </row>
    <row r="457" spans="1:21" ht="12.75">
      <c r="A457" s="24" t="s">
        <v>308</v>
      </c>
      <c r="B457" s="47">
        <v>0</v>
      </c>
      <c r="C457" s="38">
        <v>51</v>
      </c>
      <c r="D457" s="43">
        <v>0</v>
      </c>
      <c r="E457" s="39">
        <v>323</v>
      </c>
      <c r="F457" s="113" t="s">
        <v>389</v>
      </c>
      <c r="G457" s="43">
        <v>0</v>
      </c>
      <c r="H457" s="38">
        <v>91</v>
      </c>
      <c r="I457" s="43">
        <v>0</v>
      </c>
      <c r="J457" s="39">
        <v>212</v>
      </c>
      <c r="K457" s="113" t="s">
        <v>389</v>
      </c>
      <c r="L457" s="43">
        <v>0</v>
      </c>
      <c r="M457" s="38">
        <v>0</v>
      </c>
      <c r="N457" s="43">
        <v>0</v>
      </c>
      <c r="O457" s="39">
        <v>0</v>
      </c>
      <c r="P457" s="113" t="s">
        <v>389</v>
      </c>
      <c r="Q457" s="43">
        <f t="shared" si="51"/>
        <v>0</v>
      </c>
      <c r="R457" s="38">
        <f t="shared" si="52"/>
        <v>91</v>
      </c>
      <c r="S457" s="43">
        <f t="shared" si="53"/>
        <v>0</v>
      </c>
      <c r="T457" s="39">
        <f t="shared" si="54"/>
        <v>212</v>
      </c>
      <c r="U457" s="113" t="s">
        <v>389</v>
      </c>
    </row>
    <row r="458" spans="1:21" ht="12.75">
      <c r="A458" s="24" t="s">
        <v>309</v>
      </c>
      <c r="B458" s="47">
        <v>0</v>
      </c>
      <c r="C458" s="38">
        <v>31</v>
      </c>
      <c r="D458" s="43">
        <v>0</v>
      </c>
      <c r="E458" s="39">
        <v>134</v>
      </c>
      <c r="F458" s="113" t="s">
        <v>389</v>
      </c>
      <c r="G458" s="43">
        <v>0</v>
      </c>
      <c r="H458" s="38">
        <v>18</v>
      </c>
      <c r="I458" s="43">
        <v>0</v>
      </c>
      <c r="J458" s="39">
        <v>62</v>
      </c>
      <c r="K458" s="113" t="s">
        <v>389</v>
      </c>
      <c r="L458" s="43">
        <v>0</v>
      </c>
      <c r="M458" s="38">
        <v>0</v>
      </c>
      <c r="N458" s="43">
        <v>0</v>
      </c>
      <c r="O458" s="39">
        <v>0</v>
      </c>
      <c r="P458" s="113" t="s">
        <v>389</v>
      </c>
      <c r="Q458" s="43">
        <f t="shared" si="51"/>
        <v>0</v>
      </c>
      <c r="R458" s="38">
        <f t="shared" si="52"/>
        <v>18</v>
      </c>
      <c r="S458" s="43">
        <f t="shared" si="53"/>
        <v>0</v>
      </c>
      <c r="T458" s="39">
        <f t="shared" si="54"/>
        <v>62</v>
      </c>
      <c r="U458" s="113" t="s">
        <v>389</v>
      </c>
    </row>
    <row r="459" spans="1:21" ht="12.75">
      <c r="A459" s="8" t="s">
        <v>99</v>
      </c>
      <c r="B459" s="48">
        <v>0</v>
      </c>
      <c r="C459" s="40">
        <v>82</v>
      </c>
      <c r="D459" s="44">
        <v>0</v>
      </c>
      <c r="E459" s="41">
        <v>457</v>
      </c>
      <c r="F459" s="112" t="s">
        <v>389</v>
      </c>
      <c r="G459" s="44">
        <v>0</v>
      </c>
      <c r="H459" s="40">
        <v>109</v>
      </c>
      <c r="I459" s="44">
        <v>0</v>
      </c>
      <c r="J459" s="41">
        <v>274</v>
      </c>
      <c r="K459" s="112" t="s">
        <v>389</v>
      </c>
      <c r="L459" s="44">
        <v>0</v>
      </c>
      <c r="M459" s="40">
        <v>0</v>
      </c>
      <c r="N459" s="44">
        <v>0</v>
      </c>
      <c r="O459" s="41">
        <v>0</v>
      </c>
      <c r="P459" s="112" t="s">
        <v>389</v>
      </c>
      <c r="Q459" s="44">
        <f t="shared" si="51"/>
        <v>0</v>
      </c>
      <c r="R459" s="40">
        <f t="shared" si="52"/>
        <v>109</v>
      </c>
      <c r="S459" s="44">
        <f t="shared" si="53"/>
        <v>0</v>
      </c>
      <c r="T459" s="41">
        <f t="shared" si="54"/>
        <v>274</v>
      </c>
      <c r="U459" s="112" t="s">
        <v>389</v>
      </c>
    </row>
    <row r="460" spans="1:21" ht="12.75">
      <c r="A460" s="36" t="s">
        <v>310</v>
      </c>
      <c r="B460" s="30">
        <v>339908</v>
      </c>
      <c r="C460" s="32">
        <v>331792</v>
      </c>
      <c r="D460" s="28">
        <v>7095164</v>
      </c>
      <c r="E460" s="33">
        <v>6027198</v>
      </c>
      <c r="F460" s="115">
        <f t="shared" si="48"/>
        <v>-15.052026986268393</v>
      </c>
      <c r="G460" s="32">
        <v>387552</v>
      </c>
      <c r="H460" s="32">
        <v>263181</v>
      </c>
      <c r="I460" s="32">
        <v>6701430</v>
      </c>
      <c r="J460" s="33">
        <v>5566036</v>
      </c>
      <c r="K460" s="115">
        <f t="shared" si="49"/>
        <v>-16.942563005209337</v>
      </c>
      <c r="L460" s="32">
        <v>36088</v>
      </c>
      <c r="M460" s="32">
        <v>22801</v>
      </c>
      <c r="N460" s="32">
        <v>398316</v>
      </c>
      <c r="O460" s="33">
        <v>369998</v>
      </c>
      <c r="P460" s="115">
        <f t="shared" si="50"/>
        <v>-7.109430703260728</v>
      </c>
      <c r="Q460" s="32">
        <f t="shared" si="51"/>
        <v>423640</v>
      </c>
      <c r="R460" s="32">
        <f t="shared" si="52"/>
        <v>285982</v>
      </c>
      <c r="S460" s="32">
        <f t="shared" si="53"/>
        <v>7099746</v>
      </c>
      <c r="T460" s="33">
        <f t="shared" si="54"/>
        <v>5936034</v>
      </c>
      <c r="U460" s="115">
        <f t="shared" si="55"/>
        <v>-16.39089623769639</v>
      </c>
    </row>
    <row r="461" spans="1:21" ht="12.75">
      <c r="A461" s="36"/>
      <c r="B461" s="30"/>
      <c r="C461" s="32"/>
      <c r="D461" s="28"/>
      <c r="E461" s="33"/>
      <c r="F461" s="115"/>
      <c r="G461" s="32"/>
      <c r="H461" s="32"/>
      <c r="I461" s="32"/>
      <c r="J461" s="33"/>
      <c r="K461" s="115"/>
      <c r="L461" s="32"/>
      <c r="M461" s="32"/>
      <c r="N461" s="32"/>
      <c r="O461" s="33"/>
      <c r="P461" s="115"/>
      <c r="Q461" s="32"/>
      <c r="R461" s="32"/>
      <c r="S461" s="32"/>
      <c r="T461" s="33"/>
      <c r="U461" s="115"/>
    </row>
    <row r="462" spans="1:21" ht="12.75">
      <c r="A462" s="99" t="s">
        <v>415</v>
      </c>
      <c r="B462" s="30"/>
      <c r="C462" s="32"/>
      <c r="D462" s="28"/>
      <c r="E462" s="33"/>
      <c r="F462" s="115"/>
      <c r="G462" s="32"/>
      <c r="H462" s="32"/>
      <c r="I462" s="32"/>
      <c r="J462" s="33"/>
      <c r="K462" s="115"/>
      <c r="L462" s="32"/>
      <c r="M462" s="32"/>
      <c r="N462" s="32"/>
      <c r="O462" s="33"/>
      <c r="P462" s="115"/>
      <c r="Q462" s="32"/>
      <c r="R462" s="32"/>
      <c r="S462" s="32"/>
      <c r="T462" s="33"/>
      <c r="U462" s="115"/>
    </row>
    <row r="463" spans="1:21" ht="12.75">
      <c r="A463" s="24" t="s">
        <v>66</v>
      </c>
      <c r="B463" s="2">
        <v>0</v>
      </c>
      <c r="C463" s="7">
        <v>51</v>
      </c>
      <c r="D463" s="3">
        <v>0</v>
      </c>
      <c r="E463" s="31">
        <v>323</v>
      </c>
      <c r="F463" s="106" t="s">
        <v>389</v>
      </c>
      <c r="G463" s="3">
        <v>0</v>
      </c>
      <c r="H463" s="7">
        <v>91</v>
      </c>
      <c r="I463" s="3">
        <v>0</v>
      </c>
      <c r="J463" s="31">
        <v>212</v>
      </c>
      <c r="K463" s="106" t="s">
        <v>389</v>
      </c>
      <c r="L463" s="3">
        <v>0</v>
      </c>
      <c r="M463" s="7">
        <v>0</v>
      </c>
      <c r="N463" s="3">
        <v>0</v>
      </c>
      <c r="O463" s="31">
        <v>0</v>
      </c>
      <c r="P463" s="106" t="s">
        <v>389</v>
      </c>
      <c r="Q463" s="3">
        <f aca="true" t="shared" si="56" ref="Q463:Q524">G463+L463</f>
        <v>0</v>
      </c>
      <c r="R463" s="7">
        <f aca="true" t="shared" si="57" ref="R463:R524">H463+M463</f>
        <v>91</v>
      </c>
      <c r="S463" s="3">
        <f aca="true" t="shared" si="58" ref="S463:S524">I463+N463</f>
        <v>0</v>
      </c>
      <c r="T463" s="31">
        <f aca="true" t="shared" si="59" ref="T463:T524">J463+O463</f>
        <v>212</v>
      </c>
      <c r="U463" s="106" t="s">
        <v>389</v>
      </c>
    </row>
    <row r="464" spans="1:21" ht="12.75">
      <c r="A464" s="24" t="s">
        <v>70</v>
      </c>
      <c r="B464" s="15">
        <v>51317</v>
      </c>
      <c r="C464" s="7">
        <v>24061</v>
      </c>
      <c r="D464" s="26">
        <v>736248</v>
      </c>
      <c r="E464" s="31">
        <v>422987</v>
      </c>
      <c r="F464" s="106">
        <f aca="true" t="shared" si="60" ref="F464:F524">(E464-D464)/D464*100</f>
        <v>-42.54829894274755</v>
      </c>
      <c r="G464" s="7">
        <v>43596</v>
      </c>
      <c r="H464" s="7">
        <v>27116</v>
      </c>
      <c r="I464" s="7">
        <v>719087</v>
      </c>
      <c r="J464" s="31">
        <v>402676</v>
      </c>
      <c r="K464" s="106">
        <f aca="true" t="shared" si="61" ref="K464:K524">(J464-I464)/I464*100</f>
        <v>-44.001768909742495</v>
      </c>
      <c r="L464" s="7">
        <v>1740</v>
      </c>
      <c r="M464" s="7">
        <v>1648</v>
      </c>
      <c r="N464" s="7">
        <v>20871</v>
      </c>
      <c r="O464" s="31">
        <v>16694</v>
      </c>
      <c r="P464" s="106">
        <f aca="true" t="shared" si="62" ref="P464:P524">(O464-N464)/N464*100</f>
        <v>-20.013415744334242</v>
      </c>
      <c r="Q464" s="7">
        <f t="shared" si="56"/>
        <v>45336</v>
      </c>
      <c r="R464" s="7">
        <f t="shared" si="57"/>
        <v>28764</v>
      </c>
      <c r="S464" s="7">
        <f t="shared" si="58"/>
        <v>739958</v>
      </c>
      <c r="T464" s="31">
        <f t="shared" si="59"/>
        <v>419370</v>
      </c>
      <c r="U464" s="106">
        <f aca="true" t="shared" si="63" ref="U464:U524">(T464-S464)/S464*100</f>
        <v>-43.325161698366664</v>
      </c>
    </row>
    <row r="465" spans="1:21" ht="12.75">
      <c r="A465" s="24" t="s">
        <v>71</v>
      </c>
      <c r="B465" s="15">
        <v>109844</v>
      </c>
      <c r="C465" s="7">
        <v>186392</v>
      </c>
      <c r="D465" s="26">
        <v>3916174</v>
      </c>
      <c r="E465" s="31">
        <v>3431995</v>
      </c>
      <c r="F465" s="106">
        <f t="shared" si="60"/>
        <v>-12.363572200826622</v>
      </c>
      <c r="G465" s="7">
        <v>158397</v>
      </c>
      <c r="H465" s="7">
        <v>144285</v>
      </c>
      <c r="I465" s="7">
        <v>3680403</v>
      </c>
      <c r="J465" s="31">
        <v>3147919</v>
      </c>
      <c r="K465" s="106">
        <f t="shared" si="61"/>
        <v>-14.468089499981387</v>
      </c>
      <c r="L465" s="7">
        <v>18880</v>
      </c>
      <c r="M465" s="7">
        <v>11510</v>
      </c>
      <c r="N465" s="7">
        <v>229667</v>
      </c>
      <c r="O465" s="31">
        <v>191478</v>
      </c>
      <c r="P465" s="106">
        <f t="shared" si="62"/>
        <v>-16.627987477521803</v>
      </c>
      <c r="Q465" s="7">
        <f t="shared" si="56"/>
        <v>177277</v>
      </c>
      <c r="R465" s="7">
        <f t="shared" si="57"/>
        <v>155795</v>
      </c>
      <c r="S465" s="7">
        <f t="shared" si="58"/>
        <v>3910070</v>
      </c>
      <c r="T465" s="31">
        <f t="shared" si="59"/>
        <v>3339397</v>
      </c>
      <c r="U465" s="106">
        <f t="shared" si="63"/>
        <v>-14.59495610053017</v>
      </c>
    </row>
    <row r="466" spans="1:21" ht="12.75">
      <c r="A466" s="24" t="s">
        <v>73</v>
      </c>
      <c r="B466" s="15">
        <v>38784</v>
      </c>
      <c r="C466" s="7">
        <v>32011</v>
      </c>
      <c r="D466" s="26">
        <v>421423</v>
      </c>
      <c r="E466" s="31">
        <v>336775</v>
      </c>
      <c r="F466" s="106">
        <f t="shared" si="60"/>
        <v>-20.0862316484862</v>
      </c>
      <c r="G466" s="7">
        <v>30028</v>
      </c>
      <c r="H466" s="7">
        <v>26505</v>
      </c>
      <c r="I466" s="7">
        <v>364879</v>
      </c>
      <c r="J466" s="31">
        <v>285996</v>
      </c>
      <c r="K466" s="106">
        <f t="shared" si="61"/>
        <v>-21.618947651139145</v>
      </c>
      <c r="L466" s="7">
        <v>4918</v>
      </c>
      <c r="M466" s="7">
        <v>4913</v>
      </c>
      <c r="N466" s="7">
        <v>53467</v>
      </c>
      <c r="O466" s="31">
        <v>59045</v>
      </c>
      <c r="P466" s="106">
        <f t="shared" si="62"/>
        <v>10.432603288009426</v>
      </c>
      <c r="Q466" s="7">
        <f t="shared" si="56"/>
        <v>34946</v>
      </c>
      <c r="R466" s="7">
        <f t="shared" si="57"/>
        <v>31418</v>
      </c>
      <c r="S466" s="7">
        <f t="shared" si="58"/>
        <v>418346</v>
      </c>
      <c r="T466" s="31">
        <f t="shared" si="59"/>
        <v>345041</v>
      </c>
      <c r="U466" s="106">
        <f t="shared" si="63"/>
        <v>-17.52257700563648</v>
      </c>
    </row>
    <row r="467" spans="1:21" ht="12.75">
      <c r="A467" s="24" t="s">
        <v>74</v>
      </c>
      <c r="B467" s="15">
        <v>60</v>
      </c>
      <c r="C467" s="7">
        <v>0</v>
      </c>
      <c r="D467" s="26">
        <v>2077</v>
      </c>
      <c r="E467" s="31">
        <v>1254</v>
      </c>
      <c r="F467" s="106">
        <f t="shared" si="60"/>
        <v>-39.62445835339432</v>
      </c>
      <c r="G467" s="7">
        <v>60</v>
      </c>
      <c r="H467" s="7">
        <v>42</v>
      </c>
      <c r="I467" s="7">
        <v>2439</v>
      </c>
      <c r="J467" s="31">
        <v>788</v>
      </c>
      <c r="K467" s="106">
        <f t="shared" si="61"/>
        <v>-67.69167691676917</v>
      </c>
      <c r="L467" s="7">
        <v>0</v>
      </c>
      <c r="M467" s="7">
        <v>0</v>
      </c>
      <c r="N467" s="7">
        <v>1222</v>
      </c>
      <c r="O467" s="31">
        <v>344</v>
      </c>
      <c r="P467" s="106">
        <f t="shared" si="62"/>
        <v>-71.84942716857611</v>
      </c>
      <c r="Q467" s="7">
        <f t="shared" si="56"/>
        <v>60</v>
      </c>
      <c r="R467" s="7">
        <f t="shared" si="57"/>
        <v>42</v>
      </c>
      <c r="S467" s="7">
        <f t="shared" si="58"/>
        <v>3661</v>
      </c>
      <c r="T467" s="31">
        <f t="shared" si="59"/>
        <v>1132</v>
      </c>
      <c r="U467" s="106">
        <f t="shared" si="63"/>
        <v>-69.07948647910406</v>
      </c>
    </row>
    <row r="468" spans="1:21" ht="12.75">
      <c r="A468" s="24" t="s">
        <v>60</v>
      </c>
      <c r="B468" s="15">
        <v>7767</v>
      </c>
      <c r="C468" s="7">
        <v>3808</v>
      </c>
      <c r="D468" s="26">
        <v>96909</v>
      </c>
      <c r="E468" s="31">
        <v>86250</v>
      </c>
      <c r="F468" s="106">
        <f t="shared" si="60"/>
        <v>-10.998978423056682</v>
      </c>
      <c r="G468" s="7">
        <v>6221</v>
      </c>
      <c r="H468" s="7">
        <v>2008</v>
      </c>
      <c r="I468" s="7">
        <v>77775</v>
      </c>
      <c r="J468" s="31">
        <v>62638</v>
      </c>
      <c r="K468" s="106">
        <f t="shared" si="61"/>
        <v>-19.462552234008356</v>
      </c>
      <c r="L468" s="7">
        <v>1698</v>
      </c>
      <c r="M468" s="7">
        <v>870</v>
      </c>
      <c r="N468" s="7">
        <v>20562</v>
      </c>
      <c r="O468" s="31">
        <v>22745</v>
      </c>
      <c r="P468" s="106">
        <f t="shared" si="62"/>
        <v>10.616671530006808</v>
      </c>
      <c r="Q468" s="7">
        <f t="shared" si="56"/>
        <v>7919</v>
      </c>
      <c r="R468" s="7">
        <f t="shared" si="57"/>
        <v>2878</v>
      </c>
      <c r="S468" s="7">
        <f t="shared" si="58"/>
        <v>98337</v>
      </c>
      <c r="T468" s="31">
        <f t="shared" si="59"/>
        <v>85383</v>
      </c>
      <c r="U468" s="106">
        <f t="shared" si="63"/>
        <v>-13.173068122883553</v>
      </c>
    </row>
    <row r="469" spans="1:21" ht="12.75">
      <c r="A469" s="24" t="s">
        <v>76</v>
      </c>
      <c r="B469" s="15">
        <v>52622</v>
      </c>
      <c r="C469" s="7">
        <v>39418</v>
      </c>
      <c r="D469" s="26">
        <v>624025</v>
      </c>
      <c r="E469" s="31">
        <v>680932</v>
      </c>
      <c r="F469" s="106">
        <f t="shared" si="60"/>
        <v>9.119346180040862</v>
      </c>
      <c r="G469" s="7">
        <v>58125</v>
      </c>
      <c r="H469" s="7">
        <v>31485</v>
      </c>
      <c r="I469" s="7">
        <v>615520</v>
      </c>
      <c r="J469" s="31">
        <v>647383</v>
      </c>
      <c r="K469" s="106">
        <f t="shared" si="61"/>
        <v>5.176598648297374</v>
      </c>
      <c r="L469" s="7">
        <v>1500</v>
      </c>
      <c r="M469" s="7">
        <v>1316</v>
      </c>
      <c r="N469" s="7">
        <v>12778</v>
      </c>
      <c r="O469" s="31">
        <v>22898</v>
      </c>
      <c r="P469" s="106">
        <f t="shared" si="62"/>
        <v>79.19862263264986</v>
      </c>
      <c r="Q469" s="7">
        <f t="shared" si="56"/>
        <v>59625</v>
      </c>
      <c r="R469" s="7">
        <f t="shared" si="57"/>
        <v>32801</v>
      </c>
      <c r="S469" s="7">
        <f t="shared" si="58"/>
        <v>628298</v>
      </c>
      <c r="T469" s="31">
        <f t="shared" si="59"/>
        <v>670281</v>
      </c>
      <c r="U469" s="106">
        <f t="shared" si="63"/>
        <v>6.682020315200749</v>
      </c>
    </row>
    <row r="470" spans="1:21" ht="12.75">
      <c r="A470" s="24" t="s">
        <v>68</v>
      </c>
      <c r="B470" s="15">
        <v>79514</v>
      </c>
      <c r="C470" s="7">
        <v>46051</v>
      </c>
      <c r="D470" s="26">
        <v>1298308</v>
      </c>
      <c r="E470" s="31">
        <v>1066682</v>
      </c>
      <c r="F470" s="106">
        <f t="shared" si="60"/>
        <v>-17.8406048487724</v>
      </c>
      <c r="G470" s="7">
        <v>91125</v>
      </c>
      <c r="H470" s="7">
        <v>31649</v>
      </c>
      <c r="I470" s="7">
        <v>1241327</v>
      </c>
      <c r="J470" s="31">
        <v>1018424</v>
      </c>
      <c r="K470" s="106">
        <f t="shared" si="61"/>
        <v>-17.956831680934997</v>
      </c>
      <c r="L470" s="7">
        <v>7352</v>
      </c>
      <c r="M470" s="7">
        <v>2544</v>
      </c>
      <c r="N470" s="7">
        <v>59749</v>
      </c>
      <c r="O470" s="31">
        <v>56794</v>
      </c>
      <c r="P470" s="106">
        <f t="shared" si="62"/>
        <v>-4.945689467606153</v>
      </c>
      <c r="Q470" s="7">
        <f t="shared" si="56"/>
        <v>98477</v>
      </c>
      <c r="R470" s="7">
        <f t="shared" si="57"/>
        <v>34193</v>
      </c>
      <c r="S470" s="7">
        <f t="shared" si="58"/>
        <v>1301076</v>
      </c>
      <c r="T470" s="31">
        <f t="shared" si="59"/>
        <v>1075218</v>
      </c>
      <c r="U470" s="106">
        <f t="shared" si="63"/>
        <v>-17.35932412864429</v>
      </c>
    </row>
    <row r="471" spans="1:21" ht="12.75">
      <c r="A471" s="36" t="s">
        <v>92</v>
      </c>
      <c r="B471" s="37">
        <v>339908</v>
      </c>
      <c r="C471" s="32">
        <v>331792</v>
      </c>
      <c r="D471" s="28">
        <v>7095164</v>
      </c>
      <c r="E471" s="33">
        <v>6027198</v>
      </c>
      <c r="F471" s="115">
        <f t="shared" si="60"/>
        <v>-15.052026986268393</v>
      </c>
      <c r="G471" s="32">
        <v>387552</v>
      </c>
      <c r="H471" s="32">
        <v>263181</v>
      </c>
      <c r="I471" s="32">
        <v>6701430</v>
      </c>
      <c r="J471" s="33">
        <v>5566036</v>
      </c>
      <c r="K471" s="115">
        <f t="shared" si="61"/>
        <v>-16.942563005209337</v>
      </c>
      <c r="L471" s="32">
        <v>36088</v>
      </c>
      <c r="M471" s="32">
        <v>22801</v>
      </c>
      <c r="N471" s="32">
        <v>398316</v>
      </c>
      <c r="O471" s="33">
        <v>369998</v>
      </c>
      <c r="P471" s="115">
        <f t="shared" si="62"/>
        <v>-7.109430703260728</v>
      </c>
      <c r="Q471" s="32">
        <f t="shared" si="56"/>
        <v>423640</v>
      </c>
      <c r="R471" s="32">
        <f t="shared" si="57"/>
        <v>285982</v>
      </c>
      <c r="S471" s="32">
        <f t="shared" si="58"/>
        <v>7099746</v>
      </c>
      <c r="T471" s="33">
        <f t="shared" si="59"/>
        <v>5936034</v>
      </c>
      <c r="U471" s="115">
        <f t="shared" si="63"/>
        <v>-16.39089623769639</v>
      </c>
    </row>
    <row r="472" spans="1:21" ht="12.75">
      <c r="A472" s="36"/>
      <c r="B472" s="30"/>
      <c r="C472" s="32"/>
      <c r="D472" s="28"/>
      <c r="E472" s="33"/>
      <c r="F472" s="115"/>
      <c r="G472" s="32"/>
      <c r="H472" s="32"/>
      <c r="I472" s="32"/>
      <c r="J472" s="33"/>
      <c r="K472" s="115"/>
      <c r="L472" s="32"/>
      <c r="M472" s="32"/>
      <c r="N472" s="32"/>
      <c r="O472" s="33"/>
      <c r="P472" s="115"/>
      <c r="Q472" s="32"/>
      <c r="R472" s="32"/>
      <c r="S472" s="32"/>
      <c r="T472" s="33"/>
      <c r="U472" s="115"/>
    </row>
    <row r="473" spans="1:21" ht="12.75">
      <c r="A473" s="8" t="s">
        <v>311</v>
      </c>
      <c r="B473" s="2"/>
      <c r="C473" s="3"/>
      <c r="D473" s="3"/>
      <c r="E473" s="4"/>
      <c r="F473" s="111"/>
      <c r="G473" s="3"/>
      <c r="H473" s="3"/>
      <c r="I473" s="3"/>
      <c r="J473" s="4"/>
      <c r="K473" s="111"/>
      <c r="L473" s="3"/>
      <c r="M473" s="3"/>
      <c r="N473" s="3"/>
      <c r="O473" s="4"/>
      <c r="P473" s="111"/>
      <c r="Q473" s="3"/>
      <c r="R473" s="3"/>
      <c r="S473" s="3"/>
      <c r="T473" s="4"/>
      <c r="U473" s="111"/>
    </row>
    <row r="474" spans="1:21" ht="12.75">
      <c r="A474" s="8" t="s">
        <v>312</v>
      </c>
      <c r="B474" s="2"/>
      <c r="C474" s="3"/>
      <c r="D474" s="3"/>
      <c r="E474" s="4"/>
      <c r="F474" s="111"/>
      <c r="G474" s="3"/>
      <c r="H474" s="3"/>
      <c r="I474" s="3"/>
      <c r="J474" s="4"/>
      <c r="K474" s="111"/>
      <c r="L474" s="3"/>
      <c r="M474" s="3"/>
      <c r="N474" s="3"/>
      <c r="O474" s="4"/>
      <c r="P474" s="111"/>
      <c r="Q474" s="3"/>
      <c r="R474" s="3"/>
      <c r="S474" s="3"/>
      <c r="T474" s="4"/>
      <c r="U474" s="111"/>
    </row>
    <row r="475" spans="1:21" ht="12.75">
      <c r="A475" s="24" t="s">
        <v>313</v>
      </c>
      <c r="B475" s="14">
        <v>176398</v>
      </c>
      <c r="C475" s="26">
        <v>119774</v>
      </c>
      <c r="D475" s="26">
        <v>2462034</v>
      </c>
      <c r="E475" s="42">
        <v>2212561</v>
      </c>
      <c r="F475" s="113">
        <f t="shared" si="60"/>
        <v>-10.132800765545886</v>
      </c>
      <c r="G475" s="26">
        <v>103917</v>
      </c>
      <c r="H475" s="26">
        <v>37474</v>
      </c>
      <c r="I475" s="26">
        <v>1442982</v>
      </c>
      <c r="J475" s="42">
        <v>1079432</v>
      </c>
      <c r="K475" s="113">
        <f t="shared" si="61"/>
        <v>-25.19435446873211</v>
      </c>
      <c r="L475" s="26">
        <v>60344</v>
      </c>
      <c r="M475" s="26">
        <v>71962</v>
      </c>
      <c r="N475" s="26">
        <v>1018748</v>
      </c>
      <c r="O475" s="42">
        <v>1138965</v>
      </c>
      <c r="P475" s="113">
        <f t="shared" si="62"/>
        <v>11.80046488434824</v>
      </c>
      <c r="Q475" s="26">
        <f t="shared" si="56"/>
        <v>164261</v>
      </c>
      <c r="R475" s="26">
        <f t="shared" si="57"/>
        <v>109436</v>
      </c>
      <c r="S475" s="26">
        <f t="shared" si="58"/>
        <v>2461730</v>
      </c>
      <c r="T475" s="42">
        <f t="shared" si="59"/>
        <v>2218397</v>
      </c>
      <c r="U475" s="113">
        <f t="shared" si="63"/>
        <v>-9.884633976918671</v>
      </c>
    </row>
    <row r="476" spans="1:21" ht="12.75">
      <c r="A476" s="24" t="s">
        <v>314</v>
      </c>
      <c r="B476" s="14">
        <v>457133</v>
      </c>
      <c r="C476" s="26">
        <v>206801</v>
      </c>
      <c r="D476" s="26">
        <v>6225017</v>
      </c>
      <c r="E476" s="42">
        <v>4717845</v>
      </c>
      <c r="F476" s="113">
        <f t="shared" si="60"/>
        <v>-24.211532273727123</v>
      </c>
      <c r="G476" s="26">
        <v>451362</v>
      </c>
      <c r="H476" s="26">
        <v>234447</v>
      </c>
      <c r="I476" s="26">
        <v>6094808</v>
      </c>
      <c r="J476" s="42">
        <v>4616386</v>
      </c>
      <c r="K476" s="113">
        <f t="shared" si="61"/>
        <v>-24.257072577183727</v>
      </c>
      <c r="L476" s="26">
        <v>13330</v>
      </c>
      <c r="M476" s="26">
        <v>7192</v>
      </c>
      <c r="N476" s="26">
        <v>108974</v>
      </c>
      <c r="O476" s="42">
        <v>75811</v>
      </c>
      <c r="P476" s="113">
        <f t="shared" si="62"/>
        <v>-30.432029658450638</v>
      </c>
      <c r="Q476" s="26">
        <f t="shared" si="56"/>
        <v>464692</v>
      </c>
      <c r="R476" s="26">
        <f t="shared" si="57"/>
        <v>241639</v>
      </c>
      <c r="S476" s="26">
        <f t="shared" si="58"/>
        <v>6203782</v>
      </c>
      <c r="T476" s="42">
        <f t="shared" si="59"/>
        <v>4692197</v>
      </c>
      <c r="U476" s="113">
        <f t="shared" si="63"/>
        <v>-24.365540246256234</v>
      </c>
    </row>
    <row r="477" spans="1:21" ht="12.75">
      <c r="A477" s="24" t="s">
        <v>315</v>
      </c>
      <c r="B477" s="14">
        <v>23022</v>
      </c>
      <c r="C477" s="26">
        <v>1317</v>
      </c>
      <c r="D477" s="26">
        <v>475249</v>
      </c>
      <c r="E477" s="42">
        <v>356255</v>
      </c>
      <c r="F477" s="113">
        <f t="shared" si="60"/>
        <v>-25.038243110453678</v>
      </c>
      <c r="G477" s="26">
        <v>18538</v>
      </c>
      <c r="H477" s="38">
        <v>20</v>
      </c>
      <c r="I477" s="26">
        <v>425098</v>
      </c>
      <c r="J477" s="42">
        <v>316993</v>
      </c>
      <c r="K477" s="113">
        <f t="shared" si="61"/>
        <v>-25.43060658953935</v>
      </c>
      <c r="L477" s="26">
        <v>2834</v>
      </c>
      <c r="M477" s="38">
        <v>910</v>
      </c>
      <c r="N477" s="26">
        <v>59227</v>
      </c>
      <c r="O477" s="42">
        <v>49094</v>
      </c>
      <c r="P477" s="113">
        <f t="shared" si="62"/>
        <v>-17.1087510763672</v>
      </c>
      <c r="Q477" s="26">
        <f t="shared" si="56"/>
        <v>21372</v>
      </c>
      <c r="R477" s="38">
        <f t="shared" si="57"/>
        <v>930</v>
      </c>
      <c r="S477" s="26">
        <f t="shared" si="58"/>
        <v>484325</v>
      </c>
      <c r="T477" s="42">
        <f t="shared" si="59"/>
        <v>366087</v>
      </c>
      <c r="U477" s="113">
        <f t="shared" si="63"/>
        <v>-24.412945852475094</v>
      </c>
    </row>
    <row r="478" spans="1:21" ht="12.75">
      <c r="A478" s="24" t="s">
        <v>316</v>
      </c>
      <c r="B478" s="14">
        <v>3187</v>
      </c>
      <c r="C478" s="26">
        <v>4044</v>
      </c>
      <c r="D478" s="26">
        <v>41051</v>
      </c>
      <c r="E478" s="42">
        <v>27550</v>
      </c>
      <c r="F478" s="113">
        <f t="shared" si="60"/>
        <v>-32.88835838347421</v>
      </c>
      <c r="G478" s="26">
        <v>1184</v>
      </c>
      <c r="H478" s="38">
        <v>0</v>
      </c>
      <c r="I478" s="26">
        <v>12910</v>
      </c>
      <c r="J478" s="42">
        <v>4009</v>
      </c>
      <c r="K478" s="113">
        <f t="shared" si="61"/>
        <v>-68.94655305964369</v>
      </c>
      <c r="L478" s="26">
        <v>1298</v>
      </c>
      <c r="M478" s="26">
        <v>1500</v>
      </c>
      <c r="N478" s="26">
        <v>28640</v>
      </c>
      <c r="O478" s="42">
        <v>23422</v>
      </c>
      <c r="P478" s="113">
        <f t="shared" si="62"/>
        <v>-18.21927374301676</v>
      </c>
      <c r="Q478" s="26">
        <f t="shared" si="56"/>
        <v>2482</v>
      </c>
      <c r="R478" s="26">
        <f t="shared" si="57"/>
        <v>1500</v>
      </c>
      <c r="S478" s="26">
        <f t="shared" si="58"/>
        <v>41550</v>
      </c>
      <c r="T478" s="42">
        <f t="shared" si="59"/>
        <v>27431</v>
      </c>
      <c r="U478" s="113">
        <f t="shared" si="63"/>
        <v>-33.98074608904934</v>
      </c>
    </row>
    <row r="479" spans="1:21" ht="12.75">
      <c r="A479" s="24" t="s">
        <v>317</v>
      </c>
      <c r="B479" s="45">
        <v>80</v>
      </c>
      <c r="C479" s="38">
        <v>0</v>
      </c>
      <c r="D479" s="26">
        <v>4751</v>
      </c>
      <c r="E479" s="39">
        <v>40</v>
      </c>
      <c r="F479" s="113">
        <f t="shared" si="60"/>
        <v>-99.1580719848453</v>
      </c>
      <c r="G479" s="38">
        <v>52</v>
      </c>
      <c r="H479" s="38">
        <v>0</v>
      </c>
      <c r="I479" s="38">
        <v>871</v>
      </c>
      <c r="J479" s="39">
        <v>0</v>
      </c>
      <c r="K479" s="113">
        <f t="shared" si="61"/>
        <v>-100</v>
      </c>
      <c r="L479" s="38">
        <v>210</v>
      </c>
      <c r="M479" s="38">
        <v>0</v>
      </c>
      <c r="N479" s="26">
        <v>5258</v>
      </c>
      <c r="O479" s="39">
        <v>68</v>
      </c>
      <c r="P479" s="113">
        <f t="shared" si="62"/>
        <v>-98.70673259794599</v>
      </c>
      <c r="Q479" s="38">
        <f t="shared" si="56"/>
        <v>262</v>
      </c>
      <c r="R479" s="38">
        <f t="shared" si="57"/>
        <v>0</v>
      </c>
      <c r="S479" s="26">
        <f t="shared" si="58"/>
        <v>6129</v>
      </c>
      <c r="T479" s="39">
        <f t="shared" si="59"/>
        <v>68</v>
      </c>
      <c r="U479" s="113">
        <f t="shared" si="63"/>
        <v>-98.89052047642356</v>
      </c>
    </row>
    <row r="480" spans="1:21" ht="12.75">
      <c r="A480" s="24" t="s">
        <v>318</v>
      </c>
      <c r="B480" s="14">
        <v>68009</v>
      </c>
      <c r="C480" s="26">
        <v>39189</v>
      </c>
      <c r="D480" s="26">
        <v>675326</v>
      </c>
      <c r="E480" s="42">
        <v>635408</v>
      </c>
      <c r="F480" s="113">
        <f t="shared" si="60"/>
        <v>-5.910923020881767</v>
      </c>
      <c r="G480" s="26">
        <v>39729</v>
      </c>
      <c r="H480" s="26">
        <v>7857</v>
      </c>
      <c r="I480" s="26">
        <v>456474</v>
      </c>
      <c r="J480" s="42">
        <v>355358</v>
      </c>
      <c r="K480" s="113">
        <f t="shared" si="61"/>
        <v>-22.151535465327708</v>
      </c>
      <c r="L480" s="26">
        <v>27369</v>
      </c>
      <c r="M480" s="26">
        <v>15957</v>
      </c>
      <c r="N480" s="26">
        <v>227263</v>
      </c>
      <c r="O480" s="42">
        <v>272486</v>
      </c>
      <c r="P480" s="113">
        <f t="shared" si="62"/>
        <v>19.89897167598773</v>
      </c>
      <c r="Q480" s="26">
        <f t="shared" si="56"/>
        <v>67098</v>
      </c>
      <c r="R480" s="26">
        <f t="shared" si="57"/>
        <v>23814</v>
      </c>
      <c r="S480" s="26">
        <f t="shared" si="58"/>
        <v>683737</v>
      </c>
      <c r="T480" s="42">
        <f t="shared" si="59"/>
        <v>627844</v>
      </c>
      <c r="U480" s="113">
        <f t="shared" si="63"/>
        <v>-8.174634398898991</v>
      </c>
    </row>
    <row r="481" spans="1:21" ht="12.75">
      <c r="A481" s="8" t="s">
        <v>99</v>
      </c>
      <c r="B481" s="30">
        <v>727829</v>
      </c>
      <c r="C481" s="28">
        <v>371125</v>
      </c>
      <c r="D481" s="28">
        <v>9883428</v>
      </c>
      <c r="E481" s="34">
        <v>7949659</v>
      </c>
      <c r="F481" s="112">
        <f t="shared" si="60"/>
        <v>-19.565772118742604</v>
      </c>
      <c r="G481" s="28">
        <v>614782</v>
      </c>
      <c r="H481" s="28">
        <v>279798</v>
      </c>
      <c r="I481" s="28">
        <v>8433143</v>
      </c>
      <c r="J481" s="34">
        <v>6372178</v>
      </c>
      <c r="K481" s="112">
        <f t="shared" si="61"/>
        <v>-24.438871723152328</v>
      </c>
      <c r="L481" s="28">
        <v>105385</v>
      </c>
      <c r="M481" s="28">
        <v>97521</v>
      </c>
      <c r="N481" s="28">
        <v>1448110</v>
      </c>
      <c r="O481" s="34">
        <v>1559846</v>
      </c>
      <c r="P481" s="112">
        <f t="shared" si="62"/>
        <v>7.715988426293582</v>
      </c>
      <c r="Q481" s="28">
        <f t="shared" si="56"/>
        <v>720167</v>
      </c>
      <c r="R481" s="28">
        <f t="shared" si="57"/>
        <v>377319</v>
      </c>
      <c r="S481" s="28">
        <f t="shared" si="58"/>
        <v>9881253</v>
      </c>
      <c r="T481" s="34">
        <f t="shared" si="59"/>
        <v>7932024</v>
      </c>
      <c r="U481" s="112">
        <f t="shared" si="63"/>
        <v>-19.7265367054158</v>
      </c>
    </row>
    <row r="482" spans="1:21" ht="12.75">
      <c r="A482" s="8" t="s">
        <v>319</v>
      </c>
      <c r="B482" s="2"/>
      <c r="C482" s="3"/>
      <c r="D482" s="3"/>
      <c r="E482" s="4"/>
      <c r="F482" s="111"/>
      <c r="G482" s="3"/>
      <c r="H482" s="3"/>
      <c r="I482" s="3"/>
      <c r="J482" s="4"/>
      <c r="K482" s="111"/>
      <c r="L482" s="3"/>
      <c r="M482" s="3"/>
      <c r="N482" s="3"/>
      <c r="O482" s="4"/>
      <c r="P482" s="111"/>
      <c r="Q482" s="3"/>
      <c r="R482" s="3"/>
      <c r="S482" s="3"/>
      <c r="T482" s="4"/>
      <c r="U482" s="111"/>
    </row>
    <row r="483" spans="1:21" ht="12.75">
      <c r="A483" s="24" t="s">
        <v>320</v>
      </c>
      <c r="B483" s="14">
        <v>27858</v>
      </c>
      <c r="C483" s="26">
        <v>33888</v>
      </c>
      <c r="D483" s="26">
        <v>283818</v>
      </c>
      <c r="E483" s="42">
        <v>472232</v>
      </c>
      <c r="F483" s="113">
        <f t="shared" si="60"/>
        <v>66.38550056726493</v>
      </c>
      <c r="G483" s="26">
        <v>5320</v>
      </c>
      <c r="H483" s="26">
        <v>16862</v>
      </c>
      <c r="I483" s="26">
        <v>52925</v>
      </c>
      <c r="J483" s="42">
        <v>194756</v>
      </c>
      <c r="K483" s="113">
        <f t="shared" si="61"/>
        <v>267.9848842701937</v>
      </c>
      <c r="L483" s="26">
        <v>19680</v>
      </c>
      <c r="M483" s="26">
        <v>15418</v>
      </c>
      <c r="N483" s="26">
        <v>230932</v>
      </c>
      <c r="O483" s="42">
        <v>277894</v>
      </c>
      <c r="P483" s="113">
        <f t="shared" si="62"/>
        <v>20.335856442589158</v>
      </c>
      <c r="Q483" s="26">
        <f t="shared" si="56"/>
        <v>25000</v>
      </c>
      <c r="R483" s="26">
        <f t="shared" si="57"/>
        <v>32280</v>
      </c>
      <c r="S483" s="26">
        <f t="shared" si="58"/>
        <v>283857</v>
      </c>
      <c r="T483" s="42">
        <f t="shared" si="59"/>
        <v>472650</v>
      </c>
      <c r="U483" s="113">
        <f t="shared" si="63"/>
        <v>66.5098975892791</v>
      </c>
    </row>
    <row r="484" spans="1:21" ht="12.75">
      <c r="A484" s="24" t="s">
        <v>321</v>
      </c>
      <c r="B484" s="14">
        <v>62194</v>
      </c>
      <c r="C484" s="26">
        <v>46387</v>
      </c>
      <c r="D484" s="26">
        <v>798223</v>
      </c>
      <c r="E484" s="42">
        <v>1228140</v>
      </c>
      <c r="F484" s="113">
        <f t="shared" si="60"/>
        <v>53.85925988101069</v>
      </c>
      <c r="G484" s="26">
        <v>56658</v>
      </c>
      <c r="H484" s="26">
        <v>54908</v>
      </c>
      <c r="I484" s="26">
        <v>755027</v>
      </c>
      <c r="J484" s="42">
        <v>1172275</v>
      </c>
      <c r="K484" s="113">
        <f t="shared" si="61"/>
        <v>55.26265948105167</v>
      </c>
      <c r="L484" s="26">
        <v>6416</v>
      </c>
      <c r="M484" s="26">
        <v>3821</v>
      </c>
      <c r="N484" s="26">
        <v>44740</v>
      </c>
      <c r="O484" s="42">
        <v>49367</v>
      </c>
      <c r="P484" s="113">
        <f t="shared" si="62"/>
        <v>10.341975860527493</v>
      </c>
      <c r="Q484" s="26">
        <f t="shared" si="56"/>
        <v>63074</v>
      </c>
      <c r="R484" s="26">
        <f t="shared" si="57"/>
        <v>58729</v>
      </c>
      <c r="S484" s="26">
        <f t="shared" si="58"/>
        <v>799767</v>
      </c>
      <c r="T484" s="42">
        <f t="shared" si="59"/>
        <v>1221642</v>
      </c>
      <c r="U484" s="113">
        <f t="shared" si="63"/>
        <v>52.74973836129773</v>
      </c>
    </row>
    <row r="485" spans="1:21" ht="12.75">
      <c r="A485" s="24" t="s">
        <v>322</v>
      </c>
      <c r="B485" s="14">
        <v>25567</v>
      </c>
      <c r="C485" s="26">
        <v>103984</v>
      </c>
      <c r="D485" s="26">
        <v>1014720</v>
      </c>
      <c r="E485" s="42">
        <v>1001468</v>
      </c>
      <c r="F485" s="113">
        <f t="shared" si="60"/>
        <v>-1.3059760327972247</v>
      </c>
      <c r="G485" s="26">
        <v>29827</v>
      </c>
      <c r="H485" s="26">
        <v>86633</v>
      </c>
      <c r="I485" s="26">
        <v>990315</v>
      </c>
      <c r="J485" s="42">
        <v>948384</v>
      </c>
      <c r="K485" s="113">
        <f t="shared" si="61"/>
        <v>-4.234107329486073</v>
      </c>
      <c r="L485" s="26">
        <v>1251</v>
      </c>
      <c r="M485" s="26">
        <v>2136</v>
      </c>
      <c r="N485" s="26">
        <v>24554</v>
      </c>
      <c r="O485" s="42">
        <v>38627</v>
      </c>
      <c r="P485" s="113">
        <f t="shared" si="62"/>
        <v>57.31449051071108</v>
      </c>
      <c r="Q485" s="26">
        <f t="shared" si="56"/>
        <v>31078</v>
      </c>
      <c r="R485" s="26">
        <f t="shared" si="57"/>
        <v>88769</v>
      </c>
      <c r="S485" s="26">
        <f t="shared" si="58"/>
        <v>1014869</v>
      </c>
      <c r="T485" s="42">
        <f t="shared" si="59"/>
        <v>987011</v>
      </c>
      <c r="U485" s="113">
        <f t="shared" si="63"/>
        <v>-2.7449848207009966</v>
      </c>
    </row>
    <row r="486" spans="1:21" ht="12.75">
      <c r="A486" s="24" t="s">
        <v>323</v>
      </c>
      <c r="B486" s="14">
        <v>8173</v>
      </c>
      <c r="C486" s="38">
        <v>489</v>
      </c>
      <c r="D486" s="26">
        <v>102866</v>
      </c>
      <c r="E486" s="42">
        <v>89637</v>
      </c>
      <c r="F486" s="113">
        <f t="shared" si="60"/>
        <v>-12.86042035269185</v>
      </c>
      <c r="G486" s="26">
        <v>3974</v>
      </c>
      <c r="H486" s="38">
        <v>152</v>
      </c>
      <c r="I486" s="26">
        <v>47250</v>
      </c>
      <c r="J486" s="42">
        <v>20736</v>
      </c>
      <c r="K486" s="113">
        <f t="shared" si="61"/>
        <v>-56.114285714285714</v>
      </c>
      <c r="L486" s="26">
        <v>4250</v>
      </c>
      <c r="M486" s="26">
        <v>3424</v>
      </c>
      <c r="N486" s="26">
        <v>52767</v>
      </c>
      <c r="O486" s="42">
        <v>56956</v>
      </c>
      <c r="P486" s="113">
        <f t="shared" si="62"/>
        <v>7.938673792332329</v>
      </c>
      <c r="Q486" s="26">
        <f t="shared" si="56"/>
        <v>8224</v>
      </c>
      <c r="R486" s="26">
        <f t="shared" si="57"/>
        <v>3576</v>
      </c>
      <c r="S486" s="26">
        <f t="shared" si="58"/>
        <v>100017</v>
      </c>
      <c r="T486" s="42">
        <f t="shared" si="59"/>
        <v>77692</v>
      </c>
      <c r="U486" s="113">
        <f t="shared" si="63"/>
        <v>-22.321205395082835</v>
      </c>
    </row>
    <row r="487" spans="1:21" ht="12.75">
      <c r="A487" s="24" t="s">
        <v>324</v>
      </c>
      <c r="B487" s="14">
        <v>1916</v>
      </c>
      <c r="C487" s="38">
        <v>72</v>
      </c>
      <c r="D487" s="26">
        <v>12240</v>
      </c>
      <c r="E487" s="42">
        <v>9151</v>
      </c>
      <c r="F487" s="113">
        <f t="shared" si="60"/>
        <v>-25.236928104575163</v>
      </c>
      <c r="G487" s="38">
        <v>0</v>
      </c>
      <c r="H487" s="38">
        <v>0</v>
      </c>
      <c r="I487" s="26">
        <v>3996</v>
      </c>
      <c r="J487" s="39">
        <v>0</v>
      </c>
      <c r="K487" s="113">
        <f t="shared" si="61"/>
        <v>-100</v>
      </c>
      <c r="L487" s="38">
        <v>876</v>
      </c>
      <c r="M487" s="38">
        <v>100</v>
      </c>
      <c r="N487" s="26">
        <v>7100</v>
      </c>
      <c r="O487" s="42">
        <v>10947</v>
      </c>
      <c r="P487" s="113">
        <f t="shared" si="62"/>
        <v>54.183098591549296</v>
      </c>
      <c r="Q487" s="38">
        <f t="shared" si="56"/>
        <v>876</v>
      </c>
      <c r="R487" s="38">
        <f t="shared" si="57"/>
        <v>100</v>
      </c>
      <c r="S487" s="26">
        <f t="shared" si="58"/>
        <v>11096</v>
      </c>
      <c r="T487" s="42">
        <f t="shared" si="59"/>
        <v>10947</v>
      </c>
      <c r="U487" s="113">
        <f t="shared" si="63"/>
        <v>-1.3428262436914202</v>
      </c>
    </row>
    <row r="488" spans="1:21" ht="12.75">
      <c r="A488" s="24" t="s">
        <v>325</v>
      </c>
      <c r="B488" s="14">
        <v>21419</v>
      </c>
      <c r="C488" s="26">
        <v>16977</v>
      </c>
      <c r="D488" s="26">
        <v>281505</v>
      </c>
      <c r="E488" s="42">
        <v>260084</v>
      </c>
      <c r="F488" s="113">
        <f t="shared" si="60"/>
        <v>-7.609456315163141</v>
      </c>
      <c r="G488" s="26">
        <v>2886</v>
      </c>
      <c r="H488" s="38">
        <v>0</v>
      </c>
      <c r="I488" s="26">
        <v>87380</v>
      </c>
      <c r="J488" s="42">
        <v>32502</v>
      </c>
      <c r="K488" s="113">
        <f t="shared" si="61"/>
        <v>-62.803845273517965</v>
      </c>
      <c r="L488" s="26">
        <v>17568</v>
      </c>
      <c r="M488" s="26">
        <v>14449</v>
      </c>
      <c r="N488" s="26">
        <v>182467</v>
      </c>
      <c r="O488" s="42">
        <v>224640</v>
      </c>
      <c r="P488" s="113">
        <f t="shared" si="62"/>
        <v>23.112672428439115</v>
      </c>
      <c r="Q488" s="26">
        <f t="shared" si="56"/>
        <v>20454</v>
      </c>
      <c r="R488" s="26">
        <f t="shared" si="57"/>
        <v>14449</v>
      </c>
      <c r="S488" s="26">
        <f t="shared" si="58"/>
        <v>269847</v>
      </c>
      <c r="T488" s="42">
        <f t="shared" si="59"/>
        <v>257142</v>
      </c>
      <c r="U488" s="113">
        <f t="shared" si="63"/>
        <v>-4.708223548899932</v>
      </c>
    </row>
    <row r="489" spans="1:21" ht="12.75">
      <c r="A489" s="8" t="s">
        <v>99</v>
      </c>
      <c r="B489" s="30">
        <v>147127</v>
      </c>
      <c r="C489" s="28">
        <v>201797</v>
      </c>
      <c r="D489" s="28">
        <v>2493372</v>
      </c>
      <c r="E489" s="34">
        <v>3060712</v>
      </c>
      <c r="F489" s="112">
        <f t="shared" si="60"/>
        <v>22.753925206507493</v>
      </c>
      <c r="G489" s="28">
        <v>98665</v>
      </c>
      <c r="H489" s="28">
        <v>158555</v>
      </c>
      <c r="I489" s="28">
        <v>1936893</v>
      </c>
      <c r="J489" s="34">
        <v>2368653</v>
      </c>
      <c r="K489" s="112">
        <f t="shared" si="61"/>
        <v>22.291370767512714</v>
      </c>
      <c r="L489" s="28">
        <v>50041</v>
      </c>
      <c r="M489" s="28">
        <v>39348</v>
      </c>
      <c r="N489" s="28">
        <v>542560</v>
      </c>
      <c r="O489" s="34">
        <v>658431</v>
      </c>
      <c r="P489" s="112">
        <f t="shared" si="62"/>
        <v>21.356347685048657</v>
      </c>
      <c r="Q489" s="28">
        <f t="shared" si="56"/>
        <v>148706</v>
      </c>
      <c r="R489" s="28">
        <f t="shared" si="57"/>
        <v>197903</v>
      </c>
      <c r="S489" s="28">
        <f t="shared" si="58"/>
        <v>2479453</v>
      </c>
      <c r="T489" s="34">
        <f t="shared" si="59"/>
        <v>3027084</v>
      </c>
      <c r="U489" s="112">
        <f t="shared" si="63"/>
        <v>22.0867667183044</v>
      </c>
    </row>
    <row r="490" spans="1:21" ht="12.75">
      <c r="A490" s="8" t="s">
        <v>326</v>
      </c>
      <c r="B490" s="2"/>
      <c r="C490" s="3"/>
      <c r="D490" s="3"/>
      <c r="E490" s="4"/>
      <c r="F490" s="111"/>
      <c r="G490" s="3"/>
      <c r="H490" s="3"/>
      <c r="I490" s="3"/>
      <c r="J490" s="4"/>
      <c r="K490" s="111"/>
      <c r="L490" s="3"/>
      <c r="M490" s="3"/>
      <c r="N490" s="3"/>
      <c r="O490" s="4"/>
      <c r="P490" s="111"/>
      <c r="Q490" s="3"/>
      <c r="R490" s="3"/>
      <c r="S490" s="3"/>
      <c r="T490" s="4"/>
      <c r="U490" s="111"/>
    </row>
    <row r="491" spans="1:21" ht="12.75">
      <c r="A491" s="24" t="s">
        <v>327</v>
      </c>
      <c r="B491" s="14">
        <v>105514</v>
      </c>
      <c r="C491" s="26">
        <v>44609</v>
      </c>
      <c r="D491" s="26">
        <v>978220</v>
      </c>
      <c r="E491" s="42">
        <v>757278</v>
      </c>
      <c r="F491" s="113">
        <f t="shared" si="60"/>
        <v>-22.586125820367606</v>
      </c>
      <c r="G491" s="26">
        <v>83328</v>
      </c>
      <c r="H491" s="26">
        <v>24305</v>
      </c>
      <c r="I491" s="26">
        <v>711123</v>
      </c>
      <c r="J491" s="42">
        <v>504010</v>
      </c>
      <c r="K491" s="113">
        <f t="shared" si="61"/>
        <v>-29.12477869510619</v>
      </c>
      <c r="L491" s="26">
        <v>15240</v>
      </c>
      <c r="M491" s="26">
        <v>14952</v>
      </c>
      <c r="N491" s="26">
        <v>260405</v>
      </c>
      <c r="O491" s="42">
        <v>259396</v>
      </c>
      <c r="P491" s="113">
        <f t="shared" si="62"/>
        <v>-0.38747335880647454</v>
      </c>
      <c r="Q491" s="26">
        <f t="shared" si="56"/>
        <v>98568</v>
      </c>
      <c r="R491" s="26">
        <f t="shared" si="57"/>
        <v>39257</v>
      </c>
      <c r="S491" s="26">
        <f t="shared" si="58"/>
        <v>971528</v>
      </c>
      <c r="T491" s="42">
        <f t="shared" si="59"/>
        <v>763406</v>
      </c>
      <c r="U491" s="113">
        <f t="shared" si="63"/>
        <v>-21.422130911306724</v>
      </c>
    </row>
    <row r="492" spans="1:21" ht="12.75">
      <c r="A492" s="24" t="s">
        <v>328</v>
      </c>
      <c r="B492" s="14">
        <v>5764</v>
      </c>
      <c r="C492" s="26">
        <v>4083</v>
      </c>
      <c r="D492" s="26">
        <v>48051</v>
      </c>
      <c r="E492" s="42">
        <v>26219</v>
      </c>
      <c r="F492" s="113">
        <f t="shared" si="60"/>
        <v>-45.43505858358827</v>
      </c>
      <c r="G492" s="38">
        <v>68</v>
      </c>
      <c r="H492" s="38">
        <v>0</v>
      </c>
      <c r="I492" s="26">
        <v>20935</v>
      </c>
      <c r="J492" s="42">
        <v>9946</v>
      </c>
      <c r="K492" s="113">
        <f t="shared" si="61"/>
        <v>-52.49104370671125</v>
      </c>
      <c r="L492" s="26">
        <v>6351</v>
      </c>
      <c r="M492" s="26">
        <v>3838</v>
      </c>
      <c r="N492" s="26">
        <v>31591</v>
      </c>
      <c r="O492" s="42">
        <v>27377</v>
      </c>
      <c r="P492" s="113">
        <f t="shared" si="62"/>
        <v>-13.33924218923111</v>
      </c>
      <c r="Q492" s="26">
        <f t="shared" si="56"/>
        <v>6419</v>
      </c>
      <c r="R492" s="26">
        <f t="shared" si="57"/>
        <v>3838</v>
      </c>
      <c r="S492" s="26">
        <f t="shared" si="58"/>
        <v>52526</v>
      </c>
      <c r="T492" s="42">
        <f t="shared" si="59"/>
        <v>37323</v>
      </c>
      <c r="U492" s="113">
        <f t="shared" si="63"/>
        <v>-28.943761184936985</v>
      </c>
    </row>
    <row r="493" spans="1:21" ht="12.75">
      <c r="A493" s="24" t="s">
        <v>329</v>
      </c>
      <c r="B493" s="14">
        <v>13288</v>
      </c>
      <c r="C493" s="38">
        <v>257</v>
      </c>
      <c r="D493" s="26">
        <v>277336</v>
      </c>
      <c r="E493" s="42">
        <v>224632</v>
      </c>
      <c r="F493" s="113">
        <f t="shared" si="60"/>
        <v>-19.003663426313206</v>
      </c>
      <c r="G493" s="26">
        <v>11062</v>
      </c>
      <c r="H493" s="38">
        <v>312</v>
      </c>
      <c r="I493" s="26">
        <v>276338</v>
      </c>
      <c r="J493" s="42">
        <v>224643</v>
      </c>
      <c r="K493" s="113">
        <f t="shared" si="61"/>
        <v>-18.707162967091026</v>
      </c>
      <c r="L493" s="38">
        <v>80</v>
      </c>
      <c r="M493" s="38">
        <v>720</v>
      </c>
      <c r="N493" s="26">
        <v>3280</v>
      </c>
      <c r="O493" s="42">
        <v>4080</v>
      </c>
      <c r="P493" s="113">
        <f t="shared" si="62"/>
        <v>24.390243902439025</v>
      </c>
      <c r="Q493" s="38">
        <f t="shared" si="56"/>
        <v>11142</v>
      </c>
      <c r="R493" s="38">
        <f t="shared" si="57"/>
        <v>1032</v>
      </c>
      <c r="S493" s="26">
        <f t="shared" si="58"/>
        <v>279618</v>
      </c>
      <c r="T493" s="42">
        <f t="shared" si="59"/>
        <v>228723</v>
      </c>
      <c r="U493" s="113">
        <f t="shared" si="63"/>
        <v>-18.20161792159303</v>
      </c>
    </row>
    <row r="494" spans="1:21" ht="12.75">
      <c r="A494" s="24" t="s">
        <v>330</v>
      </c>
      <c r="B494" s="14">
        <v>25968</v>
      </c>
      <c r="C494" s="26">
        <v>18058</v>
      </c>
      <c r="D494" s="26">
        <v>350861</v>
      </c>
      <c r="E494" s="42">
        <v>295959</v>
      </c>
      <c r="F494" s="113">
        <f t="shared" si="60"/>
        <v>-15.64779214560752</v>
      </c>
      <c r="G494" s="26">
        <v>21234</v>
      </c>
      <c r="H494" s="26">
        <v>10004</v>
      </c>
      <c r="I494" s="26">
        <v>255694</v>
      </c>
      <c r="J494" s="42">
        <v>177901</v>
      </c>
      <c r="K494" s="113">
        <f t="shared" si="61"/>
        <v>-30.424257119838554</v>
      </c>
      <c r="L494" s="26">
        <v>5823</v>
      </c>
      <c r="M494" s="26">
        <v>8424</v>
      </c>
      <c r="N494" s="26">
        <v>88021</v>
      </c>
      <c r="O494" s="42">
        <v>125172</v>
      </c>
      <c r="P494" s="113">
        <f t="shared" si="62"/>
        <v>42.20697333590848</v>
      </c>
      <c r="Q494" s="26">
        <f t="shared" si="56"/>
        <v>27057</v>
      </c>
      <c r="R494" s="26">
        <f t="shared" si="57"/>
        <v>18428</v>
      </c>
      <c r="S494" s="26">
        <f t="shared" si="58"/>
        <v>343715</v>
      </c>
      <c r="T494" s="42">
        <f t="shared" si="59"/>
        <v>303073</v>
      </c>
      <c r="U494" s="113">
        <f t="shared" si="63"/>
        <v>-11.824331204631743</v>
      </c>
    </row>
    <row r="495" spans="1:21" ht="12.75">
      <c r="A495" s="24" t="s">
        <v>331</v>
      </c>
      <c r="B495" s="45">
        <v>0</v>
      </c>
      <c r="C495" s="38">
        <v>0</v>
      </c>
      <c r="D495" s="38">
        <v>394</v>
      </c>
      <c r="E495" s="39">
        <v>0</v>
      </c>
      <c r="F495" s="113">
        <f t="shared" si="60"/>
        <v>-100</v>
      </c>
      <c r="G495" s="38">
        <v>0</v>
      </c>
      <c r="H495" s="38">
        <v>0</v>
      </c>
      <c r="I495" s="38">
        <v>0</v>
      </c>
      <c r="J495" s="39">
        <v>0</v>
      </c>
      <c r="K495" s="113" t="s">
        <v>389</v>
      </c>
      <c r="L495" s="38">
        <v>0</v>
      </c>
      <c r="M495" s="38">
        <v>0</v>
      </c>
      <c r="N495" s="38">
        <v>396</v>
      </c>
      <c r="O495" s="39">
        <v>1</v>
      </c>
      <c r="P495" s="113">
        <f t="shared" si="62"/>
        <v>-99.74747474747475</v>
      </c>
      <c r="Q495" s="38">
        <f t="shared" si="56"/>
        <v>0</v>
      </c>
      <c r="R495" s="38">
        <f t="shared" si="57"/>
        <v>0</v>
      </c>
      <c r="S495" s="38">
        <f t="shared" si="58"/>
        <v>396</v>
      </c>
      <c r="T495" s="39">
        <f t="shared" si="59"/>
        <v>1</v>
      </c>
      <c r="U495" s="113">
        <f t="shared" si="63"/>
        <v>-99.74747474747475</v>
      </c>
    </row>
    <row r="496" spans="1:21" ht="12.75">
      <c r="A496" s="8" t="s">
        <v>99</v>
      </c>
      <c r="B496" s="30">
        <v>150534</v>
      </c>
      <c r="C496" s="28">
        <v>67007</v>
      </c>
      <c r="D496" s="28">
        <v>1654862</v>
      </c>
      <c r="E496" s="34">
        <v>1304088</v>
      </c>
      <c r="F496" s="112">
        <f t="shared" si="60"/>
        <v>-21.196571073600097</v>
      </c>
      <c r="G496" s="28">
        <v>115692</v>
      </c>
      <c r="H496" s="28">
        <v>34621</v>
      </c>
      <c r="I496" s="28">
        <v>1264090</v>
      </c>
      <c r="J496" s="34">
        <v>916500</v>
      </c>
      <c r="K496" s="112">
        <f t="shared" si="61"/>
        <v>-27.497250986875933</v>
      </c>
      <c r="L496" s="28">
        <v>27494</v>
      </c>
      <c r="M496" s="28">
        <v>27934</v>
      </c>
      <c r="N496" s="28">
        <v>383693</v>
      </c>
      <c r="O496" s="34">
        <v>416026</v>
      </c>
      <c r="P496" s="112">
        <f t="shared" si="62"/>
        <v>8.426789125681209</v>
      </c>
      <c r="Q496" s="28">
        <f t="shared" si="56"/>
        <v>143186</v>
      </c>
      <c r="R496" s="28">
        <f t="shared" si="57"/>
        <v>62555</v>
      </c>
      <c r="S496" s="28">
        <f t="shared" si="58"/>
        <v>1647783</v>
      </c>
      <c r="T496" s="34">
        <f t="shared" si="59"/>
        <v>1332526</v>
      </c>
      <c r="U496" s="112">
        <f t="shared" si="63"/>
        <v>-19.13219155677659</v>
      </c>
    </row>
    <row r="497" spans="1:21" ht="12.75">
      <c r="A497" s="8" t="s">
        <v>332</v>
      </c>
      <c r="B497" s="2"/>
      <c r="C497" s="3"/>
      <c r="D497" s="3"/>
      <c r="E497" s="4"/>
      <c r="F497" s="111"/>
      <c r="G497" s="3"/>
      <c r="H497" s="3"/>
      <c r="I497" s="3"/>
      <c r="J497" s="4"/>
      <c r="K497" s="111"/>
      <c r="L497" s="3"/>
      <c r="M497" s="3"/>
      <c r="N497" s="3"/>
      <c r="O497" s="4"/>
      <c r="P497" s="111"/>
      <c r="Q497" s="3"/>
      <c r="R497" s="3"/>
      <c r="S497" s="3"/>
      <c r="T497" s="4"/>
      <c r="U497" s="111"/>
    </row>
    <row r="498" spans="1:21" ht="12.75">
      <c r="A498" s="24" t="s">
        <v>333</v>
      </c>
      <c r="B498" s="14">
        <v>22239</v>
      </c>
      <c r="C498" s="26">
        <v>19502</v>
      </c>
      <c r="D498" s="26">
        <v>330218</v>
      </c>
      <c r="E498" s="42">
        <v>321436</v>
      </c>
      <c r="F498" s="113">
        <f t="shared" si="60"/>
        <v>-2.6594552689435464</v>
      </c>
      <c r="G498" s="26">
        <v>17351</v>
      </c>
      <c r="H498" s="26">
        <v>11673</v>
      </c>
      <c r="I498" s="26">
        <v>202045</v>
      </c>
      <c r="J498" s="42">
        <v>185320</v>
      </c>
      <c r="K498" s="113">
        <f t="shared" si="61"/>
        <v>-8.277858892820907</v>
      </c>
      <c r="L498" s="26">
        <v>4930</v>
      </c>
      <c r="M498" s="26">
        <v>5787</v>
      </c>
      <c r="N498" s="26">
        <v>135798</v>
      </c>
      <c r="O498" s="42">
        <v>132358</v>
      </c>
      <c r="P498" s="113">
        <f t="shared" si="62"/>
        <v>-2.533174273553366</v>
      </c>
      <c r="Q498" s="26">
        <f t="shared" si="56"/>
        <v>22281</v>
      </c>
      <c r="R498" s="26">
        <f t="shared" si="57"/>
        <v>17460</v>
      </c>
      <c r="S498" s="26">
        <f t="shared" si="58"/>
        <v>337843</v>
      </c>
      <c r="T498" s="42">
        <f t="shared" si="59"/>
        <v>317678</v>
      </c>
      <c r="U498" s="113">
        <f t="shared" si="63"/>
        <v>-5.968748797518374</v>
      </c>
    </row>
    <row r="499" spans="1:21" ht="12.75">
      <c r="A499" s="24" t="s">
        <v>334</v>
      </c>
      <c r="B499" s="14">
        <v>1821</v>
      </c>
      <c r="C499" s="26">
        <v>1660</v>
      </c>
      <c r="D499" s="26">
        <v>24182</v>
      </c>
      <c r="E499" s="42">
        <v>49637</v>
      </c>
      <c r="F499" s="113">
        <f t="shared" si="60"/>
        <v>105.26424613348773</v>
      </c>
      <c r="G499" s="26">
        <v>1618</v>
      </c>
      <c r="H499" s="38">
        <v>214</v>
      </c>
      <c r="I499" s="26">
        <v>22842</v>
      </c>
      <c r="J499" s="42">
        <v>30175</v>
      </c>
      <c r="K499" s="113">
        <f t="shared" si="61"/>
        <v>32.10314333245775</v>
      </c>
      <c r="L499" s="38">
        <v>140</v>
      </c>
      <c r="M499" s="26">
        <v>1463</v>
      </c>
      <c r="N499" s="26">
        <v>1800</v>
      </c>
      <c r="O499" s="42">
        <v>9012</v>
      </c>
      <c r="P499" s="113">
        <f t="shared" si="62"/>
        <v>400.6666666666667</v>
      </c>
      <c r="Q499" s="38">
        <f t="shared" si="56"/>
        <v>1758</v>
      </c>
      <c r="R499" s="26">
        <f t="shared" si="57"/>
        <v>1677</v>
      </c>
      <c r="S499" s="26">
        <f t="shared" si="58"/>
        <v>24642</v>
      </c>
      <c r="T499" s="42">
        <f t="shared" si="59"/>
        <v>39187</v>
      </c>
      <c r="U499" s="113">
        <f t="shared" si="63"/>
        <v>59.02524145767389</v>
      </c>
    </row>
    <row r="500" spans="1:21" ht="12.75">
      <c r="A500" s="24" t="s">
        <v>335</v>
      </c>
      <c r="B500" s="14">
        <v>5371</v>
      </c>
      <c r="C500" s="26">
        <v>23165</v>
      </c>
      <c r="D500" s="26">
        <v>205831</v>
      </c>
      <c r="E500" s="42">
        <v>113480</v>
      </c>
      <c r="F500" s="113">
        <f t="shared" si="60"/>
        <v>-44.86739120929306</v>
      </c>
      <c r="G500" s="26">
        <v>4299</v>
      </c>
      <c r="H500" s="26">
        <v>14466</v>
      </c>
      <c r="I500" s="26">
        <v>144565</v>
      </c>
      <c r="J500" s="42">
        <v>67410</v>
      </c>
      <c r="K500" s="113">
        <f t="shared" si="61"/>
        <v>-53.37045619617473</v>
      </c>
      <c r="L500" s="26">
        <v>3736</v>
      </c>
      <c r="M500" s="26">
        <v>2308</v>
      </c>
      <c r="N500" s="26">
        <v>62418</v>
      </c>
      <c r="O500" s="42">
        <v>42470</v>
      </c>
      <c r="P500" s="113">
        <f t="shared" si="62"/>
        <v>-31.95872985356788</v>
      </c>
      <c r="Q500" s="26">
        <f t="shared" si="56"/>
        <v>8035</v>
      </c>
      <c r="R500" s="26">
        <f t="shared" si="57"/>
        <v>16774</v>
      </c>
      <c r="S500" s="26">
        <f t="shared" si="58"/>
        <v>206983</v>
      </c>
      <c r="T500" s="42">
        <f t="shared" si="59"/>
        <v>109880</v>
      </c>
      <c r="U500" s="113">
        <f t="shared" si="63"/>
        <v>-46.91351463646773</v>
      </c>
    </row>
    <row r="501" spans="1:21" ht="12.75">
      <c r="A501" s="24" t="s">
        <v>336</v>
      </c>
      <c r="B501" s="14">
        <v>14914</v>
      </c>
      <c r="C501" s="26">
        <v>7350</v>
      </c>
      <c r="D501" s="26">
        <v>116779</v>
      </c>
      <c r="E501" s="42">
        <v>86886</v>
      </c>
      <c r="F501" s="113">
        <f t="shared" si="60"/>
        <v>-25.597924284331942</v>
      </c>
      <c r="G501" s="26">
        <v>14706</v>
      </c>
      <c r="H501" s="26">
        <v>6432</v>
      </c>
      <c r="I501" s="26">
        <v>104605</v>
      </c>
      <c r="J501" s="42">
        <v>84249</v>
      </c>
      <c r="K501" s="113">
        <f t="shared" si="61"/>
        <v>-19.45987285502605</v>
      </c>
      <c r="L501" s="38">
        <v>282</v>
      </c>
      <c r="M501" s="38">
        <v>348</v>
      </c>
      <c r="N501" s="26">
        <v>2563</v>
      </c>
      <c r="O501" s="42">
        <v>13841</v>
      </c>
      <c r="P501" s="113">
        <f t="shared" si="62"/>
        <v>440.0312134217714</v>
      </c>
      <c r="Q501" s="38">
        <f t="shared" si="56"/>
        <v>14988</v>
      </c>
      <c r="R501" s="38">
        <f t="shared" si="57"/>
        <v>6780</v>
      </c>
      <c r="S501" s="26">
        <f t="shared" si="58"/>
        <v>107168</v>
      </c>
      <c r="T501" s="42">
        <f t="shared" si="59"/>
        <v>98090</v>
      </c>
      <c r="U501" s="113">
        <f t="shared" si="63"/>
        <v>-8.470812182741117</v>
      </c>
    </row>
    <row r="502" spans="1:21" ht="12.75">
      <c r="A502" s="24" t="s">
        <v>337</v>
      </c>
      <c r="B502" s="14">
        <v>5557</v>
      </c>
      <c r="C502" s="26">
        <v>4635</v>
      </c>
      <c r="D502" s="26">
        <v>105729</v>
      </c>
      <c r="E502" s="42">
        <v>98253</v>
      </c>
      <c r="F502" s="113">
        <f t="shared" si="60"/>
        <v>-7.0709076979825785</v>
      </c>
      <c r="G502" s="38">
        <v>556</v>
      </c>
      <c r="H502" s="26">
        <v>2396</v>
      </c>
      <c r="I502" s="26">
        <v>48854</v>
      </c>
      <c r="J502" s="42">
        <v>32870</v>
      </c>
      <c r="K502" s="113">
        <f t="shared" si="61"/>
        <v>-32.71789413354075</v>
      </c>
      <c r="L502" s="26">
        <v>5948</v>
      </c>
      <c r="M502" s="26">
        <v>3814</v>
      </c>
      <c r="N502" s="26">
        <v>58420</v>
      </c>
      <c r="O502" s="42">
        <v>66744</v>
      </c>
      <c r="P502" s="113">
        <f t="shared" si="62"/>
        <v>14.248545018829168</v>
      </c>
      <c r="Q502" s="26">
        <f t="shared" si="56"/>
        <v>6504</v>
      </c>
      <c r="R502" s="26">
        <f t="shared" si="57"/>
        <v>6210</v>
      </c>
      <c r="S502" s="26">
        <f t="shared" si="58"/>
        <v>107274</v>
      </c>
      <c r="T502" s="42">
        <f t="shared" si="59"/>
        <v>99614</v>
      </c>
      <c r="U502" s="113">
        <f t="shared" si="63"/>
        <v>-7.140593247198762</v>
      </c>
    </row>
    <row r="503" spans="1:21" ht="12.75">
      <c r="A503" s="24" t="s">
        <v>338</v>
      </c>
      <c r="B503" s="14">
        <v>44351</v>
      </c>
      <c r="C503" s="26">
        <v>29682</v>
      </c>
      <c r="D503" s="26">
        <v>576530</v>
      </c>
      <c r="E503" s="42">
        <v>458171</v>
      </c>
      <c r="F503" s="113">
        <f t="shared" si="60"/>
        <v>-20.529547465006157</v>
      </c>
      <c r="G503" s="26">
        <v>42965</v>
      </c>
      <c r="H503" s="26">
        <v>21764</v>
      </c>
      <c r="I503" s="26">
        <v>465322</v>
      </c>
      <c r="J503" s="42">
        <v>365232</v>
      </c>
      <c r="K503" s="113">
        <f t="shared" si="61"/>
        <v>-21.509836199448984</v>
      </c>
      <c r="L503" s="26">
        <v>8358</v>
      </c>
      <c r="M503" s="26">
        <v>5695</v>
      </c>
      <c r="N503" s="26">
        <v>114140</v>
      </c>
      <c r="O503" s="42">
        <v>95553</v>
      </c>
      <c r="P503" s="113">
        <f t="shared" si="62"/>
        <v>-16.284387594182583</v>
      </c>
      <c r="Q503" s="26">
        <f t="shared" si="56"/>
        <v>51323</v>
      </c>
      <c r="R503" s="26">
        <f t="shared" si="57"/>
        <v>27459</v>
      </c>
      <c r="S503" s="26">
        <f t="shared" si="58"/>
        <v>579462</v>
      </c>
      <c r="T503" s="42">
        <f t="shared" si="59"/>
        <v>460785</v>
      </c>
      <c r="U503" s="113">
        <f t="shared" si="63"/>
        <v>-20.48054919908467</v>
      </c>
    </row>
    <row r="504" spans="1:21" ht="12.75">
      <c r="A504" s="8" t="s">
        <v>99</v>
      </c>
      <c r="B504" s="30">
        <v>94253</v>
      </c>
      <c r="C504" s="28">
        <v>85994</v>
      </c>
      <c r="D504" s="28">
        <v>1359269</v>
      </c>
      <c r="E504" s="34">
        <v>1127863</v>
      </c>
      <c r="F504" s="112">
        <f t="shared" si="60"/>
        <v>-17.024297618793632</v>
      </c>
      <c r="G504" s="28">
        <v>81495</v>
      </c>
      <c r="H504" s="28">
        <v>56945</v>
      </c>
      <c r="I504" s="28">
        <v>988233</v>
      </c>
      <c r="J504" s="34">
        <v>765256</v>
      </c>
      <c r="K504" s="112">
        <f t="shared" si="61"/>
        <v>-22.56320118838371</v>
      </c>
      <c r="L504" s="28">
        <v>23394</v>
      </c>
      <c r="M504" s="28">
        <v>19415</v>
      </c>
      <c r="N504" s="28">
        <v>375139</v>
      </c>
      <c r="O504" s="34">
        <v>359978</v>
      </c>
      <c r="P504" s="112">
        <f t="shared" si="62"/>
        <v>-4.041435307979175</v>
      </c>
      <c r="Q504" s="28">
        <f t="shared" si="56"/>
        <v>104889</v>
      </c>
      <c r="R504" s="28">
        <f t="shared" si="57"/>
        <v>76360</v>
      </c>
      <c r="S504" s="28">
        <f t="shared" si="58"/>
        <v>1363372</v>
      </c>
      <c r="T504" s="34">
        <f t="shared" si="59"/>
        <v>1125234</v>
      </c>
      <c r="U504" s="112">
        <f t="shared" si="63"/>
        <v>-17.466839571298223</v>
      </c>
    </row>
    <row r="505" spans="1:21" ht="12.75">
      <c r="A505" s="8" t="s">
        <v>339</v>
      </c>
      <c r="B505" s="2"/>
      <c r="C505" s="3"/>
      <c r="D505" s="3"/>
      <c r="E505" s="4"/>
      <c r="F505" s="111"/>
      <c r="G505" s="3"/>
      <c r="H505" s="3"/>
      <c r="I505" s="3"/>
      <c r="J505" s="4"/>
      <c r="K505" s="111"/>
      <c r="L505" s="3"/>
      <c r="M505" s="3"/>
      <c r="N505" s="3"/>
      <c r="O505" s="4"/>
      <c r="P505" s="111"/>
      <c r="Q505" s="3"/>
      <c r="R505" s="3"/>
      <c r="S505" s="3"/>
      <c r="T505" s="4"/>
      <c r="U505" s="111"/>
    </row>
    <row r="506" spans="1:21" ht="12.75">
      <c r="A506" s="24" t="s">
        <v>340</v>
      </c>
      <c r="B506" s="14">
        <v>9016</v>
      </c>
      <c r="C506" s="26">
        <v>8170</v>
      </c>
      <c r="D506" s="26">
        <v>135260</v>
      </c>
      <c r="E506" s="42">
        <v>126630</v>
      </c>
      <c r="F506" s="113">
        <f t="shared" si="60"/>
        <v>-6.380304598550938</v>
      </c>
      <c r="G506" s="26">
        <v>9477</v>
      </c>
      <c r="H506" s="26">
        <v>5873</v>
      </c>
      <c r="I506" s="26">
        <v>117319</v>
      </c>
      <c r="J506" s="42">
        <v>96722</v>
      </c>
      <c r="K506" s="113">
        <f t="shared" si="61"/>
        <v>-17.556406038237625</v>
      </c>
      <c r="L506" s="38">
        <v>721</v>
      </c>
      <c r="M506" s="26">
        <v>1158</v>
      </c>
      <c r="N506" s="26">
        <v>20309</v>
      </c>
      <c r="O506" s="42">
        <v>28501</v>
      </c>
      <c r="P506" s="113">
        <f t="shared" si="62"/>
        <v>40.33679649416515</v>
      </c>
      <c r="Q506" s="38">
        <f t="shared" si="56"/>
        <v>10198</v>
      </c>
      <c r="R506" s="26">
        <f t="shared" si="57"/>
        <v>7031</v>
      </c>
      <c r="S506" s="26">
        <f t="shared" si="58"/>
        <v>137628</v>
      </c>
      <c r="T506" s="42">
        <f t="shared" si="59"/>
        <v>125223</v>
      </c>
      <c r="U506" s="113">
        <f t="shared" si="63"/>
        <v>-9.01342750021798</v>
      </c>
    </row>
    <row r="507" spans="1:21" ht="12.75">
      <c r="A507" s="24" t="s">
        <v>341</v>
      </c>
      <c r="B507" s="45">
        <v>0</v>
      </c>
      <c r="C507" s="38">
        <v>0</v>
      </c>
      <c r="D507" s="38">
        <v>138</v>
      </c>
      <c r="E507" s="39">
        <v>0</v>
      </c>
      <c r="F507" s="113">
        <f t="shared" si="60"/>
        <v>-100</v>
      </c>
      <c r="G507" s="38">
        <v>0</v>
      </c>
      <c r="H507" s="38">
        <v>0</v>
      </c>
      <c r="I507" s="38">
        <v>76</v>
      </c>
      <c r="J507" s="39">
        <v>0</v>
      </c>
      <c r="K507" s="113">
        <f t="shared" si="61"/>
        <v>-100</v>
      </c>
      <c r="L507" s="38">
        <v>0</v>
      </c>
      <c r="M507" s="38">
        <v>0</v>
      </c>
      <c r="N507" s="38">
        <v>80</v>
      </c>
      <c r="O507" s="39">
        <v>0</v>
      </c>
      <c r="P507" s="113">
        <f t="shared" si="62"/>
        <v>-100</v>
      </c>
      <c r="Q507" s="38">
        <f t="shared" si="56"/>
        <v>0</v>
      </c>
      <c r="R507" s="38">
        <f t="shared" si="57"/>
        <v>0</v>
      </c>
      <c r="S507" s="38">
        <f t="shared" si="58"/>
        <v>156</v>
      </c>
      <c r="T507" s="39">
        <f t="shared" si="59"/>
        <v>0</v>
      </c>
      <c r="U507" s="113">
        <f t="shared" si="63"/>
        <v>-100</v>
      </c>
    </row>
    <row r="508" spans="1:21" ht="12.75">
      <c r="A508" s="24" t="s">
        <v>342</v>
      </c>
      <c r="B508" s="45">
        <v>0</v>
      </c>
      <c r="C508" s="38">
        <v>3</v>
      </c>
      <c r="D508" s="26">
        <v>4466</v>
      </c>
      <c r="E508" s="39">
        <v>908</v>
      </c>
      <c r="F508" s="113">
        <f t="shared" si="60"/>
        <v>-79.66860725481415</v>
      </c>
      <c r="G508" s="38">
        <v>150</v>
      </c>
      <c r="H508" s="38">
        <v>0</v>
      </c>
      <c r="I508" s="26">
        <v>3662</v>
      </c>
      <c r="J508" s="39">
        <v>405</v>
      </c>
      <c r="K508" s="113">
        <f t="shared" si="61"/>
        <v>-88.9404696886947</v>
      </c>
      <c r="L508" s="38">
        <v>30</v>
      </c>
      <c r="M508" s="38">
        <v>60</v>
      </c>
      <c r="N508" s="38">
        <v>906</v>
      </c>
      <c r="O508" s="39">
        <v>620</v>
      </c>
      <c r="P508" s="113">
        <f t="shared" si="62"/>
        <v>-31.567328918322296</v>
      </c>
      <c r="Q508" s="38">
        <f t="shared" si="56"/>
        <v>180</v>
      </c>
      <c r="R508" s="38">
        <f t="shared" si="57"/>
        <v>60</v>
      </c>
      <c r="S508" s="38">
        <f t="shared" si="58"/>
        <v>4568</v>
      </c>
      <c r="T508" s="39">
        <f t="shared" si="59"/>
        <v>1025</v>
      </c>
      <c r="U508" s="113">
        <f t="shared" si="63"/>
        <v>-77.56129597197898</v>
      </c>
    </row>
    <row r="509" spans="1:21" ht="12.75">
      <c r="A509" s="24" t="s">
        <v>343</v>
      </c>
      <c r="B509" s="45">
        <v>0</v>
      </c>
      <c r="C509" s="38">
        <v>0</v>
      </c>
      <c r="D509" s="38">
        <v>0</v>
      </c>
      <c r="E509" s="39">
        <v>0</v>
      </c>
      <c r="F509" s="113" t="s">
        <v>389</v>
      </c>
      <c r="G509" s="38">
        <v>0</v>
      </c>
      <c r="H509" s="38">
        <v>0</v>
      </c>
      <c r="I509" s="38">
        <v>2</v>
      </c>
      <c r="J509" s="39">
        <v>0</v>
      </c>
      <c r="K509" s="113">
        <f t="shared" si="61"/>
        <v>-100</v>
      </c>
      <c r="L509" s="38">
        <v>0</v>
      </c>
      <c r="M509" s="38">
        <v>0</v>
      </c>
      <c r="N509" s="38">
        <v>0</v>
      </c>
      <c r="O509" s="39">
        <v>0</v>
      </c>
      <c r="P509" s="113" t="s">
        <v>389</v>
      </c>
      <c r="Q509" s="38">
        <f t="shared" si="56"/>
        <v>0</v>
      </c>
      <c r="R509" s="38">
        <f t="shared" si="57"/>
        <v>0</v>
      </c>
      <c r="S509" s="38">
        <f t="shared" si="58"/>
        <v>2</v>
      </c>
      <c r="T509" s="39">
        <f t="shared" si="59"/>
        <v>0</v>
      </c>
      <c r="U509" s="113">
        <f t="shared" si="63"/>
        <v>-100</v>
      </c>
    </row>
    <row r="510" spans="1:21" ht="12.75">
      <c r="A510" s="24" t="s">
        <v>344</v>
      </c>
      <c r="B510" s="14">
        <v>2234</v>
      </c>
      <c r="C510" s="26">
        <v>1134</v>
      </c>
      <c r="D510" s="26">
        <v>36749</v>
      </c>
      <c r="E510" s="42">
        <v>21927</v>
      </c>
      <c r="F510" s="113">
        <f t="shared" si="60"/>
        <v>-40.333070287626875</v>
      </c>
      <c r="G510" s="26">
        <v>1508</v>
      </c>
      <c r="H510" s="38">
        <v>35</v>
      </c>
      <c r="I510" s="26">
        <v>18745</v>
      </c>
      <c r="J510" s="42">
        <v>5981</v>
      </c>
      <c r="K510" s="113">
        <f t="shared" si="61"/>
        <v>-68.09282475326754</v>
      </c>
      <c r="L510" s="38">
        <v>624</v>
      </c>
      <c r="M510" s="38">
        <v>904</v>
      </c>
      <c r="N510" s="26">
        <v>17747</v>
      </c>
      <c r="O510" s="42">
        <v>18296</v>
      </c>
      <c r="P510" s="113">
        <f t="shared" si="62"/>
        <v>3.0934805882684397</v>
      </c>
      <c r="Q510" s="38">
        <f t="shared" si="56"/>
        <v>2132</v>
      </c>
      <c r="R510" s="38">
        <f t="shared" si="57"/>
        <v>939</v>
      </c>
      <c r="S510" s="26">
        <f t="shared" si="58"/>
        <v>36492</v>
      </c>
      <c r="T510" s="42">
        <f t="shared" si="59"/>
        <v>24277</v>
      </c>
      <c r="U510" s="113">
        <f t="shared" si="63"/>
        <v>-33.47308999232709</v>
      </c>
    </row>
    <row r="511" spans="1:21" ht="12.75">
      <c r="A511" s="24" t="s">
        <v>345</v>
      </c>
      <c r="B511" s="45">
        <v>0</v>
      </c>
      <c r="C511" s="26">
        <v>1077</v>
      </c>
      <c r="D511" s="38">
        <v>0</v>
      </c>
      <c r="E511" s="42">
        <v>9962</v>
      </c>
      <c r="F511" s="113" t="s">
        <v>389</v>
      </c>
      <c r="G511" s="38">
        <v>0</v>
      </c>
      <c r="H511" s="38">
        <v>28</v>
      </c>
      <c r="I511" s="38">
        <v>0</v>
      </c>
      <c r="J511" s="42">
        <v>4520</v>
      </c>
      <c r="K511" s="113" t="s">
        <v>389</v>
      </c>
      <c r="L511" s="38">
        <v>0</v>
      </c>
      <c r="M511" s="26">
        <v>1476</v>
      </c>
      <c r="N511" s="38">
        <v>0</v>
      </c>
      <c r="O511" s="42">
        <v>4574</v>
      </c>
      <c r="P511" s="113" t="s">
        <v>389</v>
      </c>
      <c r="Q511" s="38">
        <f t="shared" si="56"/>
        <v>0</v>
      </c>
      <c r="R511" s="26">
        <f t="shared" si="57"/>
        <v>1504</v>
      </c>
      <c r="S511" s="38">
        <f t="shared" si="58"/>
        <v>0</v>
      </c>
      <c r="T511" s="42">
        <f t="shared" si="59"/>
        <v>9094</v>
      </c>
      <c r="U511" s="113" t="s">
        <v>389</v>
      </c>
    </row>
    <row r="512" spans="1:21" ht="12.75">
      <c r="A512" s="8" t="s">
        <v>99</v>
      </c>
      <c r="B512" s="30">
        <v>11250</v>
      </c>
      <c r="C512" s="28">
        <v>10384</v>
      </c>
      <c r="D512" s="28">
        <v>176613</v>
      </c>
      <c r="E512" s="34">
        <v>159427</v>
      </c>
      <c r="F512" s="112">
        <f t="shared" si="60"/>
        <v>-9.730880512759537</v>
      </c>
      <c r="G512" s="28">
        <v>11135</v>
      </c>
      <c r="H512" s="28">
        <v>5936</v>
      </c>
      <c r="I512" s="28">
        <v>139804</v>
      </c>
      <c r="J512" s="34">
        <v>107628</v>
      </c>
      <c r="K512" s="112">
        <f t="shared" si="61"/>
        <v>-23.015078252410518</v>
      </c>
      <c r="L512" s="28">
        <v>1375</v>
      </c>
      <c r="M512" s="28">
        <v>3598</v>
      </c>
      <c r="N512" s="28">
        <v>39042</v>
      </c>
      <c r="O512" s="34">
        <v>51991</v>
      </c>
      <c r="P512" s="112">
        <f t="shared" si="62"/>
        <v>33.166845960760206</v>
      </c>
      <c r="Q512" s="28">
        <f t="shared" si="56"/>
        <v>12510</v>
      </c>
      <c r="R512" s="28">
        <f t="shared" si="57"/>
        <v>9534</v>
      </c>
      <c r="S512" s="28">
        <f t="shared" si="58"/>
        <v>178846</v>
      </c>
      <c r="T512" s="34">
        <f t="shared" si="59"/>
        <v>159619</v>
      </c>
      <c r="U512" s="112">
        <f t="shared" si="63"/>
        <v>-10.750589892980553</v>
      </c>
    </row>
    <row r="513" spans="1:21" ht="12.75">
      <c r="A513" s="8" t="s">
        <v>346</v>
      </c>
      <c r="B513" s="2"/>
      <c r="C513" s="3"/>
      <c r="D513" s="3"/>
      <c r="E513" s="4"/>
      <c r="F513" s="111"/>
      <c r="G513" s="3"/>
      <c r="H513" s="3"/>
      <c r="I513" s="3"/>
      <c r="J513" s="4"/>
      <c r="K513" s="111"/>
      <c r="L513" s="3"/>
      <c r="M513" s="3"/>
      <c r="N513" s="3"/>
      <c r="O513" s="4"/>
      <c r="P513" s="111"/>
      <c r="Q513" s="3"/>
      <c r="R513" s="3"/>
      <c r="S513" s="3"/>
      <c r="T513" s="4"/>
      <c r="U513" s="111"/>
    </row>
    <row r="514" spans="1:21" ht="12.75">
      <c r="A514" s="24" t="s">
        <v>347</v>
      </c>
      <c r="B514" s="45">
        <v>0</v>
      </c>
      <c r="C514" s="26">
        <v>1338</v>
      </c>
      <c r="D514" s="38">
        <v>0</v>
      </c>
      <c r="E514" s="42">
        <v>2192</v>
      </c>
      <c r="F514" s="113" t="s">
        <v>389</v>
      </c>
      <c r="G514" s="38">
        <v>0</v>
      </c>
      <c r="H514" s="26">
        <v>1271</v>
      </c>
      <c r="I514" s="38">
        <v>0</v>
      </c>
      <c r="J514" s="42">
        <v>1436</v>
      </c>
      <c r="K514" s="113" t="s">
        <v>389</v>
      </c>
      <c r="L514" s="38">
        <v>0</v>
      </c>
      <c r="M514" s="38">
        <v>86</v>
      </c>
      <c r="N514" s="38">
        <v>0</v>
      </c>
      <c r="O514" s="39">
        <v>338</v>
      </c>
      <c r="P514" s="113" t="s">
        <v>389</v>
      </c>
      <c r="Q514" s="38">
        <f t="shared" si="56"/>
        <v>0</v>
      </c>
      <c r="R514" s="38">
        <f t="shared" si="57"/>
        <v>1357</v>
      </c>
      <c r="S514" s="38">
        <f t="shared" si="58"/>
        <v>0</v>
      </c>
      <c r="T514" s="39">
        <f t="shared" si="59"/>
        <v>1774</v>
      </c>
      <c r="U514" s="113" t="s">
        <v>389</v>
      </c>
    </row>
    <row r="515" spans="1:21" ht="12.75">
      <c r="A515" s="24" t="s">
        <v>348</v>
      </c>
      <c r="B515" s="45">
        <v>60</v>
      </c>
      <c r="C515" s="38">
        <v>0</v>
      </c>
      <c r="D515" s="38">
        <v>60</v>
      </c>
      <c r="E515" s="39">
        <v>624</v>
      </c>
      <c r="F515" s="113">
        <f t="shared" si="60"/>
        <v>940</v>
      </c>
      <c r="G515" s="38">
        <v>48</v>
      </c>
      <c r="H515" s="38">
        <v>0</v>
      </c>
      <c r="I515" s="38">
        <v>48</v>
      </c>
      <c r="J515" s="39">
        <v>636</v>
      </c>
      <c r="K515" s="113">
        <f t="shared" si="61"/>
        <v>1225</v>
      </c>
      <c r="L515" s="38">
        <v>0</v>
      </c>
      <c r="M515" s="38">
        <v>0</v>
      </c>
      <c r="N515" s="38">
        <v>0</v>
      </c>
      <c r="O515" s="39">
        <v>0</v>
      </c>
      <c r="P515" s="113" t="s">
        <v>389</v>
      </c>
      <c r="Q515" s="38">
        <f t="shared" si="56"/>
        <v>48</v>
      </c>
      <c r="R515" s="38">
        <f t="shared" si="57"/>
        <v>0</v>
      </c>
      <c r="S515" s="38">
        <f t="shared" si="58"/>
        <v>48</v>
      </c>
      <c r="T515" s="39">
        <f t="shared" si="59"/>
        <v>636</v>
      </c>
      <c r="U515" s="113">
        <f t="shared" si="63"/>
        <v>1225</v>
      </c>
    </row>
    <row r="516" spans="1:21" ht="12.75">
      <c r="A516" s="24" t="s">
        <v>349</v>
      </c>
      <c r="B516" s="45">
        <v>109</v>
      </c>
      <c r="C516" s="38">
        <v>0</v>
      </c>
      <c r="D516" s="26">
        <v>1499</v>
      </c>
      <c r="E516" s="39">
        <v>690</v>
      </c>
      <c r="F516" s="113">
        <f t="shared" si="60"/>
        <v>-53.96931287525016</v>
      </c>
      <c r="G516" s="38">
        <v>165</v>
      </c>
      <c r="H516" s="38">
        <v>4</v>
      </c>
      <c r="I516" s="26">
        <v>1169</v>
      </c>
      <c r="J516" s="42">
        <v>1023</v>
      </c>
      <c r="K516" s="113">
        <f t="shared" si="61"/>
        <v>-12.489307100085544</v>
      </c>
      <c r="L516" s="38">
        <v>0</v>
      </c>
      <c r="M516" s="38">
        <v>0</v>
      </c>
      <c r="N516" s="38">
        <v>0</v>
      </c>
      <c r="O516" s="39">
        <v>0</v>
      </c>
      <c r="P516" s="113" t="s">
        <v>389</v>
      </c>
      <c r="Q516" s="38">
        <f t="shared" si="56"/>
        <v>165</v>
      </c>
      <c r="R516" s="38">
        <f t="shared" si="57"/>
        <v>4</v>
      </c>
      <c r="S516" s="38">
        <f t="shared" si="58"/>
        <v>1169</v>
      </c>
      <c r="T516" s="39">
        <f t="shared" si="59"/>
        <v>1023</v>
      </c>
      <c r="U516" s="113">
        <f t="shared" si="63"/>
        <v>-12.489307100085544</v>
      </c>
    </row>
    <row r="517" spans="1:21" ht="12.75">
      <c r="A517" s="24" t="s">
        <v>350</v>
      </c>
      <c r="B517" s="45">
        <v>80</v>
      </c>
      <c r="C517" s="38">
        <v>8</v>
      </c>
      <c r="D517" s="38">
        <v>748</v>
      </c>
      <c r="E517" s="39">
        <v>128</v>
      </c>
      <c r="F517" s="113">
        <f t="shared" si="60"/>
        <v>-82.88770053475936</v>
      </c>
      <c r="G517" s="38">
        <v>42</v>
      </c>
      <c r="H517" s="38">
        <v>8</v>
      </c>
      <c r="I517" s="38">
        <v>599</v>
      </c>
      <c r="J517" s="39">
        <v>336</v>
      </c>
      <c r="K517" s="113">
        <f t="shared" si="61"/>
        <v>-43.906510851419036</v>
      </c>
      <c r="L517" s="38">
        <v>0</v>
      </c>
      <c r="M517" s="38">
        <v>0</v>
      </c>
      <c r="N517" s="38">
        <v>0</v>
      </c>
      <c r="O517" s="42">
        <v>1302</v>
      </c>
      <c r="P517" s="113" t="s">
        <v>389</v>
      </c>
      <c r="Q517" s="38">
        <f t="shared" si="56"/>
        <v>42</v>
      </c>
      <c r="R517" s="38">
        <f t="shared" si="57"/>
        <v>8</v>
      </c>
      <c r="S517" s="38">
        <f t="shared" si="58"/>
        <v>599</v>
      </c>
      <c r="T517" s="42">
        <f t="shared" si="59"/>
        <v>1638</v>
      </c>
      <c r="U517" s="113">
        <f t="shared" si="63"/>
        <v>173.45575959933223</v>
      </c>
    </row>
    <row r="518" spans="1:21" ht="12.75">
      <c r="A518" s="24" t="s">
        <v>351</v>
      </c>
      <c r="B518" s="45">
        <v>0</v>
      </c>
      <c r="C518" s="38">
        <v>0</v>
      </c>
      <c r="D518" s="38">
        <v>210</v>
      </c>
      <c r="E518" s="39">
        <v>251</v>
      </c>
      <c r="F518" s="113">
        <f t="shared" si="60"/>
        <v>19.523809523809526</v>
      </c>
      <c r="G518" s="38">
        <v>171</v>
      </c>
      <c r="H518" s="38">
        <v>7</v>
      </c>
      <c r="I518" s="38">
        <v>439</v>
      </c>
      <c r="J518" s="39">
        <v>250</v>
      </c>
      <c r="K518" s="113">
        <f t="shared" si="61"/>
        <v>-43.052391799544424</v>
      </c>
      <c r="L518" s="38">
        <v>0</v>
      </c>
      <c r="M518" s="38">
        <v>0</v>
      </c>
      <c r="N518" s="38">
        <v>0</v>
      </c>
      <c r="O518" s="39">
        <v>0</v>
      </c>
      <c r="P518" s="113" t="s">
        <v>389</v>
      </c>
      <c r="Q518" s="38">
        <f t="shared" si="56"/>
        <v>171</v>
      </c>
      <c r="R518" s="38">
        <f t="shared" si="57"/>
        <v>7</v>
      </c>
      <c r="S518" s="38">
        <f t="shared" si="58"/>
        <v>439</v>
      </c>
      <c r="T518" s="39">
        <f t="shared" si="59"/>
        <v>250</v>
      </c>
      <c r="U518" s="113">
        <f t="shared" si="63"/>
        <v>-43.052391799544424</v>
      </c>
    </row>
    <row r="519" spans="1:21" ht="12.75">
      <c r="A519" s="24" t="s">
        <v>352</v>
      </c>
      <c r="B519" s="14">
        <v>55240</v>
      </c>
      <c r="C519" s="26">
        <v>37664</v>
      </c>
      <c r="D519" s="26">
        <v>782166</v>
      </c>
      <c r="E519" s="42">
        <v>604523</v>
      </c>
      <c r="F519" s="113">
        <f t="shared" si="60"/>
        <v>-22.71167501527809</v>
      </c>
      <c r="G519" s="26">
        <v>54745</v>
      </c>
      <c r="H519" s="26">
        <v>29991</v>
      </c>
      <c r="I519" s="26">
        <v>764012</v>
      </c>
      <c r="J519" s="42">
        <v>614626</v>
      </c>
      <c r="K519" s="113">
        <f t="shared" si="61"/>
        <v>-19.552834248676724</v>
      </c>
      <c r="L519" s="38">
        <v>125</v>
      </c>
      <c r="M519" s="38">
        <v>381</v>
      </c>
      <c r="N519" s="26">
        <v>3789</v>
      </c>
      <c r="O519" s="42">
        <v>5270</v>
      </c>
      <c r="P519" s="113">
        <f t="shared" si="62"/>
        <v>39.086830298231725</v>
      </c>
      <c r="Q519" s="38">
        <f t="shared" si="56"/>
        <v>54870</v>
      </c>
      <c r="R519" s="38">
        <f t="shared" si="57"/>
        <v>30372</v>
      </c>
      <c r="S519" s="26">
        <f t="shared" si="58"/>
        <v>767801</v>
      </c>
      <c r="T519" s="42">
        <f t="shared" si="59"/>
        <v>619896</v>
      </c>
      <c r="U519" s="113">
        <f t="shared" si="63"/>
        <v>-19.26345498377835</v>
      </c>
    </row>
    <row r="520" spans="1:21" ht="12.75">
      <c r="A520" s="24" t="s">
        <v>353</v>
      </c>
      <c r="B520" s="14">
        <v>2310</v>
      </c>
      <c r="C520" s="26">
        <v>1023</v>
      </c>
      <c r="D520" s="26">
        <v>30112</v>
      </c>
      <c r="E520" s="42">
        <v>18449</v>
      </c>
      <c r="F520" s="113">
        <f t="shared" si="60"/>
        <v>-38.73206695005314</v>
      </c>
      <c r="G520" s="38">
        <v>279</v>
      </c>
      <c r="H520" s="38">
        <v>27</v>
      </c>
      <c r="I520" s="26">
        <v>4525</v>
      </c>
      <c r="J520" s="42">
        <v>2299</v>
      </c>
      <c r="K520" s="113">
        <f t="shared" si="61"/>
        <v>-49.19337016574586</v>
      </c>
      <c r="L520" s="26">
        <v>1932</v>
      </c>
      <c r="M520" s="38">
        <v>924</v>
      </c>
      <c r="N520" s="26">
        <v>21726</v>
      </c>
      <c r="O520" s="42">
        <v>15509</v>
      </c>
      <c r="P520" s="113">
        <f t="shared" si="62"/>
        <v>-28.61548375218632</v>
      </c>
      <c r="Q520" s="26">
        <f t="shared" si="56"/>
        <v>2211</v>
      </c>
      <c r="R520" s="38">
        <f t="shared" si="57"/>
        <v>951</v>
      </c>
      <c r="S520" s="26">
        <f t="shared" si="58"/>
        <v>26251</v>
      </c>
      <c r="T520" s="42">
        <f t="shared" si="59"/>
        <v>17808</v>
      </c>
      <c r="U520" s="113">
        <f t="shared" si="63"/>
        <v>-32.16258428250352</v>
      </c>
    </row>
    <row r="521" spans="1:21" ht="12.75">
      <c r="A521" s="24" t="s">
        <v>354</v>
      </c>
      <c r="B521" s="45">
        <v>7</v>
      </c>
      <c r="C521" s="38">
        <v>0</v>
      </c>
      <c r="D521" s="26">
        <v>2903</v>
      </c>
      <c r="E521" s="39">
        <v>0</v>
      </c>
      <c r="F521" s="113">
        <f t="shared" si="60"/>
        <v>-100</v>
      </c>
      <c r="G521" s="38">
        <v>12</v>
      </c>
      <c r="H521" s="38">
        <v>0</v>
      </c>
      <c r="I521" s="26">
        <v>2856</v>
      </c>
      <c r="J521" s="39">
        <v>0</v>
      </c>
      <c r="K521" s="113">
        <f t="shared" si="61"/>
        <v>-100</v>
      </c>
      <c r="L521" s="38">
        <v>0</v>
      </c>
      <c r="M521" s="38">
        <v>0</v>
      </c>
      <c r="N521" s="38">
        <v>0</v>
      </c>
      <c r="O521" s="39">
        <v>0</v>
      </c>
      <c r="P521" s="113" t="s">
        <v>389</v>
      </c>
      <c r="Q521" s="38">
        <f t="shared" si="56"/>
        <v>12</v>
      </c>
      <c r="R521" s="38">
        <f t="shared" si="57"/>
        <v>0</v>
      </c>
      <c r="S521" s="38">
        <f t="shared" si="58"/>
        <v>2856</v>
      </c>
      <c r="T521" s="39">
        <f t="shared" si="59"/>
        <v>0</v>
      </c>
      <c r="U521" s="113">
        <f t="shared" si="63"/>
        <v>-100</v>
      </c>
    </row>
    <row r="522" spans="1:21" ht="12.75">
      <c r="A522" s="8" t="s">
        <v>99</v>
      </c>
      <c r="B522" s="30">
        <v>57806</v>
      </c>
      <c r="C522" s="28">
        <v>40033</v>
      </c>
      <c r="D522" s="28">
        <v>817698</v>
      </c>
      <c r="E522" s="34">
        <v>626857</v>
      </c>
      <c r="F522" s="112">
        <f t="shared" si="60"/>
        <v>-23.338812128683205</v>
      </c>
      <c r="G522" s="28">
        <v>55462</v>
      </c>
      <c r="H522" s="28">
        <v>31308</v>
      </c>
      <c r="I522" s="28">
        <v>773648</v>
      </c>
      <c r="J522" s="34">
        <v>620606</v>
      </c>
      <c r="K522" s="112">
        <f t="shared" si="61"/>
        <v>-19.78186462060265</v>
      </c>
      <c r="L522" s="28">
        <v>2057</v>
      </c>
      <c r="M522" s="28">
        <v>1391</v>
      </c>
      <c r="N522" s="28">
        <v>25515</v>
      </c>
      <c r="O522" s="34">
        <v>22419</v>
      </c>
      <c r="P522" s="112">
        <f t="shared" si="62"/>
        <v>-12.134038800705467</v>
      </c>
      <c r="Q522" s="28">
        <f t="shared" si="56"/>
        <v>57519</v>
      </c>
      <c r="R522" s="28">
        <f t="shared" si="57"/>
        <v>32699</v>
      </c>
      <c r="S522" s="28">
        <f t="shared" si="58"/>
        <v>799163</v>
      </c>
      <c r="T522" s="34">
        <f t="shared" si="59"/>
        <v>643025</v>
      </c>
      <c r="U522" s="112">
        <f t="shared" si="63"/>
        <v>-19.537691309532597</v>
      </c>
    </row>
    <row r="523" spans="1:21" ht="12.75">
      <c r="A523" s="8" t="s">
        <v>355</v>
      </c>
      <c r="B523" s="2"/>
      <c r="C523" s="3"/>
      <c r="D523" s="3"/>
      <c r="E523" s="4"/>
      <c r="F523" s="111"/>
      <c r="G523" s="3"/>
      <c r="H523" s="3"/>
      <c r="I523" s="3"/>
      <c r="J523" s="4"/>
      <c r="K523" s="111"/>
      <c r="L523" s="3"/>
      <c r="M523" s="3"/>
      <c r="N523" s="3"/>
      <c r="O523" s="4"/>
      <c r="P523" s="111"/>
      <c r="Q523" s="3"/>
      <c r="R523" s="3"/>
      <c r="S523" s="3"/>
      <c r="T523" s="4"/>
      <c r="U523" s="111"/>
    </row>
    <row r="524" spans="1:21" ht="12.75">
      <c r="A524" s="24" t="s">
        <v>356</v>
      </c>
      <c r="B524" s="14">
        <v>3408</v>
      </c>
      <c r="C524" s="26">
        <v>5600</v>
      </c>
      <c r="D524" s="26">
        <v>43573</v>
      </c>
      <c r="E524" s="42">
        <v>49709</v>
      </c>
      <c r="F524" s="113">
        <f t="shared" si="60"/>
        <v>14.082115071259723</v>
      </c>
      <c r="G524" s="38">
        <v>820</v>
      </c>
      <c r="H524" s="38">
        <v>831</v>
      </c>
      <c r="I524" s="26">
        <v>14926</v>
      </c>
      <c r="J524" s="42">
        <v>16362</v>
      </c>
      <c r="K524" s="113">
        <f t="shared" si="61"/>
        <v>9.620795926571084</v>
      </c>
      <c r="L524" s="26">
        <v>2410</v>
      </c>
      <c r="M524" s="26">
        <v>3201</v>
      </c>
      <c r="N524" s="26">
        <v>29361</v>
      </c>
      <c r="O524" s="42">
        <v>31767</v>
      </c>
      <c r="P524" s="113">
        <f t="shared" si="62"/>
        <v>8.194543782568713</v>
      </c>
      <c r="Q524" s="26">
        <f t="shared" si="56"/>
        <v>3230</v>
      </c>
      <c r="R524" s="26">
        <f t="shared" si="57"/>
        <v>4032</v>
      </c>
      <c r="S524" s="26">
        <f t="shared" si="58"/>
        <v>44287</v>
      </c>
      <c r="T524" s="42">
        <f t="shared" si="59"/>
        <v>48129</v>
      </c>
      <c r="U524" s="113">
        <f t="shared" si="63"/>
        <v>8.675232009393277</v>
      </c>
    </row>
    <row r="525" spans="1:21" ht="12.75">
      <c r="A525" s="24" t="s">
        <v>357</v>
      </c>
      <c r="B525" s="45">
        <v>18</v>
      </c>
      <c r="C525" s="38">
        <v>0</v>
      </c>
      <c r="D525" s="38">
        <v>205</v>
      </c>
      <c r="E525" s="39">
        <v>81</v>
      </c>
      <c r="F525" s="113">
        <f aca="true" t="shared" si="64" ref="F525:F588">(E525-D525)/D525*100</f>
        <v>-60.48780487804878</v>
      </c>
      <c r="G525" s="38">
        <v>13</v>
      </c>
      <c r="H525" s="38">
        <v>0</v>
      </c>
      <c r="I525" s="38">
        <v>162</v>
      </c>
      <c r="J525" s="39">
        <v>119</v>
      </c>
      <c r="K525" s="113">
        <f aca="true" t="shared" si="65" ref="K525:K588">(J525-I525)/I525*100</f>
        <v>-26.543209876543212</v>
      </c>
      <c r="L525" s="38">
        <v>0</v>
      </c>
      <c r="M525" s="38">
        <v>0</v>
      </c>
      <c r="N525" s="38">
        <v>0</v>
      </c>
      <c r="O525" s="39">
        <v>0</v>
      </c>
      <c r="P525" s="113" t="s">
        <v>389</v>
      </c>
      <c r="Q525" s="38">
        <f aca="true" t="shared" si="66" ref="Q525:Q588">G525+L525</f>
        <v>13</v>
      </c>
      <c r="R525" s="38">
        <f aca="true" t="shared" si="67" ref="R525:R588">H525+M525</f>
        <v>0</v>
      </c>
      <c r="S525" s="38">
        <f aca="true" t="shared" si="68" ref="S525:S588">I525+N525</f>
        <v>162</v>
      </c>
      <c r="T525" s="39">
        <f aca="true" t="shared" si="69" ref="T525:T588">J525+O525</f>
        <v>119</v>
      </c>
      <c r="U525" s="113">
        <f aca="true" t="shared" si="70" ref="U525:U588">(T525-S525)/S525*100</f>
        <v>-26.543209876543212</v>
      </c>
    </row>
    <row r="526" spans="1:21" ht="12.75">
      <c r="A526" s="24" t="s">
        <v>358</v>
      </c>
      <c r="B526" s="14">
        <v>2962</v>
      </c>
      <c r="C526" s="26">
        <v>2382</v>
      </c>
      <c r="D526" s="26">
        <v>47716</v>
      </c>
      <c r="E526" s="42">
        <v>35207</v>
      </c>
      <c r="F526" s="113">
        <f t="shared" si="64"/>
        <v>-26.215525190711713</v>
      </c>
      <c r="G526" s="26">
        <v>1989</v>
      </c>
      <c r="H526" s="26">
        <v>1627</v>
      </c>
      <c r="I526" s="26">
        <v>36093</v>
      </c>
      <c r="J526" s="42">
        <v>21837</v>
      </c>
      <c r="K526" s="113">
        <f t="shared" si="65"/>
        <v>-39.497963594048706</v>
      </c>
      <c r="L526" s="38">
        <v>944</v>
      </c>
      <c r="M526" s="26">
        <v>1139</v>
      </c>
      <c r="N526" s="26">
        <v>12594</v>
      </c>
      <c r="O526" s="42">
        <v>14321</v>
      </c>
      <c r="P526" s="113">
        <f>(O526-N526)/N526*100</f>
        <v>13.712879148801015</v>
      </c>
      <c r="Q526" s="38">
        <f t="shared" si="66"/>
        <v>2933</v>
      </c>
      <c r="R526" s="26">
        <f t="shared" si="67"/>
        <v>2766</v>
      </c>
      <c r="S526" s="26">
        <f t="shared" si="68"/>
        <v>48687</v>
      </c>
      <c r="T526" s="42">
        <f t="shared" si="69"/>
        <v>36158</v>
      </c>
      <c r="U526" s="113">
        <f t="shared" si="70"/>
        <v>-25.733768767843575</v>
      </c>
    </row>
    <row r="527" spans="1:21" ht="12.75">
      <c r="A527" s="8" t="s">
        <v>99</v>
      </c>
      <c r="B527" s="30">
        <v>6388</v>
      </c>
      <c r="C527" s="28">
        <v>7982</v>
      </c>
      <c r="D527" s="28">
        <v>91494</v>
      </c>
      <c r="E527" s="34">
        <v>84997</v>
      </c>
      <c r="F527" s="112">
        <f t="shared" si="64"/>
        <v>-7.101012088224365</v>
      </c>
      <c r="G527" s="28">
        <v>2822</v>
      </c>
      <c r="H527" s="28">
        <v>2458</v>
      </c>
      <c r="I527" s="28">
        <v>51181</v>
      </c>
      <c r="J527" s="34">
        <v>38318</v>
      </c>
      <c r="K527" s="112">
        <f t="shared" si="65"/>
        <v>-25.132373341669762</v>
      </c>
      <c r="L527" s="28">
        <v>3354</v>
      </c>
      <c r="M527" s="28">
        <v>4340</v>
      </c>
      <c r="N527" s="28">
        <v>41955</v>
      </c>
      <c r="O527" s="34">
        <v>46088</v>
      </c>
      <c r="P527" s="112">
        <f>(O527-N527)/N527*100</f>
        <v>9.85103086640448</v>
      </c>
      <c r="Q527" s="28">
        <f t="shared" si="66"/>
        <v>6176</v>
      </c>
      <c r="R527" s="28">
        <f t="shared" si="67"/>
        <v>6798</v>
      </c>
      <c r="S527" s="28">
        <f t="shared" si="68"/>
        <v>93136</v>
      </c>
      <c r="T527" s="34">
        <f t="shared" si="69"/>
        <v>84406</v>
      </c>
      <c r="U527" s="112">
        <f t="shared" si="70"/>
        <v>-9.373389451984195</v>
      </c>
    </row>
    <row r="528" spans="1:21" ht="12.75">
      <c r="A528" s="8" t="s">
        <v>359</v>
      </c>
      <c r="B528" s="2"/>
      <c r="C528" s="3"/>
      <c r="D528" s="3"/>
      <c r="E528" s="4"/>
      <c r="F528" s="111"/>
      <c r="G528" s="3"/>
      <c r="H528" s="3"/>
      <c r="I528" s="3"/>
      <c r="J528" s="4"/>
      <c r="K528" s="111"/>
      <c r="L528" s="3"/>
      <c r="M528" s="3"/>
      <c r="N528" s="3"/>
      <c r="O528" s="4"/>
      <c r="P528" s="111"/>
      <c r="Q528" s="3"/>
      <c r="R528" s="3"/>
      <c r="S528" s="3"/>
      <c r="T528" s="4"/>
      <c r="U528" s="111"/>
    </row>
    <row r="529" spans="1:21" ht="12.75">
      <c r="A529" s="24" t="s">
        <v>360</v>
      </c>
      <c r="B529" s="45">
        <v>0</v>
      </c>
      <c r="C529" s="38">
        <v>0</v>
      </c>
      <c r="D529" s="38">
        <v>0</v>
      </c>
      <c r="E529" s="39">
        <v>69</v>
      </c>
      <c r="F529" s="113" t="s">
        <v>389</v>
      </c>
      <c r="G529" s="38">
        <v>0</v>
      </c>
      <c r="H529" s="38">
        <v>32</v>
      </c>
      <c r="I529" s="38">
        <v>0</v>
      </c>
      <c r="J529" s="39">
        <v>98</v>
      </c>
      <c r="K529" s="113" t="s">
        <v>389</v>
      </c>
      <c r="L529" s="38">
        <v>0</v>
      </c>
      <c r="M529" s="38">
        <v>0</v>
      </c>
      <c r="N529" s="38">
        <v>0</v>
      </c>
      <c r="O529" s="39">
        <v>1</v>
      </c>
      <c r="P529" s="113" t="s">
        <v>389</v>
      </c>
      <c r="Q529" s="38">
        <f t="shared" si="66"/>
        <v>0</v>
      </c>
      <c r="R529" s="38">
        <f t="shared" si="67"/>
        <v>32</v>
      </c>
      <c r="S529" s="38">
        <f t="shared" si="68"/>
        <v>0</v>
      </c>
      <c r="T529" s="39">
        <f t="shared" si="69"/>
        <v>99</v>
      </c>
      <c r="U529" s="113" t="s">
        <v>389</v>
      </c>
    </row>
    <row r="530" spans="1:21" ht="12.75">
      <c r="A530" s="24" t="s">
        <v>361</v>
      </c>
      <c r="B530" s="45">
        <v>454</v>
      </c>
      <c r="C530" s="38">
        <v>0</v>
      </c>
      <c r="D530" s="26">
        <v>6070</v>
      </c>
      <c r="E530" s="42">
        <v>3642</v>
      </c>
      <c r="F530" s="113">
        <f t="shared" si="64"/>
        <v>-40</v>
      </c>
      <c r="G530" s="38">
        <v>72</v>
      </c>
      <c r="H530" s="38">
        <v>15</v>
      </c>
      <c r="I530" s="26">
        <v>1513</v>
      </c>
      <c r="J530" s="42">
        <v>1555</v>
      </c>
      <c r="K530" s="113">
        <f t="shared" si="65"/>
        <v>2.775941837409121</v>
      </c>
      <c r="L530" s="38">
        <v>175</v>
      </c>
      <c r="M530" s="38">
        <v>0</v>
      </c>
      <c r="N530" s="26">
        <v>5395</v>
      </c>
      <c r="O530" s="42">
        <v>2142</v>
      </c>
      <c r="P530" s="113">
        <f>(O530-N530)/N530*100</f>
        <v>-60.29657089898054</v>
      </c>
      <c r="Q530" s="38">
        <f t="shared" si="66"/>
        <v>247</v>
      </c>
      <c r="R530" s="38">
        <f t="shared" si="67"/>
        <v>15</v>
      </c>
      <c r="S530" s="26">
        <f t="shared" si="68"/>
        <v>6908</v>
      </c>
      <c r="T530" s="42">
        <f t="shared" si="69"/>
        <v>3697</v>
      </c>
      <c r="U530" s="113">
        <f t="shared" si="70"/>
        <v>-46.482339316734226</v>
      </c>
    </row>
    <row r="531" spans="1:21" ht="12.75">
      <c r="A531" s="24" t="s">
        <v>362</v>
      </c>
      <c r="B531" s="45">
        <v>0</v>
      </c>
      <c r="C531" s="38">
        <v>0</v>
      </c>
      <c r="D531" s="38">
        <v>80</v>
      </c>
      <c r="E531" s="39">
        <v>100</v>
      </c>
      <c r="F531" s="113">
        <f t="shared" si="64"/>
        <v>25</v>
      </c>
      <c r="G531" s="38">
        <v>0</v>
      </c>
      <c r="H531" s="38">
        <v>0</v>
      </c>
      <c r="I531" s="38">
        <v>84</v>
      </c>
      <c r="J531" s="39">
        <v>100</v>
      </c>
      <c r="K531" s="113">
        <f t="shared" si="65"/>
        <v>19.047619047619047</v>
      </c>
      <c r="L531" s="38">
        <v>0</v>
      </c>
      <c r="M531" s="38">
        <v>0</v>
      </c>
      <c r="N531" s="38">
        <v>0</v>
      </c>
      <c r="O531" s="39">
        <v>0</v>
      </c>
      <c r="P531" s="113" t="s">
        <v>389</v>
      </c>
      <c r="Q531" s="38">
        <f t="shared" si="66"/>
        <v>0</v>
      </c>
      <c r="R531" s="38">
        <f t="shared" si="67"/>
        <v>0</v>
      </c>
      <c r="S531" s="38">
        <f t="shared" si="68"/>
        <v>84</v>
      </c>
      <c r="T531" s="39">
        <f t="shared" si="69"/>
        <v>100</v>
      </c>
      <c r="U531" s="113">
        <f t="shared" si="70"/>
        <v>19.047619047619047</v>
      </c>
    </row>
    <row r="532" spans="1:21" ht="12.75">
      <c r="A532" s="24" t="s">
        <v>363</v>
      </c>
      <c r="B532" s="45">
        <v>41</v>
      </c>
      <c r="C532" s="38">
        <v>1</v>
      </c>
      <c r="D532" s="26">
        <v>1080</v>
      </c>
      <c r="E532" s="39">
        <v>291</v>
      </c>
      <c r="F532" s="113">
        <f t="shared" si="64"/>
        <v>-73.05555555555556</v>
      </c>
      <c r="G532" s="38">
        <v>101</v>
      </c>
      <c r="H532" s="38">
        <v>24</v>
      </c>
      <c r="I532" s="38">
        <v>872</v>
      </c>
      <c r="J532" s="39">
        <v>634</v>
      </c>
      <c r="K532" s="113">
        <f t="shared" si="65"/>
        <v>-27.293577981651374</v>
      </c>
      <c r="L532" s="38">
        <v>0</v>
      </c>
      <c r="M532" s="38">
        <v>0</v>
      </c>
      <c r="N532" s="38">
        <v>0</v>
      </c>
      <c r="O532" s="39">
        <v>0</v>
      </c>
      <c r="P532" s="113" t="s">
        <v>389</v>
      </c>
      <c r="Q532" s="38">
        <f t="shared" si="66"/>
        <v>101</v>
      </c>
      <c r="R532" s="38">
        <f t="shared" si="67"/>
        <v>24</v>
      </c>
      <c r="S532" s="38">
        <f t="shared" si="68"/>
        <v>872</v>
      </c>
      <c r="T532" s="39">
        <f t="shared" si="69"/>
        <v>634</v>
      </c>
      <c r="U532" s="113">
        <f t="shared" si="70"/>
        <v>-27.293577981651374</v>
      </c>
    </row>
    <row r="533" spans="1:21" ht="12.75">
      <c r="A533" s="24" t="s">
        <v>364</v>
      </c>
      <c r="B533" s="14">
        <v>4091</v>
      </c>
      <c r="C533" s="26">
        <v>2717</v>
      </c>
      <c r="D533" s="26">
        <v>12221</v>
      </c>
      <c r="E533" s="42">
        <v>39683</v>
      </c>
      <c r="F533" s="113">
        <f t="shared" si="64"/>
        <v>224.71156206529744</v>
      </c>
      <c r="G533" s="26">
        <v>1700</v>
      </c>
      <c r="H533" s="26">
        <v>1012</v>
      </c>
      <c r="I533" s="26">
        <v>5168</v>
      </c>
      <c r="J533" s="42">
        <v>20188</v>
      </c>
      <c r="K533" s="113">
        <f t="shared" si="65"/>
        <v>290.6346749226006</v>
      </c>
      <c r="L533" s="26">
        <v>1328</v>
      </c>
      <c r="M533" s="26">
        <v>1664</v>
      </c>
      <c r="N533" s="26">
        <v>4442</v>
      </c>
      <c r="O533" s="42">
        <v>19597</v>
      </c>
      <c r="P533" s="113">
        <f>(O533-N533)/N533*100</f>
        <v>341.17514633048177</v>
      </c>
      <c r="Q533" s="26">
        <f t="shared" si="66"/>
        <v>3028</v>
      </c>
      <c r="R533" s="26">
        <f t="shared" si="67"/>
        <v>2676</v>
      </c>
      <c r="S533" s="26">
        <f t="shared" si="68"/>
        <v>9610</v>
      </c>
      <c r="T533" s="42">
        <f t="shared" si="69"/>
        <v>39785</v>
      </c>
      <c r="U533" s="113">
        <f t="shared" si="70"/>
        <v>313.99583766909467</v>
      </c>
    </row>
    <row r="534" spans="1:21" ht="12.75">
      <c r="A534" s="24" t="s">
        <v>365</v>
      </c>
      <c r="B534" s="45">
        <v>39</v>
      </c>
      <c r="C534" s="38">
        <v>0</v>
      </c>
      <c r="D534" s="38">
        <v>232</v>
      </c>
      <c r="E534" s="39">
        <v>138</v>
      </c>
      <c r="F534" s="113">
        <f t="shared" si="64"/>
        <v>-40.51724137931034</v>
      </c>
      <c r="G534" s="38">
        <v>11</v>
      </c>
      <c r="H534" s="38">
        <v>6</v>
      </c>
      <c r="I534" s="38">
        <v>195</v>
      </c>
      <c r="J534" s="39">
        <v>173</v>
      </c>
      <c r="K534" s="113">
        <f t="shared" si="65"/>
        <v>-11.282051282051283</v>
      </c>
      <c r="L534" s="38">
        <v>0</v>
      </c>
      <c r="M534" s="38">
        <v>0</v>
      </c>
      <c r="N534" s="38">
        <v>0</v>
      </c>
      <c r="O534" s="39">
        <v>0</v>
      </c>
      <c r="P534" s="113" t="s">
        <v>389</v>
      </c>
      <c r="Q534" s="38">
        <f t="shared" si="66"/>
        <v>11</v>
      </c>
      <c r="R534" s="38">
        <f t="shared" si="67"/>
        <v>6</v>
      </c>
      <c r="S534" s="38">
        <f t="shared" si="68"/>
        <v>195</v>
      </c>
      <c r="T534" s="39">
        <f t="shared" si="69"/>
        <v>173</v>
      </c>
      <c r="U534" s="113">
        <f t="shared" si="70"/>
        <v>-11.282051282051283</v>
      </c>
    </row>
    <row r="535" spans="1:21" ht="12.75">
      <c r="A535" s="24" t="s">
        <v>366</v>
      </c>
      <c r="B535" s="45">
        <v>23</v>
      </c>
      <c r="C535" s="38">
        <v>0</v>
      </c>
      <c r="D535" s="38">
        <v>421</v>
      </c>
      <c r="E535" s="39">
        <v>148</v>
      </c>
      <c r="F535" s="113">
        <f t="shared" si="64"/>
        <v>-64.8456057007126</v>
      </c>
      <c r="G535" s="38">
        <v>23</v>
      </c>
      <c r="H535" s="38">
        <v>0</v>
      </c>
      <c r="I535" s="38">
        <v>421</v>
      </c>
      <c r="J535" s="39">
        <v>148</v>
      </c>
      <c r="K535" s="113">
        <f t="shared" si="65"/>
        <v>-64.8456057007126</v>
      </c>
      <c r="L535" s="38">
        <v>0</v>
      </c>
      <c r="M535" s="38">
        <v>0</v>
      </c>
      <c r="N535" s="38">
        <v>0</v>
      </c>
      <c r="O535" s="39">
        <v>0</v>
      </c>
      <c r="P535" s="113" t="s">
        <v>389</v>
      </c>
      <c r="Q535" s="38">
        <f t="shared" si="66"/>
        <v>23</v>
      </c>
      <c r="R535" s="38">
        <f t="shared" si="67"/>
        <v>0</v>
      </c>
      <c r="S535" s="38">
        <f t="shared" si="68"/>
        <v>421</v>
      </c>
      <c r="T535" s="39">
        <f t="shared" si="69"/>
        <v>148</v>
      </c>
      <c r="U535" s="113">
        <f t="shared" si="70"/>
        <v>-64.8456057007126</v>
      </c>
    </row>
    <row r="536" spans="1:21" ht="12.75">
      <c r="A536" s="8" t="s">
        <v>99</v>
      </c>
      <c r="B536" s="30">
        <v>4648</v>
      </c>
      <c r="C536" s="28">
        <v>2718</v>
      </c>
      <c r="D536" s="28">
        <v>20104</v>
      </c>
      <c r="E536" s="34">
        <v>44071</v>
      </c>
      <c r="F536" s="112">
        <f t="shared" si="64"/>
        <v>119.2150815758058</v>
      </c>
      <c r="G536" s="28">
        <v>1907</v>
      </c>
      <c r="H536" s="28">
        <v>1089</v>
      </c>
      <c r="I536" s="28">
        <v>8253</v>
      </c>
      <c r="J536" s="34">
        <v>22896</v>
      </c>
      <c r="K536" s="112">
        <f t="shared" si="65"/>
        <v>177.42639040348965</v>
      </c>
      <c r="L536" s="28">
        <v>1503</v>
      </c>
      <c r="M536" s="28">
        <v>1664</v>
      </c>
      <c r="N536" s="28">
        <v>9837</v>
      </c>
      <c r="O536" s="34">
        <v>21740</v>
      </c>
      <c r="P536" s="112">
        <f>(O536-N536)/N536*100</f>
        <v>121.00233811121277</v>
      </c>
      <c r="Q536" s="28">
        <f t="shared" si="66"/>
        <v>3410</v>
      </c>
      <c r="R536" s="28">
        <f t="shared" si="67"/>
        <v>2753</v>
      </c>
      <c r="S536" s="28">
        <f t="shared" si="68"/>
        <v>18090</v>
      </c>
      <c r="T536" s="34">
        <f t="shared" si="69"/>
        <v>44636</v>
      </c>
      <c r="U536" s="112">
        <f t="shared" si="70"/>
        <v>146.74405749032616</v>
      </c>
    </row>
    <row r="537" spans="1:21" ht="12.75">
      <c r="A537" s="8" t="s">
        <v>367</v>
      </c>
      <c r="B537" s="2"/>
      <c r="C537" s="3"/>
      <c r="D537" s="3"/>
      <c r="E537" s="4"/>
      <c r="F537" s="111"/>
      <c r="G537" s="3"/>
      <c r="H537" s="3"/>
      <c r="I537" s="3"/>
      <c r="J537" s="4"/>
      <c r="K537" s="111"/>
      <c r="L537" s="3"/>
      <c r="M537" s="3"/>
      <c r="N537" s="3"/>
      <c r="O537" s="4"/>
      <c r="P537" s="111"/>
      <c r="Q537" s="3"/>
      <c r="R537" s="3"/>
      <c r="S537" s="3"/>
      <c r="T537" s="4"/>
      <c r="U537" s="111"/>
    </row>
    <row r="538" spans="1:21" ht="12.75">
      <c r="A538" s="24" t="s">
        <v>368</v>
      </c>
      <c r="B538" s="45">
        <v>0</v>
      </c>
      <c r="C538" s="38">
        <v>67</v>
      </c>
      <c r="D538" s="38">
        <v>222</v>
      </c>
      <c r="E538" s="39">
        <v>163</v>
      </c>
      <c r="F538" s="113">
        <f t="shared" si="64"/>
        <v>-26.576576576576578</v>
      </c>
      <c r="G538" s="38">
        <v>19</v>
      </c>
      <c r="H538" s="38">
        <v>1</v>
      </c>
      <c r="I538" s="38">
        <v>228</v>
      </c>
      <c r="J538" s="39">
        <v>98</v>
      </c>
      <c r="K538" s="113">
        <f t="shared" si="65"/>
        <v>-57.01754385964912</v>
      </c>
      <c r="L538" s="38">
        <v>0</v>
      </c>
      <c r="M538" s="38">
        <v>0</v>
      </c>
      <c r="N538" s="38">
        <v>0</v>
      </c>
      <c r="O538" s="39">
        <v>0</v>
      </c>
      <c r="P538" s="113" t="s">
        <v>389</v>
      </c>
      <c r="Q538" s="38">
        <f t="shared" si="66"/>
        <v>19</v>
      </c>
      <c r="R538" s="38">
        <f t="shared" si="67"/>
        <v>1</v>
      </c>
      <c r="S538" s="38">
        <f t="shared" si="68"/>
        <v>228</v>
      </c>
      <c r="T538" s="39">
        <f t="shared" si="69"/>
        <v>98</v>
      </c>
      <c r="U538" s="113">
        <f t="shared" si="70"/>
        <v>-57.01754385964912</v>
      </c>
    </row>
    <row r="539" spans="1:21" ht="12.75">
      <c r="A539" s="24" t="s">
        <v>369</v>
      </c>
      <c r="B539" s="45">
        <v>18</v>
      </c>
      <c r="C539" s="38">
        <v>0</v>
      </c>
      <c r="D539" s="38">
        <v>73</v>
      </c>
      <c r="E539" s="39">
        <v>68</v>
      </c>
      <c r="F539" s="113">
        <f t="shared" si="64"/>
        <v>-6.8493150684931505</v>
      </c>
      <c r="G539" s="38">
        <v>2</v>
      </c>
      <c r="H539" s="38">
        <v>0</v>
      </c>
      <c r="I539" s="38">
        <v>64</v>
      </c>
      <c r="J539" s="39">
        <v>83</v>
      </c>
      <c r="K539" s="113">
        <f t="shared" si="65"/>
        <v>29.6875</v>
      </c>
      <c r="L539" s="38">
        <v>0</v>
      </c>
      <c r="M539" s="38">
        <v>0</v>
      </c>
      <c r="N539" s="38">
        <v>0</v>
      </c>
      <c r="O539" s="39">
        <v>0</v>
      </c>
      <c r="P539" s="113" t="s">
        <v>389</v>
      </c>
      <c r="Q539" s="38">
        <f t="shared" si="66"/>
        <v>2</v>
      </c>
      <c r="R539" s="38">
        <f t="shared" si="67"/>
        <v>0</v>
      </c>
      <c r="S539" s="38">
        <f t="shared" si="68"/>
        <v>64</v>
      </c>
      <c r="T539" s="39">
        <f t="shared" si="69"/>
        <v>83</v>
      </c>
      <c r="U539" s="113">
        <f t="shared" si="70"/>
        <v>29.6875</v>
      </c>
    </row>
    <row r="540" spans="1:21" ht="12.75">
      <c r="A540" s="24" t="s">
        <v>370</v>
      </c>
      <c r="B540" s="45">
        <v>0</v>
      </c>
      <c r="C540" s="38">
        <v>0</v>
      </c>
      <c r="D540" s="38">
        <v>79</v>
      </c>
      <c r="E540" s="39">
        <v>236</v>
      </c>
      <c r="F540" s="113">
        <f t="shared" si="64"/>
        <v>198.73417721518987</v>
      </c>
      <c r="G540" s="38">
        <v>82</v>
      </c>
      <c r="H540" s="38">
        <v>36</v>
      </c>
      <c r="I540" s="38">
        <v>535</v>
      </c>
      <c r="J540" s="39">
        <v>556</v>
      </c>
      <c r="K540" s="113">
        <f t="shared" si="65"/>
        <v>3.925233644859813</v>
      </c>
      <c r="L540" s="38">
        <v>0</v>
      </c>
      <c r="M540" s="38">
        <v>0</v>
      </c>
      <c r="N540" s="38">
        <v>0</v>
      </c>
      <c r="O540" s="39">
        <v>0</v>
      </c>
      <c r="P540" s="113" t="s">
        <v>389</v>
      </c>
      <c r="Q540" s="38">
        <f t="shared" si="66"/>
        <v>82</v>
      </c>
      <c r="R540" s="38">
        <f t="shared" si="67"/>
        <v>36</v>
      </c>
      <c r="S540" s="38">
        <f t="shared" si="68"/>
        <v>535</v>
      </c>
      <c r="T540" s="39">
        <f t="shared" si="69"/>
        <v>556</v>
      </c>
      <c r="U540" s="113">
        <f t="shared" si="70"/>
        <v>3.925233644859813</v>
      </c>
    </row>
    <row r="541" spans="1:21" ht="12.75">
      <c r="A541" s="24" t="s">
        <v>371</v>
      </c>
      <c r="B541" s="45">
        <v>0</v>
      </c>
      <c r="C541" s="38">
        <v>0</v>
      </c>
      <c r="D541" s="38">
        <v>0</v>
      </c>
      <c r="E541" s="39">
        <v>0</v>
      </c>
      <c r="F541" s="113" t="s">
        <v>389</v>
      </c>
      <c r="G541" s="38">
        <v>0</v>
      </c>
      <c r="H541" s="38">
        <v>2</v>
      </c>
      <c r="I541" s="38">
        <v>0</v>
      </c>
      <c r="J541" s="39">
        <v>19</v>
      </c>
      <c r="K541" s="113" t="s">
        <v>389</v>
      </c>
      <c r="L541" s="38">
        <v>0</v>
      </c>
      <c r="M541" s="38">
        <v>0</v>
      </c>
      <c r="N541" s="38">
        <v>0</v>
      </c>
      <c r="O541" s="39">
        <v>0</v>
      </c>
      <c r="P541" s="113" t="s">
        <v>389</v>
      </c>
      <c r="Q541" s="38">
        <f t="shared" si="66"/>
        <v>0</v>
      </c>
      <c r="R541" s="38">
        <f t="shared" si="67"/>
        <v>2</v>
      </c>
      <c r="S541" s="38">
        <f t="shared" si="68"/>
        <v>0</v>
      </c>
      <c r="T541" s="39">
        <f t="shared" si="69"/>
        <v>19</v>
      </c>
      <c r="U541" s="113" t="s">
        <v>389</v>
      </c>
    </row>
    <row r="542" spans="1:21" ht="12.75">
      <c r="A542" s="24" t="s">
        <v>372</v>
      </c>
      <c r="B542" s="45">
        <v>0</v>
      </c>
      <c r="C542" s="38">
        <v>0</v>
      </c>
      <c r="D542" s="38">
        <v>7</v>
      </c>
      <c r="E542" s="39">
        <v>4</v>
      </c>
      <c r="F542" s="113">
        <f t="shared" si="64"/>
        <v>-42.857142857142854</v>
      </c>
      <c r="G542" s="38">
        <v>0</v>
      </c>
      <c r="H542" s="38">
        <v>0</v>
      </c>
      <c r="I542" s="38">
        <v>15</v>
      </c>
      <c r="J542" s="39">
        <v>5</v>
      </c>
      <c r="K542" s="113">
        <f t="shared" si="65"/>
        <v>-66.66666666666666</v>
      </c>
      <c r="L542" s="38">
        <v>0</v>
      </c>
      <c r="M542" s="38">
        <v>0</v>
      </c>
      <c r="N542" s="38">
        <v>0</v>
      </c>
      <c r="O542" s="39">
        <v>0</v>
      </c>
      <c r="P542" s="113" t="s">
        <v>389</v>
      </c>
      <c r="Q542" s="38">
        <f t="shared" si="66"/>
        <v>0</v>
      </c>
      <c r="R542" s="38">
        <f t="shared" si="67"/>
        <v>0</v>
      </c>
      <c r="S542" s="38">
        <f t="shared" si="68"/>
        <v>15</v>
      </c>
      <c r="T542" s="39">
        <f t="shared" si="69"/>
        <v>5</v>
      </c>
      <c r="U542" s="113">
        <f t="shared" si="70"/>
        <v>-66.66666666666666</v>
      </c>
    </row>
    <row r="543" spans="1:21" ht="12.75">
      <c r="A543" s="24" t="s">
        <v>373</v>
      </c>
      <c r="B543" s="45">
        <v>3</v>
      </c>
      <c r="C543" s="38">
        <v>0</v>
      </c>
      <c r="D543" s="38">
        <v>237</v>
      </c>
      <c r="E543" s="39">
        <v>20</v>
      </c>
      <c r="F543" s="113">
        <f t="shared" si="64"/>
        <v>-91.56118143459916</v>
      </c>
      <c r="G543" s="38">
        <v>33</v>
      </c>
      <c r="H543" s="38">
        <v>9</v>
      </c>
      <c r="I543" s="38">
        <v>309</v>
      </c>
      <c r="J543" s="39">
        <v>228</v>
      </c>
      <c r="K543" s="113">
        <f t="shared" si="65"/>
        <v>-26.21359223300971</v>
      </c>
      <c r="L543" s="38">
        <v>0</v>
      </c>
      <c r="M543" s="38">
        <v>0</v>
      </c>
      <c r="N543" s="38">
        <v>0</v>
      </c>
      <c r="O543" s="39">
        <v>0</v>
      </c>
      <c r="P543" s="113" t="s">
        <v>389</v>
      </c>
      <c r="Q543" s="38">
        <f t="shared" si="66"/>
        <v>33</v>
      </c>
      <c r="R543" s="38">
        <f t="shared" si="67"/>
        <v>9</v>
      </c>
      <c r="S543" s="38">
        <f t="shared" si="68"/>
        <v>309</v>
      </c>
      <c r="T543" s="39">
        <f t="shared" si="69"/>
        <v>228</v>
      </c>
      <c r="U543" s="113">
        <f t="shared" si="70"/>
        <v>-26.21359223300971</v>
      </c>
    </row>
    <row r="544" spans="1:21" ht="12.75">
      <c r="A544" s="8" t="s">
        <v>99</v>
      </c>
      <c r="B544" s="46">
        <v>21</v>
      </c>
      <c r="C544" s="40">
        <v>67</v>
      </c>
      <c r="D544" s="40">
        <v>618</v>
      </c>
      <c r="E544" s="41">
        <v>491</v>
      </c>
      <c r="F544" s="112">
        <f t="shared" si="64"/>
        <v>-20.550161812297734</v>
      </c>
      <c r="G544" s="40">
        <v>136</v>
      </c>
      <c r="H544" s="40">
        <v>48</v>
      </c>
      <c r="I544" s="28">
        <v>1151</v>
      </c>
      <c r="J544" s="41">
        <v>989</v>
      </c>
      <c r="K544" s="112">
        <f t="shared" si="65"/>
        <v>-14.074717636837534</v>
      </c>
      <c r="L544" s="40">
        <v>0</v>
      </c>
      <c r="M544" s="40">
        <v>0</v>
      </c>
      <c r="N544" s="40">
        <v>0</v>
      </c>
      <c r="O544" s="41">
        <v>0</v>
      </c>
      <c r="P544" s="112" t="s">
        <v>389</v>
      </c>
      <c r="Q544" s="40">
        <f t="shared" si="66"/>
        <v>136</v>
      </c>
      <c r="R544" s="40">
        <f t="shared" si="67"/>
        <v>48</v>
      </c>
      <c r="S544" s="40">
        <f t="shared" si="68"/>
        <v>1151</v>
      </c>
      <c r="T544" s="41">
        <f t="shared" si="69"/>
        <v>989</v>
      </c>
      <c r="U544" s="112">
        <f t="shared" si="70"/>
        <v>-14.074717636837534</v>
      </c>
    </row>
    <row r="545" spans="1:21" ht="12.75">
      <c r="A545" s="8" t="s">
        <v>374</v>
      </c>
      <c r="B545" s="2"/>
      <c r="C545" s="3"/>
      <c r="D545" s="3"/>
      <c r="E545" s="4"/>
      <c r="F545" s="111"/>
      <c r="G545" s="3"/>
      <c r="H545" s="3"/>
      <c r="I545" s="3"/>
      <c r="J545" s="4"/>
      <c r="K545" s="111"/>
      <c r="L545" s="3"/>
      <c r="M545" s="3"/>
      <c r="N545" s="3"/>
      <c r="O545" s="4"/>
      <c r="P545" s="111"/>
      <c r="Q545" s="3"/>
      <c r="R545" s="3"/>
      <c r="S545" s="3"/>
      <c r="T545" s="4"/>
      <c r="U545" s="111"/>
    </row>
    <row r="546" spans="1:21" ht="12.75">
      <c r="A546" s="24" t="s">
        <v>375</v>
      </c>
      <c r="B546" s="45">
        <v>3</v>
      </c>
      <c r="C546" s="38">
        <v>24</v>
      </c>
      <c r="D546" s="38">
        <v>324</v>
      </c>
      <c r="E546" s="39">
        <v>158</v>
      </c>
      <c r="F546" s="113">
        <f t="shared" si="64"/>
        <v>-51.23456790123457</v>
      </c>
      <c r="G546" s="38">
        <v>38</v>
      </c>
      <c r="H546" s="38">
        <v>6</v>
      </c>
      <c r="I546" s="38">
        <v>337</v>
      </c>
      <c r="J546" s="39">
        <v>261</v>
      </c>
      <c r="K546" s="113">
        <f t="shared" si="65"/>
        <v>-22.551928783382788</v>
      </c>
      <c r="L546" s="38">
        <v>0</v>
      </c>
      <c r="M546" s="38">
        <v>0</v>
      </c>
      <c r="N546" s="38">
        <v>0</v>
      </c>
      <c r="O546" s="39">
        <v>0</v>
      </c>
      <c r="P546" s="113" t="s">
        <v>389</v>
      </c>
      <c r="Q546" s="38">
        <f t="shared" si="66"/>
        <v>38</v>
      </c>
      <c r="R546" s="38">
        <f t="shared" si="67"/>
        <v>6</v>
      </c>
      <c r="S546" s="38">
        <f t="shared" si="68"/>
        <v>337</v>
      </c>
      <c r="T546" s="39">
        <f t="shared" si="69"/>
        <v>261</v>
      </c>
      <c r="U546" s="113">
        <f t="shared" si="70"/>
        <v>-22.551928783382788</v>
      </c>
    </row>
    <row r="547" spans="1:21" ht="12.75">
      <c r="A547" s="24" t="s">
        <v>376</v>
      </c>
      <c r="B547" s="45">
        <v>89</v>
      </c>
      <c r="C547" s="38">
        <v>0</v>
      </c>
      <c r="D547" s="38">
        <v>455</v>
      </c>
      <c r="E547" s="39">
        <v>235</v>
      </c>
      <c r="F547" s="113">
        <f t="shared" si="64"/>
        <v>-48.35164835164835</v>
      </c>
      <c r="G547" s="38">
        <v>106</v>
      </c>
      <c r="H547" s="38">
        <v>58</v>
      </c>
      <c r="I547" s="38">
        <v>375</v>
      </c>
      <c r="J547" s="39">
        <v>296</v>
      </c>
      <c r="K547" s="113">
        <f t="shared" si="65"/>
        <v>-21.066666666666666</v>
      </c>
      <c r="L547" s="38">
        <v>0</v>
      </c>
      <c r="M547" s="38">
        <v>0</v>
      </c>
      <c r="N547" s="38">
        <v>0</v>
      </c>
      <c r="O547" s="39">
        <v>0</v>
      </c>
      <c r="P547" s="113" t="s">
        <v>389</v>
      </c>
      <c r="Q547" s="38">
        <f t="shared" si="66"/>
        <v>106</v>
      </c>
      <c r="R547" s="38">
        <f t="shared" si="67"/>
        <v>58</v>
      </c>
      <c r="S547" s="38">
        <f t="shared" si="68"/>
        <v>375</v>
      </c>
      <c r="T547" s="39">
        <f t="shared" si="69"/>
        <v>296</v>
      </c>
      <c r="U547" s="113">
        <f t="shared" si="70"/>
        <v>-21.066666666666666</v>
      </c>
    </row>
    <row r="548" spans="1:21" ht="12.75">
      <c r="A548" s="24" t="s">
        <v>377</v>
      </c>
      <c r="B548" s="45">
        <v>5</v>
      </c>
      <c r="C548" s="38">
        <v>5</v>
      </c>
      <c r="D548" s="38">
        <v>209</v>
      </c>
      <c r="E548" s="39">
        <v>271</v>
      </c>
      <c r="F548" s="113">
        <f t="shared" si="64"/>
        <v>29.665071770334926</v>
      </c>
      <c r="G548" s="38">
        <v>4</v>
      </c>
      <c r="H548" s="38">
        <v>15</v>
      </c>
      <c r="I548" s="38">
        <v>207</v>
      </c>
      <c r="J548" s="39">
        <v>272</v>
      </c>
      <c r="K548" s="113">
        <f t="shared" si="65"/>
        <v>31.40096618357488</v>
      </c>
      <c r="L548" s="38">
        <v>0</v>
      </c>
      <c r="M548" s="38">
        <v>0</v>
      </c>
      <c r="N548" s="38">
        <v>0</v>
      </c>
      <c r="O548" s="39">
        <v>0</v>
      </c>
      <c r="P548" s="113" t="s">
        <v>389</v>
      </c>
      <c r="Q548" s="38">
        <f t="shared" si="66"/>
        <v>4</v>
      </c>
      <c r="R548" s="38">
        <f t="shared" si="67"/>
        <v>15</v>
      </c>
      <c r="S548" s="38">
        <f t="shared" si="68"/>
        <v>207</v>
      </c>
      <c r="T548" s="39">
        <f t="shared" si="69"/>
        <v>272</v>
      </c>
      <c r="U548" s="113">
        <f t="shared" si="70"/>
        <v>31.40096618357488</v>
      </c>
    </row>
    <row r="549" spans="1:21" ht="12.75">
      <c r="A549" s="24" t="s">
        <v>378</v>
      </c>
      <c r="B549" s="45">
        <v>0</v>
      </c>
      <c r="C549" s="38">
        <v>1</v>
      </c>
      <c r="D549" s="38">
        <v>210</v>
      </c>
      <c r="E549" s="39">
        <v>17</v>
      </c>
      <c r="F549" s="113">
        <f t="shared" si="64"/>
        <v>-91.9047619047619</v>
      </c>
      <c r="G549" s="38">
        <v>9</v>
      </c>
      <c r="H549" s="38">
        <v>8</v>
      </c>
      <c r="I549" s="38">
        <v>248</v>
      </c>
      <c r="J549" s="39">
        <v>187</v>
      </c>
      <c r="K549" s="113">
        <f t="shared" si="65"/>
        <v>-24.596774193548388</v>
      </c>
      <c r="L549" s="38">
        <v>0</v>
      </c>
      <c r="M549" s="38">
        <v>0</v>
      </c>
      <c r="N549" s="38">
        <v>0</v>
      </c>
      <c r="O549" s="39">
        <v>0</v>
      </c>
      <c r="P549" s="113" t="s">
        <v>389</v>
      </c>
      <c r="Q549" s="38">
        <f t="shared" si="66"/>
        <v>9</v>
      </c>
      <c r="R549" s="38">
        <f t="shared" si="67"/>
        <v>8</v>
      </c>
      <c r="S549" s="38">
        <f t="shared" si="68"/>
        <v>248</v>
      </c>
      <c r="T549" s="39">
        <f t="shared" si="69"/>
        <v>187</v>
      </c>
      <c r="U549" s="113">
        <f t="shared" si="70"/>
        <v>-24.596774193548388</v>
      </c>
    </row>
    <row r="550" spans="1:21" ht="12.75">
      <c r="A550" s="8" t="s">
        <v>99</v>
      </c>
      <c r="B550" s="46">
        <v>97</v>
      </c>
      <c r="C550" s="40">
        <v>30</v>
      </c>
      <c r="D550" s="28">
        <v>1198</v>
      </c>
      <c r="E550" s="41">
        <v>681</v>
      </c>
      <c r="F550" s="112">
        <f t="shared" si="64"/>
        <v>-43.15525876460768</v>
      </c>
      <c r="G550" s="40">
        <v>157</v>
      </c>
      <c r="H550" s="40">
        <v>87</v>
      </c>
      <c r="I550" s="28">
        <v>1167</v>
      </c>
      <c r="J550" s="34">
        <v>1016</v>
      </c>
      <c r="K550" s="112">
        <f t="shared" si="65"/>
        <v>-12.93916023993145</v>
      </c>
      <c r="L550" s="40">
        <v>0</v>
      </c>
      <c r="M550" s="40">
        <v>0</v>
      </c>
      <c r="N550" s="40">
        <v>0</v>
      </c>
      <c r="O550" s="41">
        <v>0</v>
      </c>
      <c r="P550" s="112" t="s">
        <v>389</v>
      </c>
      <c r="Q550" s="40">
        <f t="shared" si="66"/>
        <v>157</v>
      </c>
      <c r="R550" s="40">
        <f t="shared" si="67"/>
        <v>87</v>
      </c>
      <c r="S550" s="40">
        <f t="shared" si="68"/>
        <v>1167</v>
      </c>
      <c r="T550" s="41">
        <f t="shared" si="69"/>
        <v>1016</v>
      </c>
      <c r="U550" s="112">
        <f t="shared" si="70"/>
        <v>-12.93916023993145</v>
      </c>
    </row>
    <row r="551" spans="1:21" ht="12.75">
      <c r="A551" s="8" t="s">
        <v>379</v>
      </c>
      <c r="B551" s="2"/>
      <c r="C551" s="3"/>
      <c r="D551" s="3"/>
      <c r="E551" s="4"/>
      <c r="F551" s="111"/>
      <c r="G551" s="3"/>
      <c r="H551" s="3"/>
      <c r="I551" s="3"/>
      <c r="J551" s="4"/>
      <c r="K551" s="111"/>
      <c r="L551" s="3"/>
      <c r="M551" s="3"/>
      <c r="N551" s="3"/>
      <c r="O551" s="4"/>
      <c r="P551" s="111"/>
      <c r="Q551" s="3"/>
      <c r="R551" s="3"/>
      <c r="S551" s="3"/>
      <c r="T551" s="4"/>
      <c r="U551" s="111"/>
    </row>
    <row r="552" spans="1:21" ht="12.75">
      <c r="A552" s="24" t="s">
        <v>380</v>
      </c>
      <c r="B552" s="45">
        <v>0</v>
      </c>
      <c r="C552" s="38">
        <v>72</v>
      </c>
      <c r="D552" s="38">
        <v>748</v>
      </c>
      <c r="E552" s="39">
        <v>570</v>
      </c>
      <c r="F552" s="113">
        <f t="shared" si="64"/>
        <v>-23.796791443850267</v>
      </c>
      <c r="G552" s="38">
        <v>76</v>
      </c>
      <c r="H552" s="38">
        <v>11</v>
      </c>
      <c r="I552" s="38">
        <v>598</v>
      </c>
      <c r="J552" s="39">
        <v>556</v>
      </c>
      <c r="K552" s="113">
        <f t="shared" si="65"/>
        <v>-7.023411371237458</v>
      </c>
      <c r="L552" s="38">
        <v>0</v>
      </c>
      <c r="M552" s="38">
        <v>0</v>
      </c>
      <c r="N552" s="38">
        <v>0</v>
      </c>
      <c r="O552" s="39">
        <v>0</v>
      </c>
      <c r="P552" s="113" t="s">
        <v>389</v>
      </c>
      <c r="Q552" s="38">
        <f t="shared" si="66"/>
        <v>76</v>
      </c>
      <c r="R552" s="38">
        <f t="shared" si="67"/>
        <v>11</v>
      </c>
      <c r="S552" s="38">
        <f t="shared" si="68"/>
        <v>598</v>
      </c>
      <c r="T552" s="39">
        <f t="shared" si="69"/>
        <v>556</v>
      </c>
      <c r="U552" s="113">
        <f t="shared" si="70"/>
        <v>-7.023411371237458</v>
      </c>
    </row>
    <row r="553" spans="1:21" ht="12.75">
      <c r="A553" s="24" t="s">
        <v>381</v>
      </c>
      <c r="B553" s="45">
        <v>16</v>
      </c>
      <c r="C553" s="38">
        <v>0</v>
      </c>
      <c r="D553" s="38">
        <v>20</v>
      </c>
      <c r="E553" s="39">
        <v>2</v>
      </c>
      <c r="F553" s="113">
        <f t="shared" si="64"/>
        <v>-90</v>
      </c>
      <c r="G553" s="38">
        <v>2</v>
      </c>
      <c r="H553" s="38">
        <v>0</v>
      </c>
      <c r="I553" s="38">
        <v>29</v>
      </c>
      <c r="J553" s="39">
        <v>16</v>
      </c>
      <c r="K553" s="113">
        <f t="shared" si="65"/>
        <v>-44.827586206896555</v>
      </c>
      <c r="L553" s="38">
        <v>0</v>
      </c>
      <c r="M553" s="38">
        <v>0</v>
      </c>
      <c r="N553" s="38">
        <v>0</v>
      </c>
      <c r="O553" s="39">
        <v>0</v>
      </c>
      <c r="P553" s="113" t="s">
        <v>389</v>
      </c>
      <c r="Q553" s="38">
        <f t="shared" si="66"/>
        <v>2</v>
      </c>
      <c r="R553" s="38">
        <f t="shared" si="67"/>
        <v>0</v>
      </c>
      <c r="S553" s="38">
        <f t="shared" si="68"/>
        <v>29</v>
      </c>
      <c r="T553" s="39">
        <f t="shared" si="69"/>
        <v>16</v>
      </c>
      <c r="U553" s="113">
        <f t="shared" si="70"/>
        <v>-44.827586206896555</v>
      </c>
    </row>
    <row r="554" spans="1:21" ht="12.75">
      <c r="A554" s="24" t="s">
        <v>382</v>
      </c>
      <c r="B554" s="45">
        <v>0</v>
      </c>
      <c r="C554" s="38">
        <v>0</v>
      </c>
      <c r="D554" s="38">
        <v>0</v>
      </c>
      <c r="E554" s="39">
        <v>0</v>
      </c>
      <c r="F554" s="113" t="s">
        <v>389</v>
      </c>
      <c r="G554" s="38">
        <v>0</v>
      </c>
      <c r="H554" s="38">
        <v>4</v>
      </c>
      <c r="I554" s="38">
        <v>0</v>
      </c>
      <c r="J554" s="39">
        <v>28</v>
      </c>
      <c r="K554" s="113" t="s">
        <v>389</v>
      </c>
      <c r="L554" s="38">
        <v>0</v>
      </c>
      <c r="M554" s="38">
        <v>0</v>
      </c>
      <c r="N554" s="38">
        <v>0</v>
      </c>
      <c r="O554" s="39">
        <v>0</v>
      </c>
      <c r="P554" s="113" t="s">
        <v>389</v>
      </c>
      <c r="Q554" s="38">
        <f t="shared" si="66"/>
        <v>0</v>
      </c>
      <c r="R554" s="38">
        <f t="shared" si="67"/>
        <v>4</v>
      </c>
      <c r="S554" s="38">
        <f t="shared" si="68"/>
        <v>0</v>
      </c>
      <c r="T554" s="39">
        <f t="shared" si="69"/>
        <v>28</v>
      </c>
      <c r="U554" s="113" t="s">
        <v>389</v>
      </c>
    </row>
    <row r="555" spans="1:21" ht="12.75">
      <c r="A555" s="8" t="s">
        <v>99</v>
      </c>
      <c r="B555" s="46">
        <v>16</v>
      </c>
      <c r="C555" s="40">
        <v>72</v>
      </c>
      <c r="D555" s="40">
        <v>768</v>
      </c>
      <c r="E555" s="41">
        <v>572</v>
      </c>
      <c r="F555" s="112">
        <f t="shared" si="64"/>
        <v>-25.520833333333332</v>
      </c>
      <c r="G555" s="40">
        <v>78</v>
      </c>
      <c r="H555" s="40">
        <v>15</v>
      </c>
      <c r="I555" s="40">
        <v>627</v>
      </c>
      <c r="J555" s="41">
        <v>600</v>
      </c>
      <c r="K555" s="112">
        <f t="shared" si="65"/>
        <v>-4.30622009569378</v>
      </c>
      <c r="L555" s="40">
        <v>0</v>
      </c>
      <c r="M555" s="40">
        <v>0</v>
      </c>
      <c r="N555" s="40">
        <v>0</v>
      </c>
      <c r="O555" s="41">
        <v>0</v>
      </c>
      <c r="P555" s="112" t="s">
        <v>389</v>
      </c>
      <c r="Q555" s="40">
        <f t="shared" si="66"/>
        <v>78</v>
      </c>
      <c r="R555" s="40">
        <f t="shared" si="67"/>
        <v>15</v>
      </c>
      <c r="S555" s="40">
        <f t="shared" si="68"/>
        <v>627</v>
      </c>
      <c r="T555" s="41">
        <f t="shared" si="69"/>
        <v>600</v>
      </c>
      <c r="U555" s="112">
        <f t="shared" si="70"/>
        <v>-4.30622009569378</v>
      </c>
    </row>
    <row r="556" spans="1:21" ht="12.75">
      <c r="A556" s="36" t="s">
        <v>383</v>
      </c>
      <c r="B556" s="30">
        <v>1199969</v>
      </c>
      <c r="C556" s="32">
        <v>787209</v>
      </c>
      <c r="D556" s="28">
        <v>16499424</v>
      </c>
      <c r="E556" s="33">
        <v>14359418</v>
      </c>
      <c r="F556" s="115">
        <f t="shared" si="64"/>
        <v>-12.970186110739382</v>
      </c>
      <c r="G556" s="32">
        <v>982331</v>
      </c>
      <c r="H556" s="32">
        <v>570860</v>
      </c>
      <c r="I556" s="32">
        <v>13598190</v>
      </c>
      <c r="J556" s="33">
        <v>11214640</v>
      </c>
      <c r="K556" s="115">
        <f t="shared" si="65"/>
        <v>-17.528435769760534</v>
      </c>
      <c r="L556" s="32">
        <v>214603</v>
      </c>
      <c r="M556" s="32">
        <v>195211</v>
      </c>
      <c r="N556" s="32">
        <v>2865851</v>
      </c>
      <c r="O556" s="33">
        <v>3136519</v>
      </c>
      <c r="P556" s="115">
        <f>(O556-N556)/N556*100</f>
        <v>9.444594293283217</v>
      </c>
      <c r="Q556" s="32">
        <f t="shared" si="66"/>
        <v>1196934</v>
      </c>
      <c r="R556" s="32">
        <f t="shared" si="67"/>
        <v>766071</v>
      </c>
      <c r="S556" s="32">
        <f t="shared" si="68"/>
        <v>16464041</v>
      </c>
      <c r="T556" s="33">
        <f t="shared" si="69"/>
        <v>14351159</v>
      </c>
      <c r="U556" s="115">
        <f t="shared" si="70"/>
        <v>-12.833313522482118</v>
      </c>
    </row>
    <row r="557" spans="1:21" ht="12.75">
      <c r="A557" s="36"/>
      <c r="B557" s="30"/>
      <c r="C557" s="32"/>
      <c r="D557" s="28"/>
      <c r="E557" s="33"/>
      <c r="F557" s="115"/>
      <c r="G557" s="32"/>
      <c r="H557" s="32"/>
      <c r="I557" s="32"/>
      <c r="J557" s="33"/>
      <c r="K557" s="115"/>
      <c r="L557" s="32"/>
      <c r="M557" s="32"/>
      <c r="N557" s="32"/>
      <c r="O557" s="33"/>
      <c r="P557" s="115"/>
      <c r="Q557" s="32"/>
      <c r="R557" s="32"/>
      <c r="S557" s="32"/>
      <c r="T557" s="33"/>
      <c r="U557" s="115"/>
    </row>
    <row r="558" spans="1:21" ht="12.75">
      <c r="A558" s="99" t="s">
        <v>415</v>
      </c>
      <c r="B558" s="30"/>
      <c r="C558" s="32"/>
      <c r="D558" s="28"/>
      <c r="E558" s="33"/>
      <c r="F558" s="115"/>
      <c r="G558" s="32"/>
      <c r="H558" s="32"/>
      <c r="I558" s="32"/>
      <c r="J558" s="33"/>
      <c r="K558" s="115"/>
      <c r="L558" s="32"/>
      <c r="M558" s="32"/>
      <c r="N558" s="32"/>
      <c r="O558" s="33"/>
      <c r="P558" s="115"/>
      <c r="Q558" s="32"/>
      <c r="R558" s="32"/>
      <c r="S558" s="32"/>
      <c r="T558" s="33"/>
      <c r="U558" s="115"/>
    </row>
    <row r="559" spans="1:21" ht="12.75">
      <c r="A559" s="24" t="s">
        <v>66</v>
      </c>
      <c r="B559" s="15">
        <v>344433</v>
      </c>
      <c r="C559" s="7">
        <v>232881</v>
      </c>
      <c r="D559" s="26">
        <v>4233123</v>
      </c>
      <c r="E559" s="31">
        <v>3942107</v>
      </c>
      <c r="F559" s="106">
        <f t="shared" si="64"/>
        <v>-6.874735272280064</v>
      </c>
      <c r="G559" s="7">
        <v>220213</v>
      </c>
      <c r="H559" s="7">
        <v>98321</v>
      </c>
      <c r="I559" s="7">
        <v>2541320</v>
      </c>
      <c r="J559" s="31">
        <v>2078136</v>
      </c>
      <c r="K559" s="106">
        <f t="shared" si="65"/>
        <v>-18.226118709961753</v>
      </c>
      <c r="L559" s="7">
        <v>103325</v>
      </c>
      <c r="M559" s="7">
        <v>112564</v>
      </c>
      <c r="N559" s="7">
        <v>1695553</v>
      </c>
      <c r="O559" s="31">
        <v>1869220</v>
      </c>
      <c r="P559" s="106">
        <f>(O559-N559)/N559*100</f>
        <v>10.24249905488062</v>
      </c>
      <c r="Q559" s="7">
        <f t="shared" si="66"/>
        <v>323538</v>
      </c>
      <c r="R559" s="7">
        <f t="shared" si="67"/>
        <v>210885</v>
      </c>
      <c r="S559" s="7">
        <f t="shared" si="68"/>
        <v>4236873</v>
      </c>
      <c r="T559" s="31">
        <f t="shared" si="69"/>
        <v>3947356</v>
      </c>
      <c r="U559" s="106">
        <f t="shared" si="70"/>
        <v>-6.833270669194002</v>
      </c>
    </row>
    <row r="560" spans="1:21" ht="12.75">
      <c r="A560" s="24" t="s">
        <v>69</v>
      </c>
      <c r="B560" s="15">
        <v>457</v>
      </c>
      <c r="C560" s="7">
        <v>163</v>
      </c>
      <c r="D560" s="26">
        <v>7364</v>
      </c>
      <c r="E560" s="31">
        <v>4533</v>
      </c>
      <c r="F560" s="106">
        <f t="shared" si="64"/>
        <v>-38.44378055404671</v>
      </c>
      <c r="G560" s="7">
        <v>205</v>
      </c>
      <c r="H560" s="7">
        <v>33</v>
      </c>
      <c r="I560" s="7">
        <v>2676</v>
      </c>
      <c r="J560" s="31">
        <v>2470</v>
      </c>
      <c r="K560" s="106">
        <f t="shared" si="65"/>
        <v>-7.698056801195814</v>
      </c>
      <c r="L560" s="7">
        <v>175</v>
      </c>
      <c r="M560" s="7">
        <v>0</v>
      </c>
      <c r="N560" s="7">
        <v>5395</v>
      </c>
      <c r="O560" s="31">
        <v>2142</v>
      </c>
      <c r="P560" s="106">
        <f>(O560-N560)/N560*100</f>
        <v>-60.29657089898054</v>
      </c>
      <c r="Q560" s="7">
        <f t="shared" si="66"/>
        <v>380</v>
      </c>
      <c r="R560" s="7">
        <f t="shared" si="67"/>
        <v>33</v>
      </c>
      <c r="S560" s="7">
        <f t="shared" si="68"/>
        <v>8071</v>
      </c>
      <c r="T560" s="31">
        <f t="shared" si="69"/>
        <v>4612</v>
      </c>
      <c r="U560" s="106">
        <f t="shared" si="70"/>
        <v>-42.857142857142854</v>
      </c>
    </row>
    <row r="561" spans="1:21" ht="12.75">
      <c r="A561" s="24" t="s">
        <v>70</v>
      </c>
      <c r="B561" s="15">
        <v>526912</v>
      </c>
      <c r="C561" s="7">
        <v>258931</v>
      </c>
      <c r="D561" s="26">
        <v>7095611</v>
      </c>
      <c r="E561" s="31">
        <v>6021841</v>
      </c>
      <c r="F561" s="106">
        <f t="shared" si="64"/>
        <v>-15.132875801675146</v>
      </c>
      <c r="G561" s="7">
        <v>509706</v>
      </c>
      <c r="H561" s="7">
        <v>289569</v>
      </c>
      <c r="I561" s="7">
        <v>6893688</v>
      </c>
      <c r="J561" s="31">
        <v>5828782</v>
      </c>
      <c r="K561" s="106">
        <f t="shared" si="65"/>
        <v>-15.447551441260469</v>
      </c>
      <c r="L561" s="7">
        <v>26237</v>
      </c>
      <c r="M561" s="7">
        <v>16314</v>
      </c>
      <c r="N561" s="7">
        <v>187185</v>
      </c>
      <c r="O561" s="31">
        <v>161567</v>
      </c>
      <c r="P561" s="106">
        <f>(O561-N561)/N561*100</f>
        <v>-13.685925688489997</v>
      </c>
      <c r="Q561" s="7">
        <f t="shared" si="66"/>
        <v>535943</v>
      </c>
      <c r="R561" s="7">
        <f t="shared" si="67"/>
        <v>305883</v>
      </c>
      <c r="S561" s="7">
        <f t="shared" si="68"/>
        <v>7080873</v>
      </c>
      <c r="T561" s="31">
        <f t="shared" si="69"/>
        <v>5990349</v>
      </c>
      <c r="U561" s="106">
        <f t="shared" si="70"/>
        <v>-15.400982336500032</v>
      </c>
    </row>
    <row r="562" spans="1:21" ht="12.75">
      <c r="A562" s="24" t="s">
        <v>71</v>
      </c>
      <c r="B562" s="15">
        <v>67342</v>
      </c>
      <c r="C562" s="7">
        <v>128726</v>
      </c>
      <c r="D562" s="26">
        <v>1977835</v>
      </c>
      <c r="E562" s="31">
        <v>1697537</v>
      </c>
      <c r="F562" s="106">
        <f t="shared" si="64"/>
        <v>-14.171960755068042</v>
      </c>
      <c r="G562" s="7">
        <v>63928</v>
      </c>
      <c r="H562" s="7">
        <v>101431</v>
      </c>
      <c r="I562" s="7">
        <v>1840203</v>
      </c>
      <c r="J562" s="31">
        <v>1558670</v>
      </c>
      <c r="K562" s="106">
        <f t="shared" si="65"/>
        <v>-15.299018640878206</v>
      </c>
      <c r="L562" s="7">
        <v>7931</v>
      </c>
      <c r="M562" s="7">
        <v>6134</v>
      </c>
      <c r="N562" s="7">
        <v>150385</v>
      </c>
      <c r="O562" s="31">
        <v>134891</v>
      </c>
      <c r="P562" s="106">
        <f>(O562-N562)/N562*100</f>
        <v>-10.302889250922632</v>
      </c>
      <c r="Q562" s="7">
        <f t="shared" si="66"/>
        <v>71859</v>
      </c>
      <c r="R562" s="7">
        <f t="shared" si="67"/>
        <v>107565</v>
      </c>
      <c r="S562" s="7">
        <f t="shared" si="68"/>
        <v>1990588</v>
      </c>
      <c r="T562" s="31">
        <f t="shared" si="69"/>
        <v>1693561</v>
      </c>
      <c r="U562" s="106">
        <f t="shared" si="70"/>
        <v>-14.921570912715238</v>
      </c>
    </row>
    <row r="563" spans="1:21" ht="12.75">
      <c r="A563" s="24" t="s">
        <v>72</v>
      </c>
      <c r="B563" s="15">
        <v>257</v>
      </c>
      <c r="C563" s="7">
        <v>1</v>
      </c>
      <c r="D563" s="26">
        <v>3318</v>
      </c>
      <c r="E563" s="31">
        <v>1533</v>
      </c>
      <c r="F563" s="106">
        <f t="shared" si="64"/>
        <v>-53.79746835443038</v>
      </c>
      <c r="G563" s="7">
        <v>467</v>
      </c>
      <c r="H563" s="7">
        <v>122</v>
      </c>
      <c r="I563" s="7">
        <v>3115</v>
      </c>
      <c r="J563" s="31">
        <v>2628</v>
      </c>
      <c r="K563" s="106">
        <f t="shared" si="65"/>
        <v>-15.63402889245586</v>
      </c>
      <c r="L563" s="7">
        <v>0</v>
      </c>
      <c r="M563" s="7">
        <v>0</v>
      </c>
      <c r="N563" s="7">
        <v>0</v>
      </c>
      <c r="O563" s="31">
        <v>0</v>
      </c>
      <c r="P563" s="106" t="s">
        <v>389</v>
      </c>
      <c r="Q563" s="7">
        <f t="shared" si="66"/>
        <v>467</v>
      </c>
      <c r="R563" s="7">
        <f t="shared" si="67"/>
        <v>122</v>
      </c>
      <c r="S563" s="7">
        <f t="shared" si="68"/>
        <v>3115</v>
      </c>
      <c r="T563" s="31">
        <f t="shared" si="69"/>
        <v>2628</v>
      </c>
      <c r="U563" s="106">
        <f t="shared" si="70"/>
        <v>-15.63402889245586</v>
      </c>
    </row>
    <row r="564" spans="1:21" ht="12.75">
      <c r="A564" s="24" t="s">
        <v>73</v>
      </c>
      <c r="B564" s="15">
        <v>54556</v>
      </c>
      <c r="C564" s="7">
        <v>31083</v>
      </c>
      <c r="D564" s="26">
        <v>649054</v>
      </c>
      <c r="E564" s="31">
        <v>522087</v>
      </c>
      <c r="F564" s="106">
        <f t="shared" si="64"/>
        <v>-19.561854637672674</v>
      </c>
      <c r="G564" s="7">
        <v>42648</v>
      </c>
      <c r="H564" s="7">
        <v>16633</v>
      </c>
      <c r="I564" s="7">
        <v>439803</v>
      </c>
      <c r="J564" s="31">
        <v>293231</v>
      </c>
      <c r="K564" s="106">
        <f t="shared" si="65"/>
        <v>-33.32673947199087</v>
      </c>
      <c r="L564" s="7">
        <v>12277</v>
      </c>
      <c r="M564" s="7">
        <v>14600</v>
      </c>
      <c r="N564" s="7">
        <v>189738</v>
      </c>
      <c r="O564" s="31">
        <v>238989</v>
      </c>
      <c r="P564" s="106">
        <f>(O564-N564)/N564*100</f>
        <v>25.95737279827973</v>
      </c>
      <c r="Q564" s="7">
        <f t="shared" si="66"/>
        <v>54925</v>
      </c>
      <c r="R564" s="7">
        <f t="shared" si="67"/>
        <v>31233</v>
      </c>
      <c r="S564" s="7">
        <f t="shared" si="68"/>
        <v>629541</v>
      </c>
      <c r="T564" s="31">
        <f t="shared" si="69"/>
        <v>532220</v>
      </c>
      <c r="U564" s="106">
        <f t="shared" si="70"/>
        <v>-15.459040793212834</v>
      </c>
    </row>
    <row r="565" spans="1:21" ht="12.75">
      <c r="A565" s="24" t="s">
        <v>74</v>
      </c>
      <c r="B565" s="15">
        <v>80</v>
      </c>
      <c r="C565" s="7">
        <v>0</v>
      </c>
      <c r="D565" s="26">
        <v>4961</v>
      </c>
      <c r="E565" s="31">
        <v>291</v>
      </c>
      <c r="F565" s="106">
        <f t="shared" si="64"/>
        <v>-94.13424712759524</v>
      </c>
      <c r="G565" s="7">
        <v>223</v>
      </c>
      <c r="H565" s="7">
        <v>7</v>
      </c>
      <c r="I565" s="7">
        <v>1310</v>
      </c>
      <c r="J565" s="31">
        <v>250</v>
      </c>
      <c r="K565" s="106">
        <f t="shared" si="65"/>
        <v>-80.91603053435115</v>
      </c>
      <c r="L565" s="7">
        <v>210</v>
      </c>
      <c r="M565" s="7">
        <v>0</v>
      </c>
      <c r="N565" s="7">
        <v>5258</v>
      </c>
      <c r="O565" s="31">
        <v>68</v>
      </c>
      <c r="P565" s="106">
        <f>(O565-N565)/N565*100</f>
        <v>-98.70673259794599</v>
      </c>
      <c r="Q565" s="7">
        <f t="shared" si="66"/>
        <v>433</v>
      </c>
      <c r="R565" s="7">
        <f t="shared" si="67"/>
        <v>7</v>
      </c>
      <c r="S565" s="7">
        <f t="shared" si="68"/>
        <v>6568</v>
      </c>
      <c r="T565" s="31">
        <f t="shared" si="69"/>
        <v>318</v>
      </c>
      <c r="U565" s="106">
        <f t="shared" si="70"/>
        <v>-95.15834348355664</v>
      </c>
    </row>
    <row r="566" spans="1:21" ht="12.75">
      <c r="A566" s="24" t="s">
        <v>75</v>
      </c>
      <c r="B566" s="15">
        <v>62293</v>
      </c>
      <c r="C566" s="7">
        <v>42763</v>
      </c>
      <c r="D566" s="26">
        <v>842103</v>
      </c>
      <c r="E566" s="31">
        <v>679413</v>
      </c>
      <c r="F566" s="106">
        <f t="shared" si="64"/>
        <v>-19.31948942112782</v>
      </c>
      <c r="G566" s="7">
        <v>58434</v>
      </c>
      <c r="H566" s="7">
        <v>32630</v>
      </c>
      <c r="I566" s="7">
        <v>805273</v>
      </c>
      <c r="J566" s="31">
        <v>656651</v>
      </c>
      <c r="K566" s="106">
        <f t="shared" si="65"/>
        <v>-18.456101222815118</v>
      </c>
      <c r="L566" s="7">
        <v>2397</v>
      </c>
      <c r="M566" s="7">
        <v>3184</v>
      </c>
      <c r="N566" s="7">
        <v>20825</v>
      </c>
      <c r="O566" s="31">
        <v>39188</v>
      </c>
      <c r="P566" s="106">
        <f>(O566-N566)/N566*100</f>
        <v>88.17767106842737</v>
      </c>
      <c r="Q566" s="7">
        <f t="shared" si="66"/>
        <v>60831</v>
      </c>
      <c r="R566" s="7">
        <f t="shared" si="67"/>
        <v>35814</v>
      </c>
      <c r="S566" s="7">
        <f t="shared" si="68"/>
        <v>826098</v>
      </c>
      <c r="T566" s="31">
        <f t="shared" si="69"/>
        <v>695839</v>
      </c>
      <c r="U566" s="106">
        <f t="shared" si="70"/>
        <v>-15.767983943793592</v>
      </c>
    </row>
    <row r="567" spans="1:21" ht="12.75">
      <c r="A567" s="24" t="s">
        <v>76</v>
      </c>
      <c r="B567" s="15">
        <v>7517</v>
      </c>
      <c r="C567" s="7">
        <v>5789</v>
      </c>
      <c r="D567" s="26">
        <v>118811</v>
      </c>
      <c r="E567" s="31">
        <v>117779</v>
      </c>
      <c r="F567" s="106">
        <f t="shared" si="64"/>
        <v>-0.868606442164446</v>
      </c>
      <c r="G567" s="7">
        <v>571</v>
      </c>
      <c r="H567" s="7">
        <v>2445</v>
      </c>
      <c r="I567" s="7">
        <v>53267</v>
      </c>
      <c r="J567" s="31">
        <v>37840</v>
      </c>
      <c r="K567" s="106">
        <f t="shared" si="65"/>
        <v>-28.961646047271294</v>
      </c>
      <c r="L567" s="7">
        <v>6824</v>
      </c>
      <c r="M567" s="7">
        <v>5390</v>
      </c>
      <c r="N567" s="7">
        <v>65916</v>
      </c>
      <c r="O567" s="31">
        <v>82266</v>
      </c>
      <c r="P567" s="106">
        <f>(O567-N567)/N567*100</f>
        <v>24.804296377207354</v>
      </c>
      <c r="Q567" s="7">
        <f t="shared" si="66"/>
        <v>7395</v>
      </c>
      <c r="R567" s="7">
        <f t="shared" si="67"/>
        <v>7835</v>
      </c>
      <c r="S567" s="7">
        <f t="shared" si="68"/>
        <v>119183</v>
      </c>
      <c r="T567" s="31">
        <f t="shared" si="69"/>
        <v>120106</v>
      </c>
      <c r="U567" s="106">
        <f t="shared" si="70"/>
        <v>0.7744393076193752</v>
      </c>
    </row>
    <row r="568" spans="1:21" ht="12.75">
      <c r="A568" s="24" t="s">
        <v>77</v>
      </c>
      <c r="B568" s="15">
        <v>26</v>
      </c>
      <c r="C568" s="7">
        <v>1</v>
      </c>
      <c r="D568" s="26">
        <v>868</v>
      </c>
      <c r="E568" s="31">
        <v>185</v>
      </c>
      <c r="F568" s="106">
        <f t="shared" si="64"/>
        <v>-78.68663594470046</v>
      </c>
      <c r="G568" s="7">
        <v>65</v>
      </c>
      <c r="H568" s="7">
        <v>21</v>
      </c>
      <c r="I568" s="7">
        <v>978</v>
      </c>
      <c r="J568" s="31">
        <v>591</v>
      </c>
      <c r="K568" s="106">
        <f t="shared" si="65"/>
        <v>-39.57055214723926</v>
      </c>
      <c r="L568" s="7">
        <v>0</v>
      </c>
      <c r="M568" s="7">
        <v>0</v>
      </c>
      <c r="N568" s="7">
        <v>0</v>
      </c>
      <c r="O568" s="31">
        <v>0</v>
      </c>
      <c r="P568" s="106" t="s">
        <v>389</v>
      </c>
      <c r="Q568" s="7">
        <f t="shared" si="66"/>
        <v>65</v>
      </c>
      <c r="R568" s="7">
        <f t="shared" si="67"/>
        <v>21</v>
      </c>
      <c r="S568" s="7">
        <f t="shared" si="68"/>
        <v>978</v>
      </c>
      <c r="T568" s="31">
        <f t="shared" si="69"/>
        <v>591</v>
      </c>
      <c r="U568" s="106">
        <f t="shared" si="70"/>
        <v>-39.57055214723926</v>
      </c>
    </row>
    <row r="569" spans="1:21" ht="12.75">
      <c r="A569" s="24" t="s">
        <v>68</v>
      </c>
      <c r="B569" s="15">
        <v>136089</v>
      </c>
      <c r="C569" s="7">
        <v>86871</v>
      </c>
      <c r="D569" s="26">
        <v>1563473</v>
      </c>
      <c r="E569" s="31">
        <v>1372112</v>
      </c>
      <c r="F569" s="106">
        <f t="shared" si="64"/>
        <v>-12.239482229625967</v>
      </c>
      <c r="G569" s="7">
        <v>85859</v>
      </c>
      <c r="H569" s="7">
        <v>29648</v>
      </c>
      <c r="I569" s="7">
        <v>1013701</v>
      </c>
      <c r="J569" s="31">
        <v>755391</v>
      </c>
      <c r="K569" s="106">
        <f t="shared" si="65"/>
        <v>-25.48187285994588</v>
      </c>
      <c r="L569" s="7">
        <v>55227</v>
      </c>
      <c r="M569" s="7">
        <v>37025</v>
      </c>
      <c r="N569" s="7">
        <v>545596</v>
      </c>
      <c r="O569" s="31">
        <v>608188</v>
      </c>
      <c r="P569" s="106">
        <f>(O569-N569)/N569*100</f>
        <v>11.472224869683794</v>
      </c>
      <c r="Q569" s="7">
        <f t="shared" si="66"/>
        <v>141086</v>
      </c>
      <c r="R569" s="7">
        <f t="shared" si="67"/>
        <v>66673</v>
      </c>
      <c r="S569" s="7">
        <f t="shared" si="68"/>
        <v>1559297</v>
      </c>
      <c r="T569" s="31">
        <f t="shared" si="69"/>
        <v>1363579</v>
      </c>
      <c r="U569" s="106">
        <f t="shared" si="70"/>
        <v>-12.551681943850337</v>
      </c>
    </row>
    <row r="570" spans="1:21" ht="12.75">
      <c r="A570" s="24" t="s">
        <v>78</v>
      </c>
      <c r="B570" s="15">
        <v>7</v>
      </c>
      <c r="C570" s="7">
        <v>0</v>
      </c>
      <c r="D570" s="26">
        <v>2903</v>
      </c>
      <c r="E570" s="31">
        <v>0</v>
      </c>
      <c r="F570" s="106">
        <f t="shared" si="64"/>
        <v>-100</v>
      </c>
      <c r="G570" s="7">
        <v>12</v>
      </c>
      <c r="H570" s="7">
        <v>0</v>
      </c>
      <c r="I570" s="7">
        <v>2856</v>
      </c>
      <c r="J570" s="31">
        <v>0</v>
      </c>
      <c r="K570" s="106">
        <f t="shared" si="65"/>
        <v>-100</v>
      </c>
      <c r="L570" s="7">
        <v>0</v>
      </c>
      <c r="M570" s="7">
        <v>0</v>
      </c>
      <c r="N570" s="7">
        <v>0</v>
      </c>
      <c r="O570" s="31">
        <v>0</v>
      </c>
      <c r="P570" s="106" t="s">
        <v>389</v>
      </c>
      <c r="Q570" s="7">
        <f t="shared" si="66"/>
        <v>12</v>
      </c>
      <c r="R570" s="7">
        <f t="shared" si="67"/>
        <v>0</v>
      </c>
      <c r="S570" s="7">
        <f t="shared" si="68"/>
        <v>2856</v>
      </c>
      <c r="T570" s="31">
        <f t="shared" si="69"/>
        <v>0</v>
      </c>
      <c r="U570" s="106">
        <f t="shared" si="70"/>
        <v>-100</v>
      </c>
    </row>
    <row r="571" spans="1:21" ht="12.75">
      <c r="A571" s="36" t="s">
        <v>93</v>
      </c>
      <c r="B571" s="37">
        <v>1199969</v>
      </c>
      <c r="C571" s="32">
        <v>787209</v>
      </c>
      <c r="D571" s="28">
        <v>16499424</v>
      </c>
      <c r="E571" s="33">
        <v>14359418</v>
      </c>
      <c r="F571" s="115">
        <f t="shared" si="64"/>
        <v>-12.970186110739382</v>
      </c>
      <c r="G571" s="32">
        <v>982331</v>
      </c>
      <c r="H571" s="32">
        <v>570860</v>
      </c>
      <c r="I571" s="32">
        <v>13598190</v>
      </c>
      <c r="J571" s="33">
        <v>11214640</v>
      </c>
      <c r="K571" s="115">
        <f t="shared" si="65"/>
        <v>-17.528435769760534</v>
      </c>
      <c r="L571" s="32">
        <v>214603</v>
      </c>
      <c r="M571" s="32">
        <v>195211</v>
      </c>
      <c r="N571" s="32">
        <v>2865851</v>
      </c>
      <c r="O571" s="33">
        <v>3136519</v>
      </c>
      <c r="P571" s="115">
        <f>(O571-N571)/N571*100</f>
        <v>9.444594293283217</v>
      </c>
      <c r="Q571" s="32">
        <f t="shared" si="66"/>
        <v>1196934</v>
      </c>
      <c r="R571" s="32">
        <f t="shared" si="67"/>
        <v>766071</v>
      </c>
      <c r="S571" s="32">
        <f t="shared" si="68"/>
        <v>16464041</v>
      </c>
      <c r="T571" s="33">
        <f t="shared" si="69"/>
        <v>14351159</v>
      </c>
      <c r="U571" s="115">
        <f t="shared" si="70"/>
        <v>-12.833313522482118</v>
      </c>
    </row>
    <row r="572" spans="1:21" ht="12.75">
      <c r="A572" s="36"/>
      <c r="B572" s="30"/>
      <c r="C572" s="32"/>
      <c r="D572" s="28"/>
      <c r="E572" s="33"/>
      <c r="F572" s="115"/>
      <c r="G572" s="32"/>
      <c r="H572" s="32"/>
      <c r="I572" s="32"/>
      <c r="J572" s="33"/>
      <c r="K572" s="115"/>
      <c r="L572" s="32"/>
      <c r="M572" s="32"/>
      <c r="N572" s="32"/>
      <c r="O572" s="33"/>
      <c r="P572" s="115"/>
      <c r="Q572" s="32"/>
      <c r="R572" s="32"/>
      <c r="S572" s="32"/>
      <c r="T572" s="33"/>
      <c r="U572" s="115"/>
    </row>
    <row r="573" spans="1:21" ht="12.75">
      <c r="A573" s="8" t="s">
        <v>384</v>
      </c>
      <c r="B573" s="2"/>
      <c r="C573" s="3"/>
      <c r="D573" s="3"/>
      <c r="E573" s="4"/>
      <c r="F573" s="111"/>
      <c r="G573" s="3"/>
      <c r="H573" s="3"/>
      <c r="I573" s="3"/>
      <c r="J573" s="4"/>
      <c r="K573" s="111"/>
      <c r="L573" s="3"/>
      <c r="M573" s="3"/>
      <c r="N573" s="3"/>
      <c r="O573" s="4"/>
      <c r="P573" s="111"/>
      <c r="Q573" s="3"/>
      <c r="R573" s="3"/>
      <c r="S573" s="3"/>
      <c r="T573" s="4"/>
      <c r="U573" s="111"/>
    </row>
    <row r="574" spans="1:21" ht="12.75">
      <c r="A574" s="8" t="s">
        <v>385</v>
      </c>
      <c r="B574" s="2"/>
      <c r="C574" s="3"/>
      <c r="D574" s="3"/>
      <c r="E574" s="4"/>
      <c r="F574" s="111"/>
      <c r="G574" s="3"/>
      <c r="H574" s="3"/>
      <c r="I574" s="3"/>
      <c r="J574" s="4"/>
      <c r="K574" s="111"/>
      <c r="L574" s="3"/>
      <c r="M574" s="3"/>
      <c r="N574" s="3"/>
      <c r="O574" s="4"/>
      <c r="P574" s="111"/>
      <c r="Q574" s="3"/>
      <c r="R574" s="3"/>
      <c r="S574" s="3"/>
      <c r="T574" s="4"/>
      <c r="U574" s="111"/>
    </row>
    <row r="575" spans="1:21" ht="12.75">
      <c r="A575" s="24" t="s">
        <v>386</v>
      </c>
      <c r="B575" s="14">
        <v>78529</v>
      </c>
      <c r="C575" s="26">
        <v>42825</v>
      </c>
      <c r="D575" s="26">
        <v>905189</v>
      </c>
      <c r="E575" s="42">
        <v>649678</v>
      </c>
      <c r="F575" s="113">
        <f t="shared" si="64"/>
        <v>-28.227364671908294</v>
      </c>
      <c r="G575" s="26">
        <v>70710</v>
      </c>
      <c r="H575" s="26">
        <v>32808</v>
      </c>
      <c r="I575" s="26">
        <v>880227</v>
      </c>
      <c r="J575" s="42">
        <v>636940</v>
      </c>
      <c r="K575" s="113">
        <f t="shared" si="65"/>
        <v>-27.63912036326993</v>
      </c>
      <c r="L575" s="38">
        <v>612</v>
      </c>
      <c r="M575" s="38">
        <v>316</v>
      </c>
      <c r="N575" s="26">
        <v>16674</v>
      </c>
      <c r="O575" s="42">
        <v>13859</v>
      </c>
      <c r="P575" s="113">
        <f>(O575-N575)/N575*100</f>
        <v>-16.882571668465875</v>
      </c>
      <c r="Q575" s="38">
        <f t="shared" si="66"/>
        <v>71322</v>
      </c>
      <c r="R575" s="38">
        <f t="shared" si="67"/>
        <v>33124</v>
      </c>
      <c r="S575" s="26">
        <f t="shared" si="68"/>
        <v>896901</v>
      </c>
      <c r="T575" s="42">
        <f t="shared" si="69"/>
        <v>650799</v>
      </c>
      <c r="U575" s="113">
        <f t="shared" si="70"/>
        <v>-27.439148802376184</v>
      </c>
    </row>
    <row r="576" spans="1:21" ht="12.75">
      <c r="A576" s="36" t="s">
        <v>387</v>
      </c>
      <c r="B576" s="30">
        <v>78529</v>
      </c>
      <c r="C576" s="32">
        <v>42825</v>
      </c>
      <c r="D576" s="28">
        <v>905189</v>
      </c>
      <c r="E576" s="33">
        <v>649678</v>
      </c>
      <c r="F576" s="115">
        <f t="shared" si="64"/>
        <v>-28.227364671908294</v>
      </c>
      <c r="G576" s="32">
        <v>70710</v>
      </c>
      <c r="H576" s="32">
        <v>32808</v>
      </c>
      <c r="I576" s="32">
        <v>880227</v>
      </c>
      <c r="J576" s="33">
        <v>636940</v>
      </c>
      <c r="K576" s="115">
        <f t="shared" si="65"/>
        <v>-27.63912036326993</v>
      </c>
      <c r="L576" s="32">
        <v>612</v>
      </c>
      <c r="M576" s="32">
        <v>316</v>
      </c>
      <c r="N576" s="32">
        <v>16674</v>
      </c>
      <c r="O576" s="33">
        <v>13859</v>
      </c>
      <c r="P576" s="115">
        <f>(O576-N576)/N576*100</f>
        <v>-16.882571668465875</v>
      </c>
      <c r="Q576" s="32">
        <f t="shared" si="66"/>
        <v>71322</v>
      </c>
      <c r="R576" s="32">
        <f t="shared" si="67"/>
        <v>33124</v>
      </c>
      <c r="S576" s="32">
        <f t="shared" si="68"/>
        <v>896901</v>
      </c>
      <c r="T576" s="33">
        <f t="shared" si="69"/>
        <v>650799</v>
      </c>
      <c r="U576" s="115">
        <f t="shared" si="70"/>
        <v>-27.439148802376184</v>
      </c>
    </row>
    <row r="577" spans="1:21" ht="12.75">
      <c r="A577" s="8" t="s">
        <v>388</v>
      </c>
      <c r="B577" s="30">
        <v>1618406</v>
      </c>
      <c r="C577" s="32">
        <v>1161826</v>
      </c>
      <c r="D577" s="28">
        <v>24499777</v>
      </c>
      <c r="E577" s="33">
        <v>21036294</v>
      </c>
      <c r="F577" s="115">
        <f t="shared" si="64"/>
        <v>-14.136793979798265</v>
      </c>
      <c r="G577" s="32">
        <v>1440593</v>
      </c>
      <c r="H577" s="32">
        <v>866849</v>
      </c>
      <c r="I577" s="32">
        <v>21179847</v>
      </c>
      <c r="J577" s="33">
        <v>17417616</v>
      </c>
      <c r="K577" s="115">
        <f t="shared" si="65"/>
        <v>-17.763258629771972</v>
      </c>
      <c r="L577" s="32">
        <v>251303</v>
      </c>
      <c r="M577" s="32">
        <v>218328</v>
      </c>
      <c r="N577" s="32">
        <v>3280841</v>
      </c>
      <c r="O577" s="33">
        <v>3520376</v>
      </c>
      <c r="P577" s="115">
        <f>(O577-N577)/N577*100</f>
        <v>7.301024341015001</v>
      </c>
      <c r="Q577" s="32">
        <f t="shared" si="66"/>
        <v>1691896</v>
      </c>
      <c r="R577" s="32">
        <f t="shared" si="67"/>
        <v>1085177</v>
      </c>
      <c r="S577" s="32">
        <f t="shared" si="68"/>
        <v>24460688</v>
      </c>
      <c r="T577" s="33">
        <f t="shared" si="69"/>
        <v>20937992</v>
      </c>
      <c r="U577" s="115">
        <f t="shared" si="70"/>
        <v>-14.401459190354743</v>
      </c>
    </row>
    <row r="578" spans="1:21" ht="12.75">
      <c r="A578" s="8" t="s">
        <v>26</v>
      </c>
      <c r="B578" s="2"/>
      <c r="C578" s="3"/>
      <c r="D578" s="3"/>
      <c r="E578" s="4"/>
      <c r="F578" s="111"/>
      <c r="G578" s="3"/>
      <c r="H578" s="3"/>
      <c r="I578" s="3"/>
      <c r="J578" s="4"/>
      <c r="K578" s="111"/>
      <c r="L578" s="3"/>
      <c r="M578" s="3"/>
      <c r="N578" s="3"/>
      <c r="O578" s="4"/>
      <c r="P578" s="111"/>
      <c r="Q578" s="3"/>
      <c r="R578" s="3"/>
      <c r="S578" s="3"/>
      <c r="T578" s="4"/>
      <c r="U578" s="111"/>
    </row>
    <row r="579" spans="1:21" ht="12.75">
      <c r="A579" s="24" t="s">
        <v>66</v>
      </c>
      <c r="B579" s="45">
        <v>796</v>
      </c>
      <c r="C579" s="38">
        <v>453</v>
      </c>
      <c r="D579" s="26">
        <v>5388</v>
      </c>
      <c r="E579" s="42">
        <v>6095</v>
      </c>
      <c r="F579" s="113">
        <f t="shared" si="64"/>
        <v>13.121752041573867</v>
      </c>
      <c r="G579" s="38">
        <v>347</v>
      </c>
      <c r="H579" s="38">
        <v>-131</v>
      </c>
      <c r="I579" s="38">
        <v>627</v>
      </c>
      <c r="J579" s="39">
        <v>942</v>
      </c>
      <c r="K579" s="113">
        <f t="shared" si="65"/>
        <v>50.23923444976076</v>
      </c>
      <c r="L579" s="38">
        <v>422</v>
      </c>
      <c r="M579" s="38">
        <v>216</v>
      </c>
      <c r="N579" s="26">
        <v>4400</v>
      </c>
      <c r="O579" s="42">
        <v>5185</v>
      </c>
      <c r="P579" s="113">
        <f>(O579-N579)/N579*100</f>
        <v>17.84090909090909</v>
      </c>
      <c r="Q579" s="38">
        <f t="shared" si="66"/>
        <v>769</v>
      </c>
      <c r="R579" s="38">
        <f t="shared" si="67"/>
        <v>85</v>
      </c>
      <c r="S579" s="26">
        <f t="shared" si="68"/>
        <v>5027</v>
      </c>
      <c r="T579" s="42">
        <f t="shared" si="69"/>
        <v>6127</v>
      </c>
      <c r="U579" s="113">
        <f t="shared" si="70"/>
        <v>21.88183807439825</v>
      </c>
    </row>
    <row r="580" spans="1:21" ht="12.75">
      <c r="A580" s="36" t="s">
        <v>27</v>
      </c>
      <c r="B580" s="30">
        <v>2180203</v>
      </c>
      <c r="C580" s="32">
        <v>1447345</v>
      </c>
      <c r="D580" s="28">
        <v>30914874</v>
      </c>
      <c r="E580" s="33">
        <v>26362284</v>
      </c>
      <c r="F580" s="115">
        <f t="shared" si="64"/>
        <v>-14.726212372723888</v>
      </c>
      <c r="G580" s="32">
        <v>1908097</v>
      </c>
      <c r="H580" s="32">
        <v>1050367</v>
      </c>
      <c r="I580" s="32">
        <v>26266179</v>
      </c>
      <c r="J580" s="33">
        <v>21548494</v>
      </c>
      <c r="K580" s="115">
        <f t="shared" si="65"/>
        <v>-17.961063160347763</v>
      </c>
      <c r="L580" s="32">
        <v>378914</v>
      </c>
      <c r="M580" s="32">
        <v>286032</v>
      </c>
      <c r="N580" s="32">
        <v>4629049</v>
      </c>
      <c r="O580" s="33">
        <v>4765754</v>
      </c>
      <c r="P580" s="115">
        <f>(O580-N580)/N580*100</f>
        <v>2.953198378327816</v>
      </c>
      <c r="Q580" s="32">
        <f t="shared" si="66"/>
        <v>2287011</v>
      </c>
      <c r="R580" s="32">
        <f t="shared" si="67"/>
        <v>1336399</v>
      </c>
      <c r="S580" s="32">
        <f t="shared" si="68"/>
        <v>30895228</v>
      </c>
      <c r="T580" s="33">
        <f t="shared" si="69"/>
        <v>26314248</v>
      </c>
      <c r="U580" s="115">
        <f t="shared" si="70"/>
        <v>-14.827467853611568</v>
      </c>
    </row>
    <row r="581" spans="1:21" ht="12.75">
      <c r="A581" s="101"/>
      <c r="B581" s="3"/>
      <c r="C581" s="3"/>
      <c r="D581" s="3"/>
      <c r="E581" s="4"/>
      <c r="F581" s="111"/>
      <c r="G581" s="3"/>
      <c r="H581" s="3"/>
      <c r="I581" s="3"/>
      <c r="J581" s="4"/>
      <c r="K581" s="111"/>
      <c r="L581" s="3"/>
      <c r="M581" s="3"/>
      <c r="N581" s="3"/>
      <c r="O581" s="4"/>
      <c r="P581" s="111"/>
      <c r="Q581" s="3"/>
      <c r="R581" s="3"/>
      <c r="S581" s="3"/>
      <c r="T581" s="4"/>
      <c r="U581" s="111"/>
    </row>
    <row r="582" spans="1:21" ht="12.75">
      <c r="A582" s="102" t="s">
        <v>415</v>
      </c>
      <c r="E582" s="4"/>
      <c r="F582" s="111"/>
      <c r="J582" s="4"/>
      <c r="K582" s="111"/>
      <c r="O582" s="4"/>
      <c r="P582" s="111"/>
      <c r="T582" s="4"/>
      <c r="U582" s="111"/>
    </row>
    <row r="583" spans="1:21" ht="12.75">
      <c r="A583" s="24" t="s">
        <v>68</v>
      </c>
      <c r="B583" s="15">
        <v>78529</v>
      </c>
      <c r="C583" s="7">
        <v>42825</v>
      </c>
      <c r="D583" s="26">
        <v>905189</v>
      </c>
      <c r="E583" s="31">
        <v>649678</v>
      </c>
      <c r="F583" s="106">
        <f t="shared" si="64"/>
        <v>-28.227364671908294</v>
      </c>
      <c r="G583" s="7">
        <v>70710</v>
      </c>
      <c r="H583" s="7">
        <v>32808</v>
      </c>
      <c r="I583" s="7">
        <v>880227</v>
      </c>
      <c r="J583" s="31">
        <v>636940</v>
      </c>
      <c r="K583" s="106">
        <f t="shared" si="65"/>
        <v>-27.63912036326993</v>
      </c>
      <c r="L583" s="7">
        <v>612</v>
      </c>
      <c r="M583" s="7">
        <v>316</v>
      </c>
      <c r="N583" s="7">
        <v>16674</v>
      </c>
      <c r="O583" s="31">
        <v>13859</v>
      </c>
      <c r="P583" s="106">
        <f>(O583-N583)/N583*100</f>
        <v>-16.882571668465875</v>
      </c>
      <c r="Q583" s="7">
        <f t="shared" si="66"/>
        <v>71322</v>
      </c>
      <c r="R583" s="7">
        <f t="shared" si="67"/>
        <v>33124</v>
      </c>
      <c r="S583" s="7">
        <f t="shared" si="68"/>
        <v>896901</v>
      </c>
      <c r="T583" s="31">
        <f t="shared" si="69"/>
        <v>650799</v>
      </c>
      <c r="U583" s="106">
        <f t="shared" si="70"/>
        <v>-27.439148802376184</v>
      </c>
    </row>
    <row r="584" spans="1:21" ht="12.75">
      <c r="A584" s="36" t="s">
        <v>94</v>
      </c>
      <c r="B584" s="37">
        <v>78529</v>
      </c>
      <c r="C584" s="32">
        <v>42825</v>
      </c>
      <c r="D584" s="28">
        <v>905189</v>
      </c>
      <c r="E584" s="33">
        <v>649678</v>
      </c>
      <c r="F584" s="115">
        <f t="shared" si="64"/>
        <v>-28.227364671908294</v>
      </c>
      <c r="G584" s="32">
        <v>70710</v>
      </c>
      <c r="H584" s="32">
        <v>32808</v>
      </c>
      <c r="I584" s="32">
        <v>880227</v>
      </c>
      <c r="J584" s="33">
        <v>636940</v>
      </c>
      <c r="K584" s="115">
        <f t="shared" si="65"/>
        <v>-27.63912036326993</v>
      </c>
      <c r="L584" s="32">
        <v>612</v>
      </c>
      <c r="M584" s="32">
        <v>316</v>
      </c>
      <c r="N584" s="32">
        <v>16674</v>
      </c>
      <c r="O584" s="33">
        <v>13859</v>
      </c>
      <c r="P584" s="115">
        <f>(O584-N584)/N584*100</f>
        <v>-16.882571668465875</v>
      </c>
      <c r="Q584" s="32">
        <f t="shared" si="66"/>
        <v>71322</v>
      </c>
      <c r="R584" s="32">
        <f t="shared" si="67"/>
        <v>33124</v>
      </c>
      <c r="S584" s="32">
        <f t="shared" si="68"/>
        <v>896901</v>
      </c>
      <c r="T584" s="33">
        <f t="shared" si="69"/>
        <v>650799</v>
      </c>
      <c r="U584" s="115">
        <f t="shared" si="70"/>
        <v>-27.439148802376184</v>
      </c>
    </row>
    <row r="585" spans="1:21" ht="12.75">
      <c r="A585" s="8" t="s">
        <v>25</v>
      </c>
      <c r="B585" s="37">
        <v>1618406</v>
      </c>
      <c r="C585" s="32">
        <v>1161826</v>
      </c>
      <c r="D585" s="28">
        <v>24499777</v>
      </c>
      <c r="E585" s="33">
        <v>21036294</v>
      </c>
      <c r="F585" s="115">
        <f t="shared" si="64"/>
        <v>-14.136793979798265</v>
      </c>
      <c r="G585" s="32">
        <v>1440593</v>
      </c>
      <c r="H585" s="32">
        <v>866849</v>
      </c>
      <c r="I585" s="32">
        <v>21179847</v>
      </c>
      <c r="J585" s="33">
        <v>17417616</v>
      </c>
      <c r="K585" s="115">
        <f t="shared" si="65"/>
        <v>-17.763258629771972</v>
      </c>
      <c r="L585" s="32">
        <v>251303</v>
      </c>
      <c r="M585" s="32">
        <v>218328</v>
      </c>
      <c r="N585" s="32">
        <v>3280841</v>
      </c>
      <c r="O585" s="33">
        <v>3520376</v>
      </c>
      <c r="P585" s="115">
        <f>(O585-N585)/N585*100</f>
        <v>7.301024341015001</v>
      </c>
      <c r="Q585" s="32">
        <f t="shared" si="66"/>
        <v>1691896</v>
      </c>
      <c r="R585" s="32">
        <f t="shared" si="67"/>
        <v>1085177</v>
      </c>
      <c r="S585" s="32">
        <f t="shared" si="68"/>
        <v>24460688</v>
      </c>
      <c r="T585" s="33">
        <f t="shared" si="69"/>
        <v>20937992</v>
      </c>
      <c r="U585" s="115">
        <f t="shared" si="70"/>
        <v>-14.401459190354743</v>
      </c>
    </row>
    <row r="586" spans="1:21" ht="12.75">
      <c r="A586" s="8" t="s">
        <v>26</v>
      </c>
      <c r="B586" s="2"/>
      <c r="C586" s="3"/>
      <c r="D586" s="3"/>
      <c r="E586" s="4"/>
      <c r="F586" s="111"/>
      <c r="G586" s="3"/>
      <c r="H586" s="3"/>
      <c r="I586" s="3"/>
      <c r="J586" s="4"/>
      <c r="K586" s="111"/>
      <c r="L586" s="3"/>
      <c r="M586" s="3"/>
      <c r="N586" s="3"/>
      <c r="O586" s="4"/>
      <c r="P586" s="111"/>
      <c r="Q586" s="3"/>
      <c r="R586" s="3"/>
      <c r="S586" s="3"/>
      <c r="T586" s="4"/>
      <c r="U586" s="111"/>
    </row>
    <row r="587" spans="1:21" ht="12.75">
      <c r="A587" s="24" t="s">
        <v>66</v>
      </c>
      <c r="B587" s="15">
        <v>796</v>
      </c>
      <c r="C587" s="7">
        <v>453</v>
      </c>
      <c r="D587" s="26">
        <v>5388</v>
      </c>
      <c r="E587" s="31">
        <v>6095</v>
      </c>
      <c r="F587" s="106">
        <f t="shared" si="64"/>
        <v>13.121752041573867</v>
      </c>
      <c r="G587" s="7">
        <v>347</v>
      </c>
      <c r="H587" s="7">
        <v>-131</v>
      </c>
      <c r="I587" s="7">
        <v>627</v>
      </c>
      <c r="J587" s="31">
        <v>942</v>
      </c>
      <c r="K587" s="106">
        <f t="shared" si="65"/>
        <v>50.23923444976076</v>
      </c>
      <c r="L587" s="7">
        <v>422</v>
      </c>
      <c r="M587" s="7">
        <v>216</v>
      </c>
      <c r="N587" s="7">
        <v>4400</v>
      </c>
      <c r="O587" s="31">
        <v>5185</v>
      </c>
      <c r="P587" s="106">
        <f>(O587-N587)/N587*100</f>
        <v>17.84090909090909</v>
      </c>
      <c r="Q587" s="7">
        <f t="shared" si="66"/>
        <v>769</v>
      </c>
      <c r="R587" s="7">
        <f t="shared" si="67"/>
        <v>85</v>
      </c>
      <c r="S587" s="7">
        <f t="shared" si="68"/>
        <v>5027</v>
      </c>
      <c r="T587" s="31">
        <f t="shared" si="69"/>
        <v>6127</v>
      </c>
      <c r="U587" s="106">
        <f t="shared" si="70"/>
        <v>21.88183807439825</v>
      </c>
    </row>
    <row r="588" spans="1:21" ht="12.75">
      <c r="A588" s="9" t="s">
        <v>27</v>
      </c>
      <c r="B588" s="16">
        <v>2180203</v>
      </c>
      <c r="C588" s="13">
        <v>1447345</v>
      </c>
      <c r="D588" s="29">
        <v>30914874</v>
      </c>
      <c r="E588" s="35">
        <v>26362284</v>
      </c>
      <c r="F588" s="117">
        <f t="shared" si="64"/>
        <v>-14.726212372723888</v>
      </c>
      <c r="G588" s="13">
        <v>1908097</v>
      </c>
      <c r="H588" s="13">
        <v>1050367</v>
      </c>
      <c r="I588" s="13">
        <v>26266179</v>
      </c>
      <c r="J588" s="35">
        <v>21548494</v>
      </c>
      <c r="K588" s="117">
        <f t="shared" si="65"/>
        <v>-17.961063160347763</v>
      </c>
      <c r="L588" s="13">
        <v>378914</v>
      </c>
      <c r="M588" s="13">
        <v>286032</v>
      </c>
      <c r="N588" s="13">
        <v>4629049</v>
      </c>
      <c r="O588" s="35">
        <v>4765754</v>
      </c>
      <c r="P588" s="117">
        <f>(O588-N588)/N588*100</f>
        <v>2.953198378327816</v>
      </c>
      <c r="Q588" s="13">
        <f t="shared" si="66"/>
        <v>2287011</v>
      </c>
      <c r="R588" s="13">
        <f t="shared" si="67"/>
        <v>1336399</v>
      </c>
      <c r="S588" s="13">
        <f t="shared" si="68"/>
        <v>30895228</v>
      </c>
      <c r="T588" s="35">
        <f t="shared" si="69"/>
        <v>26314248</v>
      </c>
      <c r="U588" s="117">
        <f t="shared" si="70"/>
        <v>-14.827467853611568</v>
      </c>
    </row>
    <row r="590" ht="12.75">
      <c r="A590" s="103" t="s">
        <v>416</v>
      </c>
    </row>
  </sheetData>
  <sheetProtection/>
  <mergeCells count="22">
    <mergeCell ref="A1:O1"/>
    <mergeCell ref="A4:A5"/>
    <mergeCell ref="B4:E4"/>
    <mergeCell ref="G4:J4"/>
    <mergeCell ref="L4:O4"/>
    <mergeCell ref="B5:C5"/>
    <mergeCell ref="D5:E5"/>
    <mergeCell ref="G5:H5"/>
    <mergeCell ref="B6:C6"/>
    <mergeCell ref="D6:E6"/>
    <mergeCell ref="G6:H6"/>
    <mergeCell ref="I6:J6"/>
    <mergeCell ref="L6:M6"/>
    <mergeCell ref="N6:O6"/>
    <mergeCell ref="Q4:T4"/>
    <mergeCell ref="Q5:R5"/>
    <mergeCell ref="S5:T5"/>
    <mergeCell ref="Q6:R6"/>
    <mergeCell ref="S6:T6"/>
    <mergeCell ref="I5:J5"/>
    <mergeCell ref="L5:M5"/>
    <mergeCell ref="N5:O5"/>
  </mergeCells>
  <printOptions gridLines="1"/>
  <pageMargins left="0.25" right="0.25" top="0.5" bottom="0.75" header="0.3" footer="0.3"/>
  <pageSetup horizontalDpi="600" verticalDpi="600" orientation="landscape" scale="80" r:id="rId1"/>
  <headerFooter>
    <oddFooter>&amp;L© Society of Indian Automobile Manufacturers (SIAM)  &amp;RPage &amp;P of &amp;N</oddFooter>
  </headerFooter>
  <rowBreaks count="11" manualBreakCount="11">
    <brk id="42" max="255" man="1"/>
    <brk id="104" max="255" man="1"/>
    <brk id="158" max="255" man="1"/>
    <brk id="199" max="255" man="1"/>
    <brk id="245" max="255" man="1"/>
    <brk id="293" max="255" man="1"/>
    <brk id="335" max="255" man="1"/>
    <brk id="385" max="255" man="1"/>
    <brk id="440" max="255" man="1"/>
    <brk id="489" max="255" man="1"/>
    <brk id="5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2020-04-12T14:02:26Z</cp:lastPrinted>
  <dcterms:created xsi:type="dcterms:W3CDTF">2020-04-10T01:37:10Z</dcterms:created>
  <dcterms:modified xsi:type="dcterms:W3CDTF">2020-04-13T14:18:52Z</dcterms:modified>
  <cp:category/>
  <cp:version/>
  <cp:contentType/>
  <cp:contentStatus/>
</cp:coreProperties>
</file>