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ummary" sheetId="1" r:id="rId1"/>
    <sheet name="Report" sheetId="2" r:id="rId2"/>
  </sheets>
  <definedNames>
    <definedName name="_xlnm.Print_Titles" localSheetId="1">'Report'!$1:$7</definedName>
  </definedNames>
  <calcPr fullCalcOnLoad="1"/>
</workbook>
</file>

<file path=xl/sharedStrings.xml><?xml version="1.0" encoding="utf-8"?>
<sst xmlns="http://schemas.openxmlformats.org/spreadsheetml/2006/main" count="845" uniqueCount="416">
  <si>
    <t>(Number of Vehicles)</t>
  </si>
  <si>
    <t>Category</t>
  </si>
  <si>
    <t>Production</t>
  </si>
  <si>
    <t>Domestic Sales</t>
  </si>
  <si>
    <t>Exports</t>
  </si>
  <si>
    <t>Segment/Subsegment</t>
  </si>
  <si>
    <t>April-March</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</si>
  <si>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</si>
  <si>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</si>
  <si>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</si>
  <si>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</si>
  <si>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</si>
  <si>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</si>
  <si>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</si>
  <si>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</si>
  <si>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</si>
  <si>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</si>
  <si>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</si>
  <si>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</si>
  <si>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</si>
  <si>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</si>
  <si>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Total Three Wheelers</t>
  </si>
  <si>
    <t>IV Two wheelers</t>
  </si>
  <si>
    <t>Scooter/Scooterettee</t>
  </si>
  <si>
    <t>Mopeds</t>
  </si>
  <si>
    <t>Total Two wheelers</t>
  </si>
  <si>
    <t>Quadricycle</t>
  </si>
  <si>
    <t>Total Quadricycle</t>
  </si>
  <si>
    <t>Grand Total of All Categories</t>
  </si>
  <si>
    <t>Utility Vehicles(UVs)</t>
  </si>
  <si>
    <t>Passenger Carrier</t>
  </si>
  <si>
    <t>Goods Carrier</t>
  </si>
  <si>
    <t>Motorcycles/Step- Throughs</t>
  </si>
  <si>
    <t>2017-18</t>
  </si>
  <si>
    <t>2018-19</t>
  </si>
  <si>
    <t>For the month of</t>
  </si>
  <si>
    <t>Cumulative</t>
  </si>
  <si>
    <t>March</t>
  </si>
  <si>
    <t>Manufacturer</t>
  </si>
  <si>
    <t>Ashok Leyland Ltd</t>
  </si>
  <si>
    <t>FCA India Automobiles Pvt Ltd</t>
  </si>
  <si>
    <t>FIAT INDIA AUTOMOBILES Private Limited</t>
  </si>
  <si>
    <t>Force Motors Ltd</t>
  </si>
  <si>
    <t>Ford India Pvt Ltd</t>
  </si>
  <si>
    <t>General Motors India Pvt Ltd</t>
  </si>
  <si>
    <t>Hindustan Motor Fin. Corp.Ltd/Hindustan Motors Ltd</t>
  </si>
  <si>
    <t>Honda Cars India Ltd</t>
  </si>
  <si>
    <t>Hyundai Motor India Ltd</t>
  </si>
  <si>
    <t>Isuzu Motors India Pvt Ltd</t>
  </si>
  <si>
    <t>Mahindra &amp; Mahindra Ltd</t>
  </si>
  <si>
    <t>Mahindra Electric Mobility Ltd</t>
  </si>
  <si>
    <t>Maruti Suzuki India Ltd</t>
  </si>
  <si>
    <t>Nissan Motor India Pvt Ltd</t>
  </si>
  <si>
    <t>Renault India Pvt Ltd</t>
  </si>
  <si>
    <t>SkodaAuto India Pvt Ltd</t>
  </si>
  <si>
    <t>Tata Motors Ltd</t>
  </si>
  <si>
    <t>Toyota Kirloskar Motor Pvt Ltd</t>
  </si>
  <si>
    <t>Volkswagen India Pvt Ltd</t>
  </si>
  <si>
    <t>JBM Auto Ltd</t>
  </si>
  <si>
    <t>Piaggio Vehicles Pvt Ltd</t>
  </si>
  <si>
    <t>SML Isuzu Ltd</t>
  </si>
  <si>
    <t>VECVs - Eicher</t>
  </si>
  <si>
    <t>VECVs - Volvo</t>
  </si>
  <si>
    <t>Volvo Group India Pvt Ltd</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</si>
  <si>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</si>
  <si>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</si>
  <si>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</si>
  <si>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</si>
  <si>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</si>
  <si>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</si>
  <si>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</si>
  <si>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</si>
  <si>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</si>
  <si>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</si>
  <si>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</si>
  <si>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</si>
  <si>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</si>
  <si>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UM Lohia Two Wheelers Pvt Ltd</t>
  </si>
  <si>
    <t>-</t>
  </si>
  <si>
    <t>Total A: Passenger Cars</t>
  </si>
  <si>
    <t>B: Utility Vehicles(UVs)</t>
  </si>
  <si>
    <t>Total B: Utility Vehicles(UVs)</t>
  </si>
  <si>
    <t>Total C: Vans</t>
  </si>
  <si>
    <t>A: Passenger Carriers</t>
  </si>
  <si>
    <t>Total A: Passenger Carriers</t>
  </si>
  <si>
    <t>B: Goods Carriers</t>
  </si>
  <si>
    <t>Total B: Goods Carriers</t>
  </si>
  <si>
    <t>Total A:  Passenger Carriers</t>
  </si>
  <si>
    <t xml:space="preserve">A: Passenger Carrier </t>
  </si>
  <si>
    <t xml:space="preserve">Total A: Passenger Carrier </t>
  </si>
  <si>
    <t>B: Goods Carrier</t>
  </si>
  <si>
    <t>Total B: Goods Carrier</t>
  </si>
  <si>
    <t>Total A: Scooter/Scooterettee</t>
  </si>
  <si>
    <t>Total C: Mopeds</t>
  </si>
  <si>
    <t>Sub-segment &amp; Company wise Production, Domestic Sales &amp; Exports Report for the month of March 2019 and cumulative for April-March 2019</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</si>
  <si>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</si>
  <si>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</si>
  <si>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</si>
  <si>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</si>
  <si>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</si>
  <si>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</si>
  <si>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Hyundai Motor India Ltd (Eon)</t>
  </si>
  <si>
    <t>Mahindra Electric Mobility Ltd (E2O)</t>
  </si>
  <si>
    <t>Renault India Pvt Ltd (Kwid)</t>
  </si>
  <si>
    <t>Compact:Seats upto-5, Length  Normally between 3600 - 4000 mm, Body Style-Sedan/Estate/Hatch/Notchback, Engine Displacement Normally upto 1.4 Litre</t>
  </si>
  <si>
    <t>FIAT INDIA AUTOMOBILES Private Limited (Grande Punto, Avventura)</t>
  </si>
  <si>
    <t>Ford India Pvt Ltd (Figo, Figo  Aspire, Freestyle )</t>
  </si>
  <si>
    <t>General Motors India Pvt Ltd (Beat)</t>
  </si>
  <si>
    <t>Honda Cars India Ltd (Jazz, Brio, Amaze)</t>
  </si>
  <si>
    <t>Hyundai Motor India Ltd (Grand i10, Xcent, Elite i20,   Santro)</t>
  </si>
  <si>
    <t>Mahindra &amp; Mahindra Ltd (Vibe)</t>
  </si>
  <si>
    <t>Nissan Motor India Pvt Ltd (Micra, DATSUN GO, Datsun Redi-GO)</t>
  </si>
  <si>
    <t>Renault India Pvt Ltd (Pulse)</t>
  </si>
  <si>
    <t>Tata Motors Ltd (Indica, Indigo CS, Zest, Bolt, Tiago, TIGOR)</t>
  </si>
  <si>
    <t>Toyota Kirloskar Motor Pvt Ltd (Liva Hatchback)</t>
  </si>
  <si>
    <t>Volkswagen India Pvt Ltd (Polo,  Ameo, POLO GTI )</t>
  </si>
  <si>
    <t>Specialty:</t>
  </si>
  <si>
    <t>FIAT INDIA AUTOMOBILES Private Limited (Fiat 500, Abarth 595)</t>
  </si>
  <si>
    <t>Super Compact:Seats upto-5, Length Normally between 4000 - 4250 mm, Body Style-Sedan/Estate/Hatch/Notchback, Engine Displacement Normally upto 1.6 Litre</t>
  </si>
  <si>
    <t>Mahindra &amp; Mahindra Ltd (Verito)</t>
  </si>
  <si>
    <t>Toyota Kirloskar Motor Pvt Ltd (Etios Sedan)</t>
  </si>
  <si>
    <t>Volkswagen India Pvt Ltd (Beetle)</t>
  </si>
  <si>
    <t>Mid-Size:Seats upto-5, Length Normally between 4250 - 4500 mm, Body Style-Sedan/Estate/Hatch/Notchback, Engine Displacement Normally upto 1.6 Litre</t>
  </si>
  <si>
    <t>General Motors India Pvt Ltd (Aveo, Sail)</t>
  </si>
  <si>
    <t>Honda Cars India Ltd (City)</t>
  </si>
  <si>
    <t>Hyundai Motor India Ltd (Verna)</t>
  </si>
  <si>
    <t>Nissan Motor India Pvt Ltd (Sunny)</t>
  </si>
  <si>
    <t>SkodaAuto India Pvt Ltd (Rapid)</t>
  </si>
  <si>
    <t>Tata Motors Ltd (Indigo, Manza)</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</si>
  <si>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</si>
  <si>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</si>
  <si>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</si>
  <si>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</si>
  <si>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General Motors India Pvt Ltd (Optra, Cruze)</t>
  </si>
  <si>
    <t>Honda Cars India Ltd (Civic)</t>
  </si>
  <si>
    <t>Hyundai Motor India Ltd (Elantra)</t>
  </si>
  <si>
    <t>SkodaAuto India Pvt Ltd (Laura, Octavia)</t>
  </si>
  <si>
    <t>Toyota Kirloskar Motor Pvt Ltd (Corolla)</t>
  </si>
  <si>
    <t>Volkswagen India Pvt Ltd (Jetta)</t>
  </si>
  <si>
    <t>Premium:Seats upto-5, Length Normally between 4700 - 5000 mm, Body Style-Sedan/Estates, Engine Displacement Normally upto 3 Litre</t>
  </si>
  <si>
    <t>Honda Cars India Ltd (Accord)</t>
  </si>
  <si>
    <t>Nissan Motor India Pvt Ltd (Teana)</t>
  </si>
  <si>
    <t>SkodaAuto India Pvt Ltd (Superb)</t>
  </si>
  <si>
    <t>Volkswagen India Pvt Ltd (Passat)</t>
  </si>
  <si>
    <t>Ford India Pvt Ltd (Mustang)</t>
  </si>
  <si>
    <t>Toyota Kirloskar Motor Pvt Ltd (Prius, CAMRY)</t>
  </si>
  <si>
    <t>Exotics:Upto 5 Seats, Price &gt;Rs. 1 Crore</t>
  </si>
  <si>
    <t>Nissan Motor India Pvt Ltd (GT-R)</t>
  </si>
  <si>
    <t>Total Passenger Cars</t>
  </si>
  <si>
    <t>B: Utility Vehicles/ Sports Utility Vehicles; 2x4 or 4x4 offroad capability ; Generally ladder on frame ; 2 box ; 5 Seats or more but upto 10 Seats</t>
  </si>
  <si>
    <t>UV1:Length &lt;4400 mm, Price Range Rs. 0 to 15 Lakh</t>
  </si>
  <si>
    <t>Ashok Leyland Ltd (STILE)</t>
  </si>
  <si>
    <t>Force Motors Ltd (Trax-Gama)</t>
  </si>
  <si>
    <t>Ford India Pvt Ltd (FORD ECOSPORT )</t>
  </si>
  <si>
    <t>Honda Cars India Ltd (Mobilio, BR-V, WR-V)</t>
  </si>
  <si>
    <t>Hyundai Motor India Ltd (Creta)</t>
  </si>
  <si>
    <t>Mahindra &amp; Mahindra Ltd (Bolero, ST, Quanto, Thar, TUV300, KUV100, NuvoSport, XUV300)</t>
  </si>
  <si>
    <t>Maruti Suzuki India Ltd (Gypsy, Ertiga, S-Cross, VITARA BREZZA)</t>
  </si>
  <si>
    <t>Nissan Motor India Pvt Ltd (EVALIA, TERRANO, GO +, KICKS)</t>
  </si>
  <si>
    <t>Renault India Pvt Ltd (Duster, DACIA DUSTER-EXPORTS, Captur)</t>
  </si>
  <si>
    <t>Tata Motors Ltd (Sumo, Nexon)</t>
  </si>
  <si>
    <t>UV2:Length 4400 - 4700 mm, Price Upto Rs. 15 Lakh</t>
  </si>
  <si>
    <t>General Motors India Pvt Ltd (Tavera, Enjoy)</t>
  </si>
  <si>
    <t>Honda Cars India Ltd ( BR-V)</t>
  </si>
  <si>
    <t>Mahindra &amp; Mahindra Ltd (Scorpio, Xylo, HT, Bolero Plus, Xuv500, TUV300 Plus, Marazzo)</t>
  </si>
  <si>
    <t>Renault India Pvt Ltd (Lodgy)</t>
  </si>
  <si>
    <t>Tata Motors Ltd (Safari, Sumo Grande, HARRIER)</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</si>
  <si>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</si>
  <si>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</si>
  <si>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</si>
  <si>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</si>
  <si>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</si>
  <si>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</si>
  <si>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</si>
  <si>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</si>
  <si>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General Motors India Pvt Ltd (Captiva, Trailblazer)</t>
  </si>
  <si>
    <t>Hindustan Motor Fin. Corp.Ltd/Hindustan Motors Ltd (PAJERO SPORT, PAJRO SFX, OUTLANDER )</t>
  </si>
  <si>
    <t>Honda Cars India Ltd (CRV)</t>
  </si>
  <si>
    <t>Isuzu Motors India Pvt Ltd (MU-7, MU-X)</t>
  </si>
  <si>
    <t>Mahindra &amp; Mahindra Ltd (Rexton, Alturas G4)</t>
  </si>
  <si>
    <t>Toyota Kirloskar Motor Pvt Ltd (Fortuner)</t>
  </si>
  <si>
    <t>UV5:Price &gt; Rs.25 Lakh</t>
  </si>
  <si>
    <t>Force Motors Ltd (GURKHA)</t>
  </si>
  <si>
    <t>SkodaAuto India Pvt Ltd (Kodiaq)</t>
  </si>
  <si>
    <t>Toyota Kirloskar Motor Pvt Ltd (Land Cruiser, Prado)</t>
  </si>
  <si>
    <t>Volkswagen India Pvt Ltd (Touareg, Tiguan)</t>
  </si>
  <si>
    <t>Total Utility Vehicles(UVs)</t>
  </si>
  <si>
    <t>C: Vans ; Generally 1 or 1.5 box; seats upto 5 to 10</t>
  </si>
  <si>
    <t>V1:Hard tops mainly used for personal transport, Price Upto Rs. 10 Lakh</t>
  </si>
  <si>
    <t>Mahindra &amp; Mahindra Ltd (Maxximo Minivan VX, Supro)</t>
  </si>
  <si>
    <t>Maruti Suzuki India Ltd (Omni, Eeco)</t>
  </si>
  <si>
    <t>Tata Motors Ltd (Venture,  Magic Express)</t>
  </si>
  <si>
    <t>V2:Soft tops mainly used as Maxi Cabs, Price Upto Rs. 10 Lakh</t>
  </si>
  <si>
    <t>Mahindra &amp; Mahindra Ltd (Gio, Maxximo,  Supro, Jeeto)</t>
  </si>
  <si>
    <t>Tata Motors Ltd (ACE Magic, Magic Iris)</t>
  </si>
  <si>
    <t>Total MPVs</t>
  </si>
  <si>
    <t>Total  Passenger Vehicles ( PVs )</t>
  </si>
  <si>
    <t>A1: Max. Mass exceeding 7.5 tonnes but not exceeding 12 tonnes (M3 (B1) )</t>
  </si>
  <si>
    <t>(b) : No. of seats including driver exceeding 13 (M3 (B2) )</t>
  </si>
  <si>
    <t>Ashok Leyland Ltd (Lynx)</t>
  </si>
  <si>
    <t>Mahindra &amp; Mahindra Ltd (Tourister 32, Tourister 40)</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</si>
  <si>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</si>
  <si>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</si>
  <si>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</si>
  <si>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</si>
  <si>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</si>
  <si>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</si>
  <si>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</si>
  <si>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SML Isuzu Ltd (LT Bus)</t>
  </si>
  <si>
    <t>Tata Motors Ltd (LPO1512, LPO1612, Starbus, Divo)</t>
  </si>
  <si>
    <t>VECVs - Eicher (20.15)</t>
  </si>
  <si>
    <t>Total  A2</t>
  </si>
  <si>
    <t>A3 : No. of seats including driver exceeding 13 and max. mass exceeding 16.2 tonnes (M3 (D))</t>
  </si>
  <si>
    <t>Passenger Carrier (D)</t>
  </si>
  <si>
    <t>Total  A3</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</si>
  <si>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</si>
  <si>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</si>
  <si>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</si>
  <si>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</si>
  <si>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</si>
  <si>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</si>
  <si>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</si>
  <si>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</si>
  <si>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</si>
  <si>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</si>
  <si>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</si>
  <si>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</si>
  <si>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</si>
  <si>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</si>
  <si>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</si>
  <si>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</si>
  <si>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</si>
  <si>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</si>
  <si>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</si>
  <si>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</si>
  <si>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Mahindra &amp; Mahindra Ltd (MN25)</t>
  </si>
  <si>
    <t>Tata Motors Ltd (LPT2518, LPK2518)</t>
  </si>
  <si>
    <t>VECVs - Eicher (30.25, Terra 25)</t>
  </si>
  <si>
    <t>(b) Max. mass exceeding 25 tonnes</t>
  </si>
  <si>
    <t>Ashok Leyland Ltd (8x2 Haulage, 8x4 Tipper)</t>
  </si>
  <si>
    <t>Mahindra &amp; Mahindra Ltd (MN31)</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</si>
  <si>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</si>
  <si>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</si>
  <si>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</si>
  <si>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</si>
  <si>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</si>
  <si>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</si>
  <si>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</si>
  <si>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Mahindra &amp; Mahindra Ltd (MN35)</t>
  </si>
  <si>
    <t>Tata Motors Ltd (LPS3518)</t>
  </si>
  <si>
    <t>(c) Mass exceeding 35.2 tonnes but not exceeding 40.2 tonnes</t>
  </si>
  <si>
    <t>Mahindra &amp; Mahindra Ltd (MN40)</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</si>
  <si>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</si>
  <si>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</si>
  <si>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</si>
  <si>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</si>
  <si>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</si>
  <si>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</si>
  <si>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</si>
  <si>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</si>
  <si>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</si>
  <si>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</si>
  <si>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</si>
  <si>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Mahindra &amp; Mahindra Ltd (Tourister 15)</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</si>
  <si>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</si>
  <si>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</si>
  <si>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</si>
  <si>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</si>
  <si>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</si>
  <si>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</si>
  <si>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</si>
  <si>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</si>
  <si>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</si>
  <si>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</si>
  <si>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</si>
  <si>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</si>
  <si>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</si>
  <si>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</si>
  <si>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</si>
  <si>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</si>
  <si>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</si>
  <si>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</si>
  <si>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</si>
  <si>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</si>
  <si>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</si>
  <si>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</si>
  <si>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</si>
  <si>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</si>
  <si>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</si>
  <si>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</si>
  <si>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</si>
  <si>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</si>
  <si>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</si>
  <si>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</si>
  <si>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</si>
  <si>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</si>
  <si>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</si>
  <si>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</si>
  <si>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</si>
  <si>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</si>
  <si>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</si>
  <si>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</si>
  <si>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</si>
  <si>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Total Passenger Carrier</t>
  </si>
  <si>
    <t>B1: Max. mass not exceeding 1 tonne</t>
  </si>
  <si>
    <t>B2: Others</t>
  </si>
  <si>
    <t>Total   Goods Carrier</t>
  </si>
  <si>
    <t>Total  Three Wheelers</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</si>
  <si>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</si>
  <si>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</si>
  <si>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</si>
  <si>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</si>
  <si>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</si>
  <si>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</si>
  <si>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 HERO DESTNI 125)</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</si>
  <si>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</si>
  <si>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</si>
  <si>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</si>
  <si>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</si>
  <si>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 Burgman)</t>
  </si>
  <si>
    <t>TVS Motor Company Ltd (Wego, Jupiter, Zest, Ntorq)</t>
  </si>
  <si>
    <t>A4: Engine capacity &gt;125 CC but less than or equal to 150 CC</t>
  </si>
  <si>
    <t>Piaggio Vehicles Pvt Ltd ( Vespa, Aprilia SR150)</t>
  </si>
  <si>
    <t>Total Scooter/Scooterettee</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</si>
  <si>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</si>
  <si>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</si>
  <si>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</si>
  <si>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</si>
  <si>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t>
  </si>
  <si>
    <t>Mahindra Two Wheelers Ltd (Pantero, Centuro, Arro, Stallio)</t>
  </si>
  <si>
    <t>TVS Motor Company Ltd (MAX, Victor, Jive, MAX 4R, STAR CITY, SPORT, Radeon)</t>
  </si>
  <si>
    <t>B3: Engine Capacity &gt;110 cc but less than equal to 125 cc</t>
  </si>
  <si>
    <t>Bajaj Auto Ltd (Boxer, Platina, Discover, KTM, V 12, CT125, CT, Pulsar)</t>
  </si>
  <si>
    <t>Hero MotoCorp Ltd (Super Splendor, Glamour, Ignitor)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</si>
  <si>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</si>
  <si>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</si>
  <si>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</si>
  <si>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</si>
  <si>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</si>
  <si>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</si>
  <si>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</si>
  <si>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</si>
  <si>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 MT 15)</t>
  </si>
  <si>
    <t>Suzuki Motorcycle India Pvt Ltd (GS150R)</t>
  </si>
  <si>
    <t>B5: Engine Capacity &gt;150 cc but less than equal to 200 cc</t>
  </si>
  <si>
    <t>Bajaj Auto Ltd (KTM, Pulsar, Avenger)</t>
  </si>
  <si>
    <t>Hero MotoCorp Ltd (XTREME 200R)</t>
  </si>
  <si>
    <t>Honda Motorcycle &amp; Scooter India (Pvt) Ltd (CB UNICORN 160, CB HORNET 160R, X BLADE)</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</si>
  <si>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</si>
  <si>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</si>
  <si>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</si>
  <si>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</si>
  <si>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</si>
  <si>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</si>
  <si>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</si>
  <si>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</si>
  <si>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B7: Engine Capacity &gt;250 cc but less than equal to 350 cc</t>
  </si>
  <si>
    <t>India Kawasaki MotorsPrivate Ltd (Ninja300, Versys 300)</t>
  </si>
  <si>
    <t>India Yamaha Motor Pvt Ltd (R3)</t>
  </si>
  <si>
    <t>Mahindra Two Wheelers Ltd (MOJO, MOJO M103, JAWA)</t>
  </si>
  <si>
    <t>Royal Enfield (Unit of Eicher Ltd) (Bullet 350 Twinspark, Bullet Electra Twinspark, Thunderbird 350, Classic 350)</t>
  </si>
  <si>
    <t>TVS Motor Company Ltd (BMW, RR 310)</t>
  </si>
  <si>
    <t>UM Lohia Two Wheelers Pvt Ltd (Commando, Sports, Mojave, Classic)</t>
  </si>
  <si>
    <t>B8: Engine Capacity &gt;350 cc but less than equal to 500 cc</t>
  </si>
  <si>
    <t>Bajaj Auto Ltd (KTM, Dominar)</t>
  </si>
  <si>
    <t>H-D Motor Company India Pvt Ltd (STREET 500)</t>
  </si>
  <si>
    <t>India Kawasaki MotorsPrivate Ltd (Ninja 400)</t>
  </si>
  <si>
    <t>Royal Enfield (Unit of Eicher Ltd) (Classic 500, Bullet 500, Bullet Electra 500, Bullet Classic 500, Thunderbird 500, BULLET 500 EFI, Himalayan)</t>
  </si>
  <si>
    <t>B9: Engine Capacity &gt;500 cc but less than equal to 800 cc</t>
  </si>
  <si>
    <t>H-D Motor Company India Pvt Ltd (STREET 750, STREET ROD,   STREET 500)</t>
  </si>
  <si>
    <t>Honda Motorcycle &amp; Scooter India (Pvt) Ltd (CBR 650F)</t>
  </si>
  <si>
    <t>India Kawasaki MotorsPrivate Ltd (Ninja650, ER6n, Versys 650, Z 650, Vulcan S, ZX-6R)</t>
  </si>
  <si>
    <t>Royal Enfield (Unit of Eicher Ltd) (Continental GT, 650 Twin)</t>
  </si>
  <si>
    <t>Suzuki Motorcycle India Pvt Ltd (  GSX-S750, DL650XA)</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</si>
  <si>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</si>
  <si>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</si>
  <si>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</si>
  <si>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 CBR1000R)</t>
  </si>
  <si>
    <t>India Kawasaki MotorsPrivate Ltd (Z800, Ninja ZX-10R, Z800, Z900, Ninja ZX-10R, Ninja ZX-10RR, Ninja H2)</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</si>
  <si>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</si>
  <si>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</si>
  <si>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</si>
  <si>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</si>
  <si>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</si>
  <si>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</si>
  <si>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</si>
  <si>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</si>
  <si>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</si>
  <si>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 CB300R)</t>
  </si>
  <si>
    <t>Suzuki Motorcycle India Pvt Ltd (Intruder)</t>
  </si>
  <si>
    <t>Triumph Motorcycles (India) Pvt Ltd (Rocket III Roadster, Thunderbird Storm, Thunderbird LT)</t>
  </si>
  <si>
    <t>C: Mopeds: Engine capacity less than  75 cc &amp; with  fixed transmission, big wheelsize&gt; 12''</t>
  </si>
  <si>
    <t>Engine Capacity less than equal to 75 cc</t>
  </si>
  <si>
    <t>TVS Motor Company Ltd (TVS XL Super)</t>
  </si>
  <si>
    <t>Total Mopeds</t>
  </si>
  <si>
    <t>Total  Two wheelers</t>
  </si>
  <si>
    <t>Total  Quadricycle</t>
  </si>
  <si>
    <t xml:space="preserve">*Please note BMW, Audi, JLR &amp; Mercedes data is not incorporated </t>
  </si>
  <si>
    <t>NA</t>
  </si>
  <si>
    <t>* AMW Motors, Daimler India and Scania Commercial Vehicles data is not available</t>
  </si>
  <si>
    <t>NA=Not Available</t>
  </si>
  <si>
    <t>*Clarification: Effective February 2019, the data(production, domestic sales and exports) of new WagonR (full model change, now also with bigger engine and increased length) is reported under the compact sub-segment. The data(production, domestic sales and exports) of old WagonR (now discontinued) is however, reported in the mini sub-segment. The data for the mini and compact sub-segment may be viewed in this context.</t>
  </si>
  <si>
    <t>Maruti Suzuki India Ltd (Alto, Old Wagon R*)</t>
  </si>
  <si>
    <t>Maruti Suzuki India Ltd (New WagonR*,Swift,Celerio, DZIRE, Baleno, IGNIS, )</t>
  </si>
  <si>
    <t>Maruti Suzuki India Ltd (CIAZ)</t>
  </si>
  <si>
    <t>Hyundai Motor India Ltd (Tucson)</t>
  </si>
  <si>
    <t>I Passenger Vehicles ( PVs )#</t>
  </si>
  <si>
    <t xml:space="preserve">#Please note BMW, Audi, JLR &amp; Mercedes data is not incorporated </t>
  </si>
  <si>
    <t>B: Motorcycles/Step- Throughs : Big Wheel size  more than 12''</t>
  </si>
  <si>
    <t>Total Motorcycles/Step- Throughs</t>
  </si>
  <si>
    <t>Total B: Motorcycles/Step- Through</t>
  </si>
  <si>
    <t>Sales (Domestic+Exports)</t>
  </si>
  <si>
    <t>Source: SIAM</t>
  </si>
  <si>
    <t>Summary</t>
  </si>
  <si>
    <t>% Gr</t>
  </si>
  <si>
    <t>Flash Report of Motor Vehicle Production, Sales, Export - April 2018 to March 2019</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</si>
</sst>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s>
  <fonts count="46">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1"/>
    </font>
    <font>
      <sz val="10"/>
      <color indexed="8"/>
      <name val="Arial"/>
      <family val="2"/>
    </font>
    <font>
      <b/>
      <sz val="10"/>
      <color indexed="8"/>
      <name val="Arial"/>
      <family val="2"/>
    </font>
    <font>
      <b/>
      <i/>
      <sz val="10"/>
      <color indexed="8"/>
      <name val="Arial"/>
      <family val="2"/>
    </font>
    <font>
      <b/>
      <sz val="11"/>
      <color indexed="8"/>
      <name val="Arial"/>
      <family val="2"/>
    </font>
    <font>
      <sz val="10"/>
      <name val="Arial"/>
      <family val="2"/>
    </font>
    <font>
      <b/>
      <sz val="11"/>
      <name val="Arial"/>
      <family val="2"/>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9"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9" fillId="0" borderId="0">
      <alignment/>
      <protection/>
    </xf>
    <xf numFmtId="0" fontId="0" fillId="31" borderId="7" applyNumberFormat="0" applyFont="0" applyAlignment="0" applyProtection="0"/>
    <xf numFmtId="0" fontId="42" fillId="26" borderId="8" applyNumberFormat="0" applyAlignment="0" applyProtection="0"/>
    <xf numFmtId="0" fontId="4" fillId="0" borderId="0" applyNumberFormat="0" applyFill="0" applyBorder="0" applyProtection="0">
      <alignment horizontal="right" vertical="center"/>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5">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6" fillId="0" borderId="13" xfId="0"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horizontal="left" vertical="center"/>
    </xf>
    <xf numFmtId="3" fontId="5" fillId="0" borderId="0" xfId="0" applyNumberFormat="1" applyFont="1" applyBorder="1" applyAlignment="1">
      <alignment horizontal="right" vertical="center"/>
    </xf>
    <xf numFmtId="3" fontId="5" fillId="0" borderId="0" xfId="0" applyNumberFormat="1" applyFont="1" applyBorder="1" applyAlignment="1">
      <alignment vertical="center"/>
    </xf>
    <xf numFmtId="0" fontId="6" fillId="0" borderId="13" xfId="0" applyFont="1" applyBorder="1" applyAlignment="1">
      <alignment vertical="center"/>
    </xf>
    <xf numFmtId="3" fontId="6" fillId="0" borderId="16" xfId="0" applyNumberFormat="1" applyFont="1" applyBorder="1" applyAlignment="1">
      <alignment horizontal="right" vertical="center"/>
    </xf>
    <xf numFmtId="3" fontId="6" fillId="0" borderId="16" xfId="0" applyNumberFormat="1" applyFont="1" applyBorder="1" applyAlignment="1">
      <alignment vertical="center"/>
    </xf>
    <xf numFmtId="4" fontId="6" fillId="0" borderId="17" xfId="0" applyNumberFormat="1" applyFont="1" applyBorder="1" applyAlignment="1">
      <alignment vertical="center"/>
    </xf>
    <xf numFmtId="0" fontId="6" fillId="0" borderId="15" xfId="0" applyFont="1" applyBorder="1" applyAlignment="1">
      <alignment vertical="center"/>
    </xf>
    <xf numFmtId="3" fontId="6" fillId="0" borderId="18" xfId="0" applyNumberFormat="1" applyFont="1" applyBorder="1" applyAlignment="1">
      <alignment vertical="center"/>
    </xf>
    <xf numFmtId="4" fontId="6" fillId="0" borderId="11" xfId="0" applyNumberFormat="1" applyFont="1" applyBorder="1" applyAlignment="1">
      <alignment vertical="center"/>
    </xf>
    <xf numFmtId="0" fontId="6" fillId="0" borderId="19" xfId="0" applyFont="1" applyBorder="1" applyAlignment="1">
      <alignment horizontal="left" vertical="center"/>
    </xf>
    <xf numFmtId="3" fontId="5" fillId="0" borderId="20" xfId="0" applyNumberFormat="1" applyFont="1" applyBorder="1" applyAlignment="1">
      <alignment vertical="center"/>
    </xf>
    <xf numFmtId="4" fontId="6" fillId="0" borderId="21" xfId="0" applyNumberFormat="1" applyFont="1" applyBorder="1" applyAlignment="1">
      <alignment vertical="center"/>
    </xf>
    <xf numFmtId="3" fontId="6" fillId="0" borderId="0" xfId="0" applyNumberFormat="1" applyFont="1" applyAlignment="1">
      <alignment horizontal="right" vertical="center"/>
    </xf>
    <xf numFmtId="0" fontId="7" fillId="0" borderId="0" xfId="0" applyFont="1" applyAlignment="1">
      <alignment horizontal="left" vertical="center"/>
    </xf>
    <xf numFmtId="0" fontId="5" fillId="0" borderId="15" xfId="0" applyFont="1" applyBorder="1" applyAlignment="1">
      <alignment horizontal="left" vertical="center"/>
    </xf>
    <xf numFmtId="4" fontId="5" fillId="0" borderId="12" xfId="0" applyNumberFormat="1" applyFont="1" applyBorder="1" applyAlignment="1">
      <alignment vertical="center"/>
    </xf>
    <xf numFmtId="0" fontId="5" fillId="0" borderId="19" xfId="0" applyFont="1" applyBorder="1" applyAlignment="1">
      <alignment horizontal="left" vertical="center"/>
    </xf>
    <xf numFmtId="4" fontId="5" fillId="0" borderId="21" xfId="0" applyNumberFormat="1" applyFont="1" applyBorder="1" applyAlignment="1">
      <alignment vertical="center"/>
    </xf>
    <xf numFmtId="0" fontId="5" fillId="0" borderId="22" xfId="0" applyFont="1" applyBorder="1" applyAlignment="1">
      <alignment/>
    </xf>
    <xf numFmtId="0" fontId="5" fillId="0" borderId="20" xfId="0" applyFont="1" applyBorder="1" applyAlignment="1">
      <alignment/>
    </xf>
    <xf numFmtId="3" fontId="6" fillId="0" borderId="20" xfId="0" applyNumberFormat="1" applyFont="1" applyBorder="1" applyAlignment="1">
      <alignment vertical="center"/>
    </xf>
    <xf numFmtId="0" fontId="6" fillId="0" borderId="17" xfId="0" applyFont="1" applyBorder="1" applyAlignment="1">
      <alignment horizontal="right" vertical="center"/>
    </xf>
    <xf numFmtId="3" fontId="5" fillId="0" borderId="10" xfId="0" applyNumberFormat="1" applyFont="1" applyBorder="1" applyAlignment="1">
      <alignment horizontal="right" vertical="center"/>
    </xf>
    <xf numFmtId="3" fontId="6" fillId="0" borderId="23" xfId="0" applyNumberFormat="1" applyFont="1" applyBorder="1" applyAlignment="1">
      <alignment horizontal="right" vertical="center"/>
    </xf>
    <xf numFmtId="3" fontId="6" fillId="0" borderId="24" xfId="0" applyNumberFormat="1" applyFont="1" applyBorder="1" applyAlignment="1">
      <alignment horizontal="right" vertical="center"/>
    </xf>
    <xf numFmtId="3" fontId="5" fillId="0" borderId="22" xfId="0" applyNumberFormat="1" applyFont="1" applyBorder="1" applyAlignment="1">
      <alignment horizontal="right" vertical="center"/>
    </xf>
    <xf numFmtId="3" fontId="5" fillId="0" borderId="10" xfId="0" applyNumberFormat="1" applyFont="1" applyBorder="1" applyAlignment="1">
      <alignment vertical="center"/>
    </xf>
    <xf numFmtId="3" fontId="6" fillId="0" borderId="23" xfId="0" applyNumberFormat="1" applyFont="1" applyBorder="1" applyAlignment="1">
      <alignment vertical="center"/>
    </xf>
    <xf numFmtId="3" fontId="6" fillId="0" borderId="24" xfId="0" applyNumberFormat="1" applyFont="1" applyBorder="1" applyAlignment="1">
      <alignment vertical="center"/>
    </xf>
    <xf numFmtId="3" fontId="5" fillId="0" borderId="22" xfId="0" applyNumberFormat="1" applyFont="1" applyBorder="1" applyAlignment="1">
      <alignment vertical="center"/>
    </xf>
    <xf numFmtId="3" fontId="6" fillId="0" borderId="22" xfId="0" applyNumberFormat="1" applyFont="1" applyBorder="1" applyAlignment="1">
      <alignment vertical="center"/>
    </xf>
    <xf numFmtId="0" fontId="6" fillId="0" borderId="0" xfId="0" applyFont="1" applyBorder="1" applyAlignment="1">
      <alignment/>
    </xf>
    <xf numFmtId="3" fontId="6" fillId="0" borderId="0" xfId="0" applyNumberFormat="1" applyFont="1" applyBorder="1" applyAlignment="1">
      <alignment vertical="center"/>
    </xf>
    <xf numFmtId="0" fontId="6" fillId="0" borderId="0" xfId="0" applyNumberFormat="1" applyFont="1" applyBorder="1" applyAlignment="1">
      <alignment horizontal="right" vertical="center"/>
    </xf>
    <xf numFmtId="3" fontId="6" fillId="0" borderId="0" xfId="0" applyNumberFormat="1" applyFont="1" applyBorder="1" applyAlignment="1">
      <alignment horizontal="right" vertical="center"/>
    </xf>
    <xf numFmtId="3" fontId="5" fillId="0" borderId="12" xfId="0" applyNumberFormat="1" applyFont="1" applyBorder="1" applyAlignment="1">
      <alignment vertical="center"/>
    </xf>
    <xf numFmtId="3" fontId="6" fillId="0" borderId="12" xfId="0" applyNumberFormat="1" applyFont="1" applyBorder="1" applyAlignment="1">
      <alignment vertical="center"/>
    </xf>
    <xf numFmtId="0" fontId="6" fillId="0" borderId="12" xfId="0" applyNumberFormat="1" applyFont="1" applyBorder="1" applyAlignment="1">
      <alignment horizontal="right" vertical="center"/>
    </xf>
    <xf numFmtId="3" fontId="6" fillId="0" borderId="12" xfId="0" applyNumberFormat="1" applyFont="1" applyBorder="1" applyAlignment="1">
      <alignment horizontal="right" vertical="center"/>
    </xf>
    <xf numFmtId="0" fontId="5" fillId="0" borderId="15" xfId="0" applyFont="1" applyBorder="1" applyAlignment="1">
      <alignment vertical="center"/>
    </xf>
    <xf numFmtId="3" fontId="6" fillId="0" borderId="10" xfId="0" applyNumberFormat="1" applyFont="1" applyBorder="1" applyAlignment="1">
      <alignment horizontal="right" vertical="center"/>
    </xf>
    <xf numFmtId="3" fontId="6" fillId="0" borderId="21" xfId="0" applyNumberFormat="1" applyFont="1" applyBorder="1" applyAlignment="1">
      <alignment vertical="center"/>
    </xf>
    <xf numFmtId="3" fontId="6" fillId="0" borderId="10" xfId="0" applyNumberFormat="1" applyFont="1" applyBorder="1" applyAlignment="1">
      <alignment vertical="center"/>
    </xf>
    <xf numFmtId="0" fontId="9" fillId="0" borderId="0" xfId="0" applyFont="1" applyAlignment="1">
      <alignment/>
    </xf>
    <xf numFmtId="0" fontId="11" fillId="0" borderId="10" xfId="0" applyFont="1" applyBorder="1" applyAlignment="1">
      <alignment vertical="center"/>
    </xf>
    <xf numFmtId="0" fontId="9" fillId="0" borderId="22" xfId="0" applyFont="1" applyBorder="1" applyAlignment="1">
      <alignment/>
    </xf>
    <xf numFmtId="0" fontId="9" fillId="0" borderId="20" xfId="0" applyFont="1" applyBorder="1" applyAlignment="1">
      <alignment/>
    </xf>
    <xf numFmtId="0" fontId="11" fillId="0" borderId="13" xfId="0" applyFont="1" applyBorder="1" applyAlignment="1">
      <alignment horizontal="center" vertical="center"/>
    </xf>
    <xf numFmtId="0" fontId="11" fillId="0" borderId="13" xfId="0" applyFont="1" applyBorder="1" applyAlignment="1">
      <alignment horizontal="right" vertical="center"/>
    </xf>
    <xf numFmtId="0" fontId="11" fillId="0" borderId="17" xfId="0" applyFont="1" applyBorder="1" applyAlignment="1">
      <alignment horizontal="right" vertical="center"/>
    </xf>
    <xf numFmtId="0" fontId="6" fillId="0" borderId="0" xfId="0" applyFont="1" applyAlignment="1">
      <alignment/>
    </xf>
    <xf numFmtId="0" fontId="5" fillId="0" borderId="0" xfId="0" applyNumberFormat="1" applyFont="1" applyBorder="1" applyAlignment="1">
      <alignment horizontal="right" vertical="center"/>
    </xf>
    <xf numFmtId="0" fontId="5" fillId="0" borderId="12" xfId="0" applyNumberFormat="1" applyFont="1" applyBorder="1" applyAlignment="1">
      <alignment horizontal="right" vertical="center"/>
    </xf>
    <xf numFmtId="3" fontId="5" fillId="0" borderId="12" xfId="0" applyNumberFormat="1" applyFont="1" applyBorder="1" applyAlignment="1">
      <alignment horizontal="right" vertical="center"/>
    </xf>
    <xf numFmtId="0" fontId="5" fillId="0" borderId="0" xfId="0" applyFont="1" applyBorder="1" applyAlignment="1">
      <alignment horizontal="right" vertical="center"/>
    </xf>
    <xf numFmtId="0" fontId="5" fillId="0" borderId="10" xfId="0" applyNumberFormat="1" applyFont="1" applyBorder="1" applyAlignment="1">
      <alignment horizontal="right" vertical="center"/>
    </xf>
    <xf numFmtId="0" fontId="6" fillId="0" borderId="10" xfId="0" applyNumberFormat="1" applyFont="1" applyBorder="1" applyAlignment="1">
      <alignment horizontal="right" vertical="center"/>
    </xf>
    <xf numFmtId="0" fontId="5" fillId="0" borderId="10" xfId="0" applyFont="1" applyBorder="1" applyAlignment="1">
      <alignment horizontal="right" vertical="center"/>
    </xf>
    <xf numFmtId="0" fontId="6" fillId="0" borderId="10" xfId="0" applyFont="1" applyBorder="1" applyAlignment="1">
      <alignment/>
    </xf>
    <xf numFmtId="4" fontId="6" fillId="0" borderId="0" xfId="0" applyNumberFormat="1" applyFont="1" applyAlignment="1">
      <alignment horizontal="right" vertical="center"/>
    </xf>
    <xf numFmtId="0" fontId="5" fillId="0" borderId="0" xfId="0" applyFont="1" applyAlignment="1">
      <alignment horizontal="right"/>
    </xf>
    <xf numFmtId="4" fontId="6" fillId="0" borderId="12" xfId="0" applyNumberFormat="1" applyFont="1" applyBorder="1" applyAlignment="1">
      <alignment vertical="center"/>
    </xf>
    <xf numFmtId="3" fontId="6" fillId="0" borderId="0" xfId="0" applyNumberFormat="1" applyFont="1" applyAlignment="1">
      <alignment vertical="center"/>
    </xf>
    <xf numFmtId="3" fontId="11" fillId="0" borderId="0" xfId="0" applyNumberFormat="1" applyFont="1" applyBorder="1" applyAlignment="1">
      <alignment vertical="center"/>
    </xf>
    <xf numFmtId="3" fontId="11" fillId="0" borderId="0" xfId="0" applyNumberFormat="1" applyFont="1" applyBorder="1" applyAlignment="1">
      <alignment horizontal="right" vertical="center"/>
    </xf>
    <xf numFmtId="3" fontId="11" fillId="0" borderId="22" xfId="0" applyNumberFormat="1" applyFont="1" applyBorder="1" applyAlignment="1">
      <alignment vertical="center"/>
    </xf>
    <xf numFmtId="3" fontId="11" fillId="0" borderId="20" xfId="0" applyNumberFormat="1" applyFont="1" applyBorder="1" applyAlignment="1">
      <alignment vertical="center"/>
    </xf>
    <xf numFmtId="3" fontId="11" fillId="0" borderId="20" xfId="0" applyNumberFormat="1" applyFont="1" applyBorder="1" applyAlignment="1">
      <alignment horizontal="right" vertical="center"/>
    </xf>
    <xf numFmtId="3" fontId="5" fillId="0" borderId="0" xfId="0" applyNumberFormat="1" applyFont="1" applyAlignment="1">
      <alignment horizontal="right" vertical="center"/>
    </xf>
    <xf numFmtId="0" fontId="5" fillId="0" borderId="0" xfId="0" applyNumberFormat="1" applyFont="1" applyAlignment="1">
      <alignment horizontal="right" vertical="center"/>
    </xf>
    <xf numFmtId="4" fontId="5" fillId="0" borderId="21" xfId="0" applyNumberFormat="1" applyFont="1" applyBorder="1" applyAlignment="1">
      <alignment horizontal="right" vertical="center"/>
    </xf>
    <xf numFmtId="0" fontId="6" fillId="0" borderId="0" xfId="0" applyFont="1" applyBorder="1" applyAlignment="1">
      <alignment horizontal="right" vertical="center"/>
    </xf>
    <xf numFmtId="0" fontId="5" fillId="0" borderId="20" xfId="0" applyFont="1" applyBorder="1" applyAlignment="1">
      <alignment horizontal="right" vertical="center"/>
    </xf>
    <xf numFmtId="0" fontId="7" fillId="0" borderId="15" xfId="0" applyFont="1" applyBorder="1" applyAlignment="1">
      <alignment horizontal="left" vertical="center"/>
    </xf>
    <xf numFmtId="0" fontId="7" fillId="0" borderId="15" xfId="0" applyFont="1" applyBorder="1" applyAlignment="1">
      <alignment vertical="center"/>
    </xf>
    <xf numFmtId="0" fontId="5" fillId="0" borderId="15" xfId="0" applyFont="1" applyBorder="1" applyAlignment="1">
      <alignment/>
    </xf>
    <xf numFmtId="0" fontId="7" fillId="0" borderId="0" xfId="0" applyFont="1" applyAlignment="1">
      <alignment/>
    </xf>
    <xf numFmtId="0" fontId="12" fillId="0" borderId="20" xfId="0" applyFont="1" applyBorder="1" applyAlignment="1">
      <alignment vertical="center"/>
    </xf>
    <xf numFmtId="0" fontId="11" fillId="0" borderId="0" xfId="0" applyFont="1" applyBorder="1" applyAlignment="1">
      <alignment horizontal="right" vertical="center"/>
    </xf>
    <xf numFmtId="0" fontId="12" fillId="0" borderId="20" xfId="0" applyFont="1" applyBorder="1" applyAlignment="1">
      <alignment horizontal="right" vertical="center"/>
    </xf>
    <xf numFmtId="0" fontId="9" fillId="0" borderId="0" xfId="0" applyFont="1" applyBorder="1" applyAlignment="1">
      <alignment/>
    </xf>
    <xf numFmtId="0" fontId="9" fillId="0" borderId="20" xfId="0" applyFont="1" applyBorder="1" applyAlignment="1">
      <alignment horizontal="right"/>
    </xf>
    <xf numFmtId="0" fontId="5" fillId="0" borderId="14" xfId="0" applyFont="1" applyBorder="1" applyAlignment="1">
      <alignment/>
    </xf>
    <xf numFmtId="2" fontId="5" fillId="0" borderId="15" xfId="0" applyNumberFormat="1" applyFont="1" applyBorder="1" applyAlignment="1">
      <alignment vertical="center"/>
    </xf>
    <xf numFmtId="0" fontId="11" fillId="0" borderId="23" xfId="0" applyFont="1" applyBorder="1" applyAlignment="1">
      <alignment horizontal="right" vertical="center"/>
    </xf>
    <xf numFmtId="2" fontId="5" fillId="0" borderId="19" xfId="0" applyNumberFormat="1" applyFont="1" applyBorder="1" applyAlignment="1">
      <alignment vertical="center"/>
    </xf>
    <xf numFmtId="0" fontId="8" fillId="0" borderId="24"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4"/>
  <sheetViews>
    <sheetView tabSelected="1" zoomScalePageLayoutView="0" workbookViewId="0" topLeftCell="A1">
      <selection activeCell="A1" sqref="A1:M1"/>
    </sheetView>
  </sheetViews>
  <sheetFormatPr defaultColWidth="10.7109375" defaultRowHeight="12.75"/>
  <cols>
    <col min="1" max="1" width="39.8515625" style="1" customWidth="1"/>
    <col min="2"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5">
      <c r="A1" s="96" t="s">
        <v>415</v>
      </c>
      <c r="B1" s="97"/>
      <c r="C1" s="97"/>
      <c r="D1" s="97"/>
      <c r="E1" s="97"/>
      <c r="F1" s="97"/>
      <c r="G1" s="97"/>
      <c r="H1" s="97"/>
      <c r="I1" s="97"/>
      <c r="J1" s="97"/>
      <c r="K1" s="97"/>
      <c r="L1" s="97"/>
      <c r="M1" s="98"/>
    </row>
    <row r="2" spans="1:11" ht="12.75">
      <c r="A2" s="2"/>
      <c r="J2" s="81"/>
      <c r="K2" s="3"/>
    </row>
    <row r="3" spans="1:13" ht="12.75">
      <c r="A3" s="28"/>
      <c r="B3" s="29"/>
      <c r="C3" s="29"/>
      <c r="D3" s="29"/>
      <c r="E3" s="29"/>
      <c r="F3" s="29"/>
      <c r="G3" s="29"/>
      <c r="H3" s="29"/>
      <c r="I3" s="29"/>
      <c r="J3" s="82"/>
      <c r="K3" s="3"/>
      <c r="M3" s="70" t="s">
        <v>0</v>
      </c>
    </row>
    <row r="4" spans="1:13" ht="12.75">
      <c r="A4" s="101" t="s">
        <v>1</v>
      </c>
      <c r="B4" s="103" t="s">
        <v>2</v>
      </c>
      <c r="C4" s="99"/>
      <c r="D4" s="100"/>
      <c r="E4" s="103" t="s">
        <v>3</v>
      </c>
      <c r="F4" s="99"/>
      <c r="G4" s="100"/>
      <c r="H4" s="99" t="s">
        <v>4</v>
      </c>
      <c r="I4" s="99"/>
      <c r="J4" s="100"/>
      <c r="K4" s="99" t="s">
        <v>411</v>
      </c>
      <c r="L4" s="99"/>
      <c r="M4" s="100"/>
    </row>
    <row r="5" spans="1:13" ht="12.75">
      <c r="A5" s="102"/>
      <c r="B5" s="103" t="s">
        <v>6</v>
      </c>
      <c r="C5" s="99"/>
      <c r="D5" s="100"/>
      <c r="E5" s="103" t="s">
        <v>6</v>
      </c>
      <c r="F5" s="99"/>
      <c r="G5" s="100"/>
      <c r="H5" s="99" t="s">
        <v>6</v>
      </c>
      <c r="I5" s="99"/>
      <c r="J5" s="100"/>
      <c r="K5" s="99" t="s">
        <v>6</v>
      </c>
      <c r="L5" s="99"/>
      <c r="M5" s="100"/>
    </row>
    <row r="6" spans="1:13" ht="12.75">
      <c r="A6" s="7" t="s">
        <v>5</v>
      </c>
      <c r="B6" s="6" t="s">
        <v>33</v>
      </c>
      <c r="C6" s="6" t="s">
        <v>34</v>
      </c>
      <c r="D6" s="7" t="s">
        <v>7</v>
      </c>
      <c r="E6" s="6" t="s">
        <v>33</v>
      </c>
      <c r="F6" s="6" t="s">
        <v>34</v>
      </c>
      <c r="G6" s="7" t="s">
        <v>7</v>
      </c>
      <c r="H6" s="31" t="s">
        <v>33</v>
      </c>
      <c r="I6" s="6" t="s">
        <v>34</v>
      </c>
      <c r="J6" s="7" t="s">
        <v>7</v>
      </c>
      <c r="K6" s="31" t="s">
        <v>33</v>
      </c>
      <c r="L6" s="6" t="s">
        <v>34</v>
      </c>
      <c r="M6" s="7" t="s">
        <v>7</v>
      </c>
    </row>
    <row r="7" spans="1:13" ht="12.75">
      <c r="A7" s="8" t="s">
        <v>8</v>
      </c>
      <c r="B7" s="2"/>
      <c r="C7" s="3"/>
      <c r="D7" s="4"/>
      <c r="E7" s="2"/>
      <c r="F7" s="3"/>
      <c r="G7" s="4"/>
      <c r="H7" s="3"/>
      <c r="I7" s="3"/>
      <c r="J7" s="5"/>
      <c r="K7" s="3"/>
      <c r="L7" s="3"/>
      <c r="M7" s="5"/>
    </row>
    <row r="8" spans="1:13" ht="12.75">
      <c r="A8" s="24" t="s">
        <v>9</v>
      </c>
      <c r="B8" s="32">
        <v>2746658</v>
      </c>
      <c r="C8" s="11">
        <v>2710057</v>
      </c>
      <c r="D8" s="25">
        <v>-1.332564884306674</v>
      </c>
      <c r="E8" s="36">
        <v>2174024</v>
      </c>
      <c r="F8" s="11">
        <v>2218549</v>
      </c>
      <c r="G8" s="25">
        <v>2.0480454677593256</v>
      </c>
      <c r="H8" s="11">
        <v>580153</v>
      </c>
      <c r="I8" s="11">
        <v>513912</v>
      </c>
      <c r="J8" s="25">
        <v>-11.417850118847957</v>
      </c>
      <c r="K8" s="11">
        <f>E8+H8</f>
        <v>2754177</v>
      </c>
      <c r="L8" s="11">
        <f>F8+I8</f>
        <v>2732461</v>
      </c>
      <c r="M8" s="25">
        <f>(L8-K8)/K8*100</f>
        <v>-0.7884751052673812</v>
      </c>
    </row>
    <row r="9" spans="1:13" ht="12.75">
      <c r="A9" s="24" t="s">
        <v>29</v>
      </c>
      <c r="B9" s="32">
        <v>1093346</v>
      </c>
      <c r="C9" s="11">
        <v>1098578</v>
      </c>
      <c r="D9" s="25">
        <v>0.47853104140866665</v>
      </c>
      <c r="E9" s="36">
        <v>922322</v>
      </c>
      <c r="F9" s="11">
        <v>941461</v>
      </c>
      <c r="G9" s="25">
        <v>2.0750887434106526</v>
      </c>
      <c r="H9" s="11">
        <v>166317</v>
      </c>
      <c r="I9" s="11">
        <v>158252</v>
      </c>
      <c r="J9" s="25">
        <v>-4.849173566141766</v>
      </c>
      <c r="K9" s="11">
        <f aca="true" t="shared" si="0" ref="K9:K32">E9+H9</f>
        <v>1088639</v>
      </c>
      <c r="L9" s="11">
        <f aca="true" t="shared" si="1" ref="L9:L32">F9+I9</f>
        <v>1099713</v>
      </c>
      <c r="M9" s="25">
        <f aca="true" t="shared" si="2" ref="M9:M32">(L9-K9)/K9*100</f>
        <v>1.0172334446956246</v>
      </c>
    </row>
    <row r="10" spans="1:13" ht="12.75">
      <c r="A10" s="24" t="s">
        <v>10</v>
      </c>
      <c r="B10" s="32">
        <v>180263</v>
      </c>
      <c r="C10" s="11">
        <v>217412</v>
      </c>
      <c r="D10" s="25">
        <v>20.608222430559792</v>
      </c>
      <c r="E10" s="36">
        <v>192235</v>
      </c>
      <c r="F10" s="11">
        <v>217426</v>
      </c>
      <c r="G10" s="25">
        <v>13.104273415351004</v>
      </c>
      <c r="H10" s="11">
        <v>1896</v>
      </c>
      <c r="I10" s="11">
        <v>4029</v>
      </c>
      <c r="J10" s="25">
        <v>112.5</v>
      </c>
      <c r="K10" s="11">
        <f t="shared" si="0"/>
        <v>194131</v>
      </c>
      <c r="L10" s="11">
        <f t="shared" si="1"/>
        <v>221455</v>
      </c>
      <c r="M10" s="25">
        <f t="shared" si="2"/>
        <v>14.075031808418025</v>
      </c>
    </row>
    <row r="11" spans="1:13" ht="12.75">
      <c r="A11" s="12" t="s">
        <v>11</v>
      </c>
      <c r="B11" s="33">
        <v>4020267</v>
      </c>
      <c r="C11" s="14">
        <v>4026047</v>
      </c>
      <c r="D11" s="15">
        <v>0.14377154552172777</v>
      </c>
      <c r="E11" s="37">
        <v>3288581</v>
      </c>
      <c r="F11" s="14">
        <v>3377436</v>
      </c>
      <c r="G11" s="15">
        <v>2.701925237663296</v>
      </c>
      <c r="H11" s="14">
        <v>748366</v>
      </c>
      <c r="I11" s="14">
        <v>676193</v>
      </c>
      <c r="J11" s="15">
        <v>-9.644077897713151</v>
      </c>
      <c r="K11" s="14">
        <f t="shared" si="0"/>
        <v>4036947</v>
      </c>
      <c r="L11" s="14">
        <f t="shared" si="1"/>
        <v>4053629</v>
      </c>
      <c r="M11" s="15">
        <f t="shared" si="2"/>
        <v>0.4132330694457965</v>
      </c>
    </row>
    <row r="12" spans="1:13" ht="12.75">
      <c r="A12" s="16" t="s">
        <v>12</v>
      </c>
      <c r="B12" s="2"/>
      <c r="C12" s="3"/>
      <c r="D12" s="5"/>
      <c r="E12" s="2"/>
      <c r="F12" s="3"/>
      <c r="G12" s="5"/>
      <c r="H12" s="3"/>
      <c r="I12" s="3"/>
      <c r="J12" s="5"/>
      <c r="K12" s="3"/>
      <c r="L12" s="3"/>
      <c r="M12" s="5"/>
    </row>
    <row r="13" spans="1:13" ht="12.75">
      <c r="A13" s="16" t="s">
        <v>13</v>
      </c>
      <c r="B13" s="2"/>
      <c r="C13" s="3"/>
      <c r="D13" s="5"/>
      <c r="E13" s="2"/>
      <c r="F13" s="3"/>
      <c r="G13" s="5"/>
      <c r="H13" s="3"/>
      <c r="I13" s="3"/>
      <c r="J13" s="5"/>
      <c r="K13" s="3"/>
      <c r="L13" s="3"/>
      <c r="M13" s="5"/>
    </row>
    <row r="14" spans="1:13" ht="12.75">
      <c r="A14" s="24" t="s">
        <v>14</v>
      </c>
      <c r="B14" s="32">
        <v>38165</v>
      </c>
      <c r="C14" s="11">
        <v>45455</v>
      </c>
      <c r="D14" s="25">
        <v>19.101270797851434</v>
      </c>
      <c r="E14" s="36">
        <v>36117</v>
      </c>
      <c r="F14" s="11">
        <v>39612</v>
      </c>
      <c r="G14" s="25">
        <v>9.676883462081568</v>
      </c>
      <c r="H14" s="11">
        <v>12178</v>
      </c>
      <c r="I14" s="11">
        <v>8286</v>
      </c>
      <c r="J14" s="25">
        <v>-31.959270816225985</v>
      </c>
      <c r="K14" s="11">
        <f t="shared" si="0"/>
        <v>48295</v>
      </c>
      <c r="L14" s="11">
        <f t="shared" si="1"/>
        <v>47898</v>
      </c>
      <c r="M14" s="25">
        <f t="shared" si="2"/>
        <v>-0.8220312661766229</v>
      </c>
    </row>
    <row r="15" spans="1:13" ht="12.75">
      <c r="A15" s="24" t="s">
        <v>15</v>
      </c>
      <c r="B15" s="32">
        <v>306427</v>
      </c>
      <c r="C15" s="11">
        <v>398747</v>
      </c>
      <c r="D15" s="25">
        <v>30.127893429756515</v>
      </c>
      <c r="E15" s="36">
        <v>304664</v>
      </c>
      <c r="F15" s="11">
        <v>351128</v>
      </c>
      <c r="G15" s="25">
        <v>15.250899351416642</v>
      </c>
      <c r="H15" s="11">
        <v>31915</v>
      </c>
      <c r="I15" s="11">
        <v>40388</v>
      </c>
      <c r="J15" s="25">
        <v>26.548644837850542</v>
      </c>
      <c r="K15" s="11">
        <f t="shared" si="0"/>
        <v>336579</v>
      </c>
      <c r="L15" s="11">
        <f t="shared" si="1"/>
        <v>391516</v>
      </c>
      <c r="M15" s="25">
        <f t="shared" si="2"/>
        <v>16.322171020770757</v>
      </c>
    </row>
    <row r="16" spans="1:13" ht="12.75">
      <c r="A16" s="12" t="s">
        <v>16</v>
      </c>
      <c r="B16" s="33">
        <v>344592</v>
      </c>
      <c r="C16" s="14">
        <v>444202</v>
      </c>
      <c r="D16" s="15">
        <v>28.90664902261225</v>
      </c>
      <c r="E16" s="37">
        <v>340781</v>
      </c>
      <c r="F16" s="14">
        <v>390740</v>
      </c>
      <c r="G16" s="15">
        <v>14.66014830639032</v>
      </c>
      <c r="H16" s="14">
        <v>44093</v>
      </c>
      <c r="I16" s="14">
        <v>48674</v>
      </c>
      <c r="J16" s="15">
        <v>10.389404213820788</v>
      </c>
      <c r="K16" s="14">
        <f t="shared" si="0"/>
        <v>384874</v>
      </c>
      <c r="L16" s="14">
        <f t="shared" si="1"/>
        <v>439414</v>
      </c>
      <c r="M16" s="15">
        <f t="shared" si="2"/>
        <v>14.170871505999367</v>
      </c>
    </row>
    <row r="17" spans="1:13" ht="12.75">
      <c r="A17" s="16" t="s">
        <v>17</v>
      </c>
      <c r="B17" s="2"/>
      <c r="C17" s="3"/>
      <c r="D17" s="5"/>
      <c r="E17" s="2"/>
      <c r="F17" s="3"/>
      <c r="G17" s="5"/>
      <c r="H17" s="3"/>
      <c r="I17" s="3"/>
      <c r="J17" s="5"/>
      <c r="K17" s="3"/>
      <c r="L17" s="3"/>
      <c r="M17" s="5"/>
    </row>
    <row r="18" spans="1:13" ht="12.75">
      <c r="A18" s="24" t="s">
        <v>14</v>
      </c>
      <c r="B18" s="32">
        <v>51057</v>
      </c>
      <c r="C18" s="11">
        <v>54133</v>
      </c>
      <c r="D18" s="71">
        <v>6.024639128816813</v>
      </c>
      <c r="E18" s="36">
        <v>49002</v>
      </c>
      <c r="F18" s="11">
        <v>52170</v>
      </c>
      <c r="G18" s="25">
        <v>6.465042243173748</v>
      </c>
      <c r="H18" s="11">
        <v>4150</v>
      </c>
      <c r="I18" s="11">
        <v>4094</v>
      </c>
      <c r="J18" s="25">
        <v>-1.349397590361446</v>
      </c>
      <c r="K18" s="11">
        <f t="shared" si="0"/>
        <v>53152</v>
      </c>
      <c r="L18" s="11">
        <f t="shared" si="1"/>
        <v>56264</v>
      </c>
      <c r="M18" s="25">
        <f t="shared" si="2"/>
        <v>5.854906682721253</v>
      </c>
    </row>
    <row r="19" spans="1:13" ht="12.75">
      <c r="A19" s="24" t="s">
        <v>15</v>
      </c>
      <c r="B19" s="32">
        <v>499799</v>
      </c>
      <c r="C19" s="11">
        <v>613841</v>
      </c>
      <c r="D19" s="71">
        <v>22.81757266421101</v>
      </c>
      <c r="E19" s="36">
        <v>467133</v>
      </c>
      <c r="F19" s="11">
        <v>564409</v>
      </c>
      <c r="G19" s="25">
        <v>20.824047969207914</v>
      </c>
      <c r="H19" s="11">
        <v>48622</v>
      </c>
      <c r="I19" s="11">
        <v>47163</v>
      </c>
      <c r="J19" s="25">
        <v>-3.000699271934516</v>
      </c>
      <c r="K19" s="11">
        <f t="shared" si="0"/>
        <v>515755</v>
      </c>
      <c r="L19" s="11">
        <f t="shared" si="1"/>
        <v>611572</v>
      </c>
      <c r="M19" s="25">
        <f t="shared" si="2"/>
        <v>18.578006999447414</v>
      </c>
    </row>
    <row r="20" spans="1:13" ht="12.75">
      <c r="A20" s="8" t="s">
        <v>18</v>
      </c>
      <c r="B20" s="34">
        <v>550856</v>
      </c>
      <c r="C20" s="17">
        <v>667974</v>
      </c>
      <c r="D20" s="18">
        <v>21.261091827991347</v>
      </c>
      <c r="E20" s="38">
        <v>516135</v>
      </c>
      <c r="F20" s="17">
        <v>616579</v>
      </c>
      <c r="G20" s="18">
        <v>19.46079998450018</v>
      </c>
      <c r="H20" s="17">
        <v>52772</v>
      </c>
      <c r="I20" s="17">
        <v>51257</v>
      </c>
      <c r="J20" s="18">
        <v>-2.8708405972864397</v>
      </c>
      <c r="K20" s="17">
        <f t="shared" si="0"/>
        <v>568907</v>
      </c>
      <c r="L20" s="17">
        <f t="shared" si="1"/>
        <v>667836</v>
      </c>
      <c r="M20" s="18">
        <f t="shared" si="2"/>
        <v>17.389309676273978</v>
      </c>
    </row>
    <row r="21" spans="1:13" ht="12.75">
      <c r="A21" s="12" t="s">
        <v>19</v>
      </c>
      <c r="B21" s="33">
        <v>895448</v>
      </c>
      <c r="C21" s="13">
        <v>1112176</v>
      </c>
      <c r="D21" s="15">
        <v>24.203303821104072</v>
      </c>
      <c r="E21" s="33">
        <v>856916</v>
      </c>
      <c r="F21" s="13">
        <v>1007319</v>
      </c>
      <c r="G21" s="15">
        <v>17.551662006544397</v>
      </c>
      <c r="H21" s="13">
        <v>96865</v>
      </c>
      <c r="I21" s="13">
        <v>99931</v>
      </c>
      <c r="J21" s="15">
        <v>3.165229959221597</v>
      </c>
      <c r="K21" s="13">
        <f t="shared" si="0"/>
        <v>953781</v>
      </c>
      <c r="L21" s="13">
        <f t="shared" si="1"/>
        <v>1107250</v>
      </c>
      <c r="M21" s="15">
        <f t="shared" si="2"/>
        <v>16.090591026661258</v>
      </c>
    </row>
    <row r="22" spans="1:13" ht="12.75">
      <c r="A22" s="16" t="s">
        <v>20</v>
      </c>
      <c r="B22" s="2"/>
      <c r="C22" s="3"/>
      <c r="D22" s="5"/>
      <c r="E22" s="2"/>
      <c r="F22" s="3"/>
      <c r="G22" s="5"/>
      <c r="H22" s="3"/>
      <c r="I22" s="3"/>
      <c r="J22" s="5"/>
      <c r="K22" s="3"/>
      <c r="L22" s="3"/>
      <c r="M22" s="5"/>
    </row>
    <row r="23" spans="1:13" ht="12.75">
      <c r="A23" s="24" t="s">
        <v>30</v>
      </c>
      <c r="B23" s="32">
        <v>899073</v>
      </c>
      <c r="C23" s="11">
        <v>1132700</v>
      </c>
      <c r="D23" s="25">
        <v>25.985320435604226</v>
      </c>
      <c r="E23" s="36">
        <v>517423</v>
      </c>
      <c r="F23" s="11">
        <v>572392</v>
      </c>
      <c r="G23" s="25">
        <v>10.62360969651523</v>
      </c>
      <c r="H23" s="11">
        <v>376811</v>
      </c>
      <c r="I23" s="11">
        <v>561516</v>
      </c>
      <c r="J23" s="25">
        <v>49.01794268214039</v>
      </c>
      <c r="K23" s="11">
        <f t="shared" si="0"/>
        <v>894234</v>
      </c>
      <c r="L23" s="11">
        <f t="shared" si="1"/>
        <v>1133908</v>
      </c>
      <c r="M23" s="25">
        <f t="shared" si="2"/>
        <v>26.80215692984163</v>
      </c>
    </row>
    <row r="24" spans="1:13" ht="12.75">
      <c r="A24" s="24" t="s">
        <v>31</v>
      </c>
      <c r="B24" s="32">
        <v>123108</v>
      </c>
      <c r="C24" s="11">
        <v>136023</v>
      </c>
      <c r="D24" s="25">
        <v>10.49078857588459</v>
      </c>
      <c r="E24" s="36">
        <v>118275</v>
      </c>
      <c r="F24" s="11">
        <v>128619</v>
      </c>
      <c r="G24" s="25">
        <v>8.74571972098922</v>
      </c>
      <c r="H24" s="11">
        <v>4191</v>
      </c>
      <c r="I24" s="11">
        <v>6173</v>
      </c>
      <c r="J24" s="25">
        <v>47.291815795752804</v>
      </c>
      <c r="K24" s="11">
        <f t="shared" si="0"/>
        <v>122466</v>
      </c>
      <c r="L24" s="11">
        <f t="shared" si="1"/>
        <v>134792</v>
      </c>
      <c r="M24" s="25">
        <f t="shared" si="2"/>
        <v>10.064834321362664</v>
      </c>
    </row>
    <row r="25" spans="1:13" ht="12.75">
      <c r="A25" s="12" t="s">
        <v>21</v>
      </c>
      <c r="B25" s="33">
        <v>1022181</v>
      </c>
      <c r="C25" s="14">
        <v>1268723</v>
      </c>
      <c r="D25" s="15">
        <v>24.119211763865696</v>
      </c>
      <c r="E25" s="37">
        <v>635698</v>
      </c>
      <c r="F25" s="14">
        <v>701011</v>
      </c>
      <c r="G25" s="15">
        <v>10.274218260872301</v>
      </c>
      <c r="H25" s="14">
        <v>381002</v>
      </c>
      <c r="I25" s="14">
        <v>567689</v>
      </c>
      <c r="J25" s="15">
        <v>48.99895538606096</v>
      </c>
      <c r="K25" s="14">
        <f t="shared" si="0"/>
        <v>1016700</v>
      </c>
      <c r="L25" s="14">
        <f t="shared" si="1"/>
        <v>1268700</v>
      </c>
      <c r="M25" s="15">
        <f t="shared" si="2"/>
        <v>24.78607258778401</v>
      </c>
    </row>
    <row r="26" spans="1:13" ht="12.75">
      <c r="A26" s="16" t="s">
        <v>22</v>
      </c>
      <c r="B26" s="2"/>
      <c r="C26" s="3"/>
      <c r="D26" s="5"/>
      <c r="E26" s="2"/>
      <c r="F26" s="3"/>
      <c r="G26" s="5"/>
      <c r="H26" s="3"/>
      <c r="I26" s="3"/>
      <c r="J26" s="5"/>
      <c r="K26" s="3"/>
      <c r="L26" s="3"/>
      <c r="M26" s="5"/>
    </row>
    <row r="27" spans="1:13" ht="12.75">
      <c r="A27" s="24" t="s">
        <v>23</v>
      </c>
      <c r="B27" s="32">
        <v>7117795</v>
      </c>
      <c r="C27" s="11">
        <v>7095163</v>
      </c>
      <c r="D27" s="25">
        <v>-0.3179636390202303</v>
      </c>
      <c r="E27" s="36">
        <v>6719909</v>
      </c>
      <c r="F27" s="11">
        <v>6701469</v>
      </c>
      <c r="G27" s="25">
        <v>-0.27440847785289957</v>
      </c>
      <c r="H27" s="11">
        <v>314284</v>
      </c>
      <c r="I27" s="11">
        <v>398316</v>
      </c>
      <c r="J27" s="25">
        <v>26.7376003869112</v>
      </c>
      <c r="K27" s="11">
        <f t="shared" si="0"/>
        <v>7034193</v>
      </c>
      <c r="L27" s="11">
        <f t="shared" si="1"/>
        <v>7099785</v>
      </c>
      <c r="M27" s="25">
        <f t="shared" si="2"/>
        <v>0.9324737038065347</v>
      </c>
    </row>
    <row r="28" spans="1:13" ht="12.75">
      <c r="A28" s="24" t="s">
        <v>32</v>
      </c>
      <c r="B28" s="32">
        <v>15167481</v>
      </c>
      <c r="C28" s="11">
        <v>16502734</v>
      </c>
      <c r="D28" s="25">
        <v>8.803393259566306</v>
      </c>
      <c r="E28" s="36">
        <v>12620690</v>
      </c>
      <c r="F28" s="11">
        <v>13599678</v>
      </c>
      <c r="G28" s="25">
        <v>7.757008531229275</v>
      </c>
      <c r="H28" s="11">
        <v>2483307</v>
      </c>
      <c r="I28" s="11">
        <v>2865851</v>
      </c>
      <c r="J28" s="25">
        <v>15.404619726840059</v>
      </c>
      <c r="K28" s="11">
        <f t="shared" si="0"/>
        <v>15103997</v>
      </c>
      <c r="L28" s="11">
        <f t="shared" si="1"/>
        <v>16465529</v>
      </c>
      <c r="M28" s="25">
        <f t="shared" si="2"/>
        <v>9.014382087072713</v>
      </c>
    </row>
    <row r="29" spans="1:13" ht="12.75">
      <c r="A29" s="24" t="s">
        <v>24</v>
      </c>
      <c r="B29" s="32">
        <v>869562</v>
      </c>
      <c r="C29" s="11">
        <v>905189</v>
      </c>
      <c r="D29" s="25">
        <v>4.097120159344589</v>
      </c>
      <c r="E29" s="36">
        <v>859518</v>
      </c>
      <c r="F29" s="11">
        <v>880243</v>
      </c>
      <c r="G29" s="25">
        <v>2.4112351341100475</v>
      </c>
      <c r="H29" s="11">
        <v>17412</v>
      </c>
      <c r="I29" s="11">
        <v>16674</v>
      </c>
      <c r="J29" s="25">
        <v>-4.2384562370778776</v>
      </c>
      <c r="K29" s="11">
        <f t="shared" si="0"/>
        <v>876930</v>
      </c>
      <c r="L29" s="11">
        <f t="shared" si="1"/>
        <v>896917</v>
      </c>
      <c r="M29" s="25">
        <f t="shared" si="2"/>
        <v>2.2792013045511044</v>
      </c>
    </row>
    <row r="30" spans="1:13" ht="12.75">
      <c r="A30" s="12" t="s">
        <v>25</v>
      </c>
      <c r="B30" s="33">
        <v>23154838</v>
      </c>
      <c r="C30" s="14">
        <v>24503086</v>
      </c>
      <c r="D30" s="15">
        <v>5.822748576345037</v>
      </c>
      <c r="E30" s="37">
        <v>20200117</v>
      </c>
      <c r="F30" s="14">
        <v>21181390</v>
      </c>
      <c r="G30" s="15">
        <v>4.857758992188016</v>
      </c>
      <c r="H30" s="14">
        <v>2815003</v>
      </c>
      <c r="I30" s="14">
        <v>3280841</v>
      </c>
      <c r="J30" s="15">
        <v>16.548401546996576</v>
      </c>
      <c r="K30" s="14">
        <f t="shared" si="0"/>
        <v>23015120</v>
      </c>
      <c r="L30" s="14">
        <f t="shared" si="1"/>
        <v>24462231</v>
      </c>
      <c r="M30" s="15">
        <f t="shared" si="2"/>
        <v>6.287653507780972</v>
      </c>
    </row>
    <row r="31" spans="1:13" ht="12.75">
      <c r="A31" s="26" t="s">
        <v>26</v>
      </c>
      <c r="B31" s="35">
        <v>1713</v>
      </c>
      <c r="C31" s="20">
        <v>5388</v>
      </c>
      <c r="D31" s="27">
        <v>214.53590192644486</v>
      </c>
      <c r="E31" s="39">
        <v>0</v>
      </c>
      <c r="F31" s="20">
        <v>627</v>
      </c>
      <c r="G31" s="80" t="s">
        <v>78</v>
      </c>
      <c r="H31" s="20">
        <v>1605</v>
      </c>
      <c r="I31" s="20">
        <v>4400</v>
      </c>
      <c r="J31" s="27">
        <v>174.14330218068537</v>
      </c>
      <c r="K31" s="20">
        <f t="shared" si="0"/>
        <v>1605</v>
      </c>
      <c r="L31" s="20">
        <f t="shared" si="1"/>
        <v>5027</v>
      </c>
      <c r="M31" s="27">
        <f t="shared" si="2"/>
        <v>213.20872274143304</v>
      </c>
    </row>
    <row r="32" spans="1:13" ht="12.75">
      <c r="A32" s="19" t="s">
        <v>28</v>
      </c>
      <c r="B32" s="33">
        <v>29094447</v>
      </c>
      <c r="C32" s="14">
        <v>30915420</v>
      </c>
      <c r="D32" s="15">
        <v>6.2588335155502355</v>
      </c>
      <c r="E32" s="40">
        <v>24981312</v>
      </c>
      <c r="F32" s="30">
        <v>26267783</v>
      </c>
      <c r="G32" s="21">
        <v>5.149733528807454</v>
      </c>
      <c r="H32" s="30">
        <v>4042841</v>
      </c>
      <c r="I32" s="30">
        <v>4629054</v>
      </c>
      <c r="J32" s="21">
        <v>14.500026095510558</v>
      </c>
      <c r="K32" s="30">
        <f t="shared" si="0"/>
        <v>29024153</v>
      </c>
      <c r="L32" s="30">
        <f t="shared" si="1"/>
        <v>30896837</v>
      </c>
      <c r="M32" s="21">
        <f t="shared" si="2"/>
        <v>6.452157277423392</v>
      </c>
    </row>
    <row r="34" ht="12.75">
      <c r="A34" s="23" t="s">
        <v>412</v>
      </c>
    </row>
  </sheetData>
  <sheetProtection/>
  <mergeCells count="10">
    <mergeCell ref="A1:M1"/>
    <mergeCell ref="K4:M4"/>
    <mergeCell ref="K5:M5"/>
    <mergeCell ref="A4:A5"/>
    <mergeCell ref="B4:D4"/>
    <mergeCell ref="E4:G4"/>
    <mergeCell ref="H4:J4"/>
    <mergeCell ref="B5:D5"/>
    <mergeCell ref="E5:G5"/>
    <mergeCell ref="H5:J5"/>
  </mergeCells>
  <printOptions horizontalCentered="1" verticalCentered="1"/>
  <pageMargins left="0" right="0" top="0" bottom="0" header="0" footer="0"/>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pageSetUpPr fitToPage="1"/>
  </sheetPr>
  <dimension ref="A1:U585"/>
  <sheetViews>
    <sheetView view="pageBreakPreview" zoomScaleSheetLayoutView="100" zoomScalePageLayoutView="0" workbookViewId="0" topLeftCell="A1">
      <selection activeCell="A1" sqref="A1:U1"/>
    </sheetView>
  </sheetViews>
  <sheetFormatPr defaultColWidth="10.7109375" defaultRowHeight="12.75"/>
  <cols>
    <col min="1" max="1" width="41.8515625" style="1" customWidth="1"/>
    <col min="2" max="31" width="10.7109375" style="1" customWidth="1"/>
    <col min="32" max="32" width="159.140625" style="1" customWidth="1"/>
    <col min="33" max="89" width="10.7109375" style="1" customWidth="1"/>
    <col min="90" max="90" width="159.140625" style="1" customWidth="1"/>
    <col min="91" max="147" width="10.7109375" style="1" customWidth="1"/>
    <col min="148" max="148" width="159.140625" style="1" customWidth="1"/>
    <col min="149" max="205" width="10.7109375" style="1" customWidth="1"/>
    <col min="206" max="206" width="159.140625" style="1" customWidth="1"/>
    <col min="207" max="16384" width="10.7109375" style="1" customWidth="1"/>
  </cols>
  <sheetData>
    <row r="1" spans="1:21" s="53" customFormat="1" ht="15">
      <c r="A1" s="104" t="s">
        <v>94</v>
      </c>
      <c r="B1" s="105"/>
      <c r="C1" s="105"/>
      <c r="D1" s="105"/>
      <c r="E1" s="105"/>
      <c r="F1" s="105"/>
      <c r="G1" s="105"/>
      <c r="H1" s="105"/>
      <c r="I1" s="105"/>
      <c r="J1" s="105"/>
      <c r="K1" s="105"/>
      <c r="L1" s="105"/>
      <c r="M1" s="105"/>
      <c r="N1" s="105"/>
      <c r="O1" s="105"/>
      <c r="P1" s="105"/>
      <c r="Q1" s="105"/>
      <c r="R1" s="105"/>
      <c r="S1" s="105"/>
      <c r="T1" s="105"/>
      <c r="U1" s="105"/>
    </row>
    <row r="2" spans="1:21" s="53" customFormat="1" ht="12.75" customHeight="1">
      <c r="A2" s="54"/>
      <c r="O2" s="88"/>
      <c r="T2" s="88"/>
      <c r="U2" s="90"/>
    </row>
    <row r="3" spans="1:21" s="53" customFormat="1" ht="12.75" customHeight="1">
      <c r="A3" s="55"/>
      <c r="B3" s="56"/>
      <c r="C3" s="56"/>
      <c r="D3" s="56"/>
      <c r="E3" s="56"/>
      <c r="F3" s="56"/>
      <c r="G3" s="56"/>
      <c r="H3" s="56"/>
      <c r="I3" s="56"/>
      <c r="J3" s="56"/>
      <c r="K3" s="56"/>
      <c r="L3" s="56"/>
      <c r="M3" s="56"/>
      <c r="N3" s="87"/>
      <c r="O3" s="89"/>
      <c r="P3" s="56"/>
      <c r="Q3" s="56"/>
      <c r="R3" s="56"/>
      <c r="S3" s="87"/>
      <c r="T3" s="89"/>
      <c r="U3" s="91" t="s">
        <v>0</v>
      </c>
    </row>
    <row r="4" spans="1:21" s="53" customFormat="1" ht="12.75" customHeight="1">
      <c r="A4" s="109" t="s">
        <v>1</v>
      </c>
      <c r="B4" s="109" t="s">
        <v>2</v>
      </c>
      <c r="C4" s="109"/>
      <c r="D4" s="109"/>
      <c r="E4" s="109"/>
      <c r="F4" s="106" t="s">
        <v>414</v>
      </c>
      <c r="G4" s="109" t="s">
        <v>3</v>
      </c>
      <c r="H4" s="109"/>
      <c r="I4" s="109"/>
      <c r="J4" s="109"/>
      <c r="K4" s="106" t="s">
        <v>414</v>
      </c>
      <c r="L4" s="110" t="s">
        <v>4</v>
      </c>
      <c r="M4" s="109"/>
      <c r="N4" s="109"/>
      <c r="O4" s="109"/>
      <c r="P4" s="106" t="s">
        <v>414</v>
      </c>
      <c r="Q4" s="110" t="s">
        <v>411</v>
      </c>
      <c r="R4" s="109"/>
      <c r="S4" s="109"/>
      <c r="T4" s="111"/>
      <c r="U4" s="106" t="s">
        <v>414</v>
      </c>
    </row>
    <row r="5" spans="1:21" s="53" customFormat="1" ht="12.75" customHeight="1">
      <c r="A5" s="109"/>
      <c r="B5" s="109" t="s">
        <v>35</v>
      </c>
      <c r="C5" s="109"/>
      <c r="D5" s="109" t="s">
        <v>36</v>
      </c>
      <c r="E5" s="109"/>
      <c r="F5" s="107"/>
      <c r="G5" s="111" t="s">
        <v>35</v>
      </c>
      <c r="H5" s="110"/>
      <c r="I5" s="109" t="s">
        <v>36</v>
      </c>
      <c r="J5" s="109"/>
      <c r="K5" s="107"/>
      <c r="L5" s="110" t="s">
        <v>35</v>
      </c>
      <c r="M5" s="109"/>
      <c r="N5" s="109" t="s">
        <v>36</v>
      </c>
      <c r="O5" s="109"/>
      <c r="P5" s="107"/>
      <c r="Q5" s="110" t="s">
        <v>35</v>
      </c>
      <c r="R5" s="109"/>
      <c r="S5" s="109" t="s">
        <v>36</v>
      </c>
      <c r="T5" s="111"/>
      <c r="U5" s="107"/>
    </row>
    <row r="6" spans="1:21" s="53" customFormat="1" ht="12.75" customHeight="1">
      <c r="A6" s="57" t="s">
        <v>5</v>
      </c>
      <c r="B6" s="109" t="s">
        <v>37</v>
      </c>
      <c r="C6" s="109"/>
      <c r="D6" s="109" t="s">
        <v>6</v>
      </c>
      <c r="E6" s="109"/>
      <c r="F6" s="107"/>
      <c r="G6" s="109" t="s">
        <v>37</v>
      </c>
      <c r="H6" s="109"/>
      <c r="I6" s="109" t="s">
        <v>6</v>
      </c>
      <c r="J6" s="109"/>
      <c r="K6" s="107"/>
      <c r="L6" s="110" t="s">
        <v>37</v>
      </c>
      <c r="M6" s="109"/>
      <c r="N6" s="109" t="s">
        <v>6</v>
      </c>
      <c r="O6" s="109"/>
      <c r="P6" s="107"/>
      <c r="Q6" s="110" t="s">
        <v>37</v>
      </c>
      <c r="R6" s="109"/>
      <c r="S6" s="109" t="s">
        <v>6</v>
      </c>
      <c r="T6" s="111"/>
      <c r="U6" s="107"/>
    </row>
    <row r="7" spans="1:21" s="53" customFormat="1" ht="12.75" customHeight="1">
      <c r="A7" s="57" t="s">
        <v>38</v>
      </c>
      <c r="B7" s="58">
        <v>2018</v>
      </c>
      <c r="C7" s="58">
        <v>2019</v>
      </c>
      <c r="D7" s="58" t="s">
        <v>33</v>
      </c>
      <c r="E7" s="58" t="s">
        <v>34</v>
      </c>
      <c r="F7" s="108"/>
      <c r="G7" s="58">
        <v>2018</v>
      </c>
      <c r="H7" s="58">
        <v>2019</v>
      </c>
      <c r="I7" s="58" t="s">
        <v>33</v>
      </c>
      <c r="J7" s="58" t="s">
        <v>34</v>
      </c>
      <c r="K7" s="108"/>
      <c r="L7" s="59">
        <v>2018</v>
      </c>
      <c r="M7" s="58">
        <v>2019</v>
      </c>
      <c r="N7" s="58" t="s">
        <v>33</v>
      </c>
      <c r="O7" s="58" t="s">
        <v>34</v>
      </c>
      <c r="P7" s="108"/>
      <c r="Q7" s="59">
        <v>2018</v>
      </c>
      <c r="R7" s="58">
        <v>2019</v>
      </c>
      <c r="S7" s="58" t="s">
        <v>33</v>
      </c>
      <c r="T7" s="94" t="s">
        <v>34</v>
      </c>
      <c r="U7" s="108"/>
    </row>
    <row r="8" spans="1:21" ht="12.75">
      <c r="A8" s="16" t="s">
        <v>406</v>
      </c>
      <c r="B8" s="2"/>
      <c r="C8" s="3"/>
      <c r="D8" s="3"/>
      <c r="E8" s="5"/>
      <c r="F8" s="85"/>
      <c r="G8" s="2"/>
      <c r="H8" s="3"/>
      <c r="I8" s="3"/>
      <c r="J8" s="5"/>
      <c r="K8" s="85"/>
      <c r="L8" s="3"/>
      <c r="M8" s="3"/>
      <c r="N8" s="3"/>
      <c r="O8" s="5"/>
      <c r="P8" s="85"/>
      <c r="Q8" s="3"/>
      <c r="R8" s="3"/>
      <c r="S8" s="3"/>
      <c r="T8" s="3"/>
      <c r="U8" s="85"/>
    </row>
    <row r="9" spans="1:21" ht="12.75">
      <c r="A9" s="16" t="s">
        <v>95</v>
      </c>
      <c r="B9" s="2"/>
      <c r="C9" s="3"/>
      <c r="D9" s="3"/>
      <c r="E9" s="5"/>
      <c r="F9" s="85"/>
      <c r="G9" s="2"/>
      <c r="H9" s="3"/>
      <c r="I9" s="3"/>
      <c r="J9" s="5"/>
      <c r="K9" s="85"/>
      <c r="L9" s="3"/>
      <c r="M9" s="3"/>
      <c r="N9" s="3"/>
      <c r="O9" s="5"/>
      <c r="P9" s="85"/>
      <c r="Q9" s="3"/>
      <c r="R9" s="3"/>
      <c r="S9" s="3"/>
      <c r="T9" s="3"/>
      <c r="U9" s="85"/>
    </row>
    <row r="10" spans="1:21" ht="12.75">
      <c r="A10" s="16" t="s">
        <v>96</v>
      </c>
      <c r="B10" s="2"/>
      <c r="C10" s="3"/>
      <c r="D10" s="3"/>
      <c r="E10" s="5"/>
      <c r="F10" s="85"/>
      <c r="G10" s="2"/>
      <c r="H10" s="3"/>
      <c r="I10" s="3"/>
      <c r="J10" s="5"/>
      <c r="K10" s="85"/>
      <c r="L10" s="3"/>
      <c r="M10" s="3"/>
      <c r="N10" s="3"/>
      <c r="O10" s="5"/>
      <c r="P10" s="85"/>
      <c r="Q10" s="3"/>
      <c r="R10" s="3"/>
      <c r="S10" s="3"/>
      <c r="T10" s="3"/>
      <c r="U10" s="85"/>
    </row>
    <row r="11" spans="1:21" ht="12.75">
      <c r="A11" s="16" t="s">
        <v>97</v>
      </c>
      <c r="B11" s="2"/>
      <c r="C11" s="3"/>
      <c r="D11" s="3"/>
      <c r="E11" s="5"/>
      <c r="F11" s="85"/>
      <c r="G11" s="2"/>
      <c r="H11" s="3"/>
      <c r="I11" s="3"/>
      <c r="J11" s="5"/>
      <c r="K11" s="85"/>
      <c r="L11" s="3"/>
      <c r="M11" s="3"/>
      <c r="N11" s="3"/>
      <c r="O11" s="5"/>
      <c r="P11" s="85"/>
      <c r="Q11" s="3"/>
      <c r="R11" s="3"/>
      <c r="S11" s="3"/>
      <c r="T11" s="3"/>
      <c r="U11" s="85"/>
    </row>
    <row r="12" spans="1:21" ht="12.75">
      <c r="A12" s="49" t="s">
        <v>98</v>
      </c>
      <c r="B12" s="65">
        <v>31</v>
      </c>
      <c r="C12" s="61">
        <v>0</v>
      </c>
      <c r="D12" s="10">
        <v>1716</v>
      </c>
      <c r="E12" s="62">
        <v>368</v>
      </c>
      <c r="F12" s="93">
        <f>(E12-D12)/D12*100</f>
        <v>-78.55477855477857</v>
      </c>
      <c r="G12" s="65">
        <v>29</v>
      </c>
      <c r="H12" s="61">
        <v>0</v>
      </c>
      <c r="I12" s="10">
        <v>1851</v>
      </c>
      <c r="J12" s="62">
        <v>376</v>
      </c>
      <c r="K12" s="93">
        <f>(J12-I12)/I12*100</f>
        <v>-79.68665586169638</v>
      </c>
      <c r="L12" s="61">
        <v>0</v>
      </c>
      <c r="M12" s="61">
        <v>0</v>
      </c>
      <c r="N12" s="61">
        <v>215</v>
      </c>
      <c r="O12" s="62">
        <v>0</v>
      </c>
      <c r="P12" s="93">
        <f>(O12-N12)/N12*100</f>
        <v>-100</v>
      </c>
      <c r="Q12" s="61">
        <f>G12+L12</f>
        <v>29</v>
      </c>
      <c r="R12" s="61">
        <f>H12+M12</f>
        <v>0</v>
      </c>
      <c r="S12" s="10">
        <f>I12+N12</f>
        <v>2066</v>
      </c>
      <c r="T12" s="61">
        <f>J12+O12</f>
        <v>376</v>
      </c>
      <c r="U12" s="93">
        <f>(T12-S12)/S12*100</f>
        <v>-81.80058083252662</v>
      </c>
    </row>
    <row r="13" spans="1:21" ht="12.75">
      <c r="A13" s="16" t="s">
        <v>99</v>
      </c>
      <c r="B13" s="66">
        <v>31</v>
      </c>
      <c r="C13" s="43">
        <v>0</v>
      </c>
      <c r="D13" s="44">
        <v>1716</v>
      </c>
      <c r="E13" s="47">
        <v>368</v>
      </c>
      <c r="F13" s="93">
        <f aca="true" t="shared" si="0" ref="F13:F44">(E13-D13)/D13*100</f>
        <v>-78.55477855477857</v>
      </c>
      <c r="G13" s="66">
        <v>29</v>
      </c>
      <c r="H13" s="43">
        <v>0</v>
      </c>
      <c r="I13" s="44">
        <v>1851</v>
      </c>
      <c r="J13" s="47">
        <v>376</v>
      </c>
      <c r="K13" s="93">
        <f aca="true" t="shared" si="1" ref="K13:K44">(J13-I13)/I13*100</f>
        <v>-79.68665586169638</v>
      </c>
      <c r="L13" s="43">
        <v>0</v>
      </c>
      <c r="M13" s="43">
        <v>0</v>
      </c>
      <c r="N13" s="43">
        <v>215</v>
      </c>
      <c r="O13" s="47">
        <v>0</v>
      </c>
      <c r="P13" s="93">
        <f aca="true" t="shared" si="2" ref="P13:P44">(O13-N13)/N13*100</f>
        <v>-100</v>
      </c>
      <c r="Q13" s="43">
        <f aca="true" t="shared" si="3" ref="Q13:Q76">G13+L13</f>
        <v>29</v>
      </c>
      <c r="R13" s="43">
        <f aca="true" t="shared" si="4" ref="R13:R76">H13+M13</f>
        <v>0</v>
      </c>
      <c r="S13" s="43">
        <f aca="true" t="shared" si="5" ref="S13:S76">I13+N13</f>
        <v>2066</v>
      </c>
      <c r="T13" s="43">
        <f aca="true" t="shared" si="6" ref="T13:T76">J13+O13</f>
        <v>376</v>
      </c>
      <c r="U13" s="93">
        <f aca="true" t="shared" si="7" ref="U13:U44">(T13-S13)/S13*100</f>
        <v>-81.80058083252662</v>
      </c>
    </row>
    <row r="14" spans="1:21" ht="12.75">
      <c r="A14" s="16" t="s">
        <v>100</v>
      </c>
      <c r="B14" s="2"/>
      <c r="C14" s="3"/>
      <c r="D14" s="3"/>
      <c r="E14" s="5"/>
      <c r="F14" s="93"/>
      <c r="G14" s="2"/>
      <c r="H14" s="3"/>
      <c r="I14" s="3"/>
      <c r="J14" s="5"/>
      <c r="K14" s="93"/>
      <c r="L14" s="3"/>
      <c r="M14" s="3"/>
      <c r="N14" s="3"/>
      <c r="O14" s="5"/>
      <c r="P14" s="93"/>
      <c r="Q14" s="3"/>
      <c r="R14" s="3"/>
      <c r="S14" s="3"/>
      <c r="T14" s="3"/>
      <c r="U14" s="93"/>
    </row>
    <row r="15" spans="1:21" ht="12.75">
      <c r="A15" s="16" t="s">
        <v>97</v>
      </c>
      <c r="B15" s="2"/>
      <c r="C15" s="3"/>
      <c r="D15" s="3"/>
      <c r="E15" s="5"/>
      <c r="F15" s="93"/>
      <c r="G15" s="2"/>
      <c r="H15" s="3"/>
      <c r="I15" s="3"/>
      <c r="J15" s="5"/>
      <c r="K15" s="93"/>
      <c r="L15" s="3"/>
      <c r="M15" s="3"/>
      <c r="N15" s="3"/>
      <c r="O15" s="5"/>
      <c r="P15" s="93"/>
      <c r="Q15" s="3"/>
      <c r="R15" s="3"/>
      <c r="S15" s="3"/>
      <c r="T15" s="3"/>
      <c r="U15" s="93"/>
    </row>
    <row r="16" spans="1:21" ht="12.75">
      <c r="A16" s="49" t="s">
        <v>101</v>
      </c>
      <c r="B16" s="32">
        <v>5705</v>
      </c>
      <c r="C16" s="61">
        <v>0</v>
      </c>
      <c r="D16" s="10">
        <v>68492</v>
      </c>
      <c r="E16" s="63">
        <v>26260</v>
      </c>
      <c r="F16" s="93">
        <f t="shared" si="0"/>
        <v>-61.659755883898846</v>
      </c>
      <c r="G16" s="32">
        <v>4500</v>
      </c>
      <c r="H16" s="61">
        <v>0</v>
      </c>
      <c r="I16" s="10">
        <v>60495</v>
      </c>
      <c r="J16" s="63">
        <v>26519</v>
      </c>
      <c r="K16" s="93">
        <f t="shared" si="1"/>
        <v>-56.163319282585334</v>
      </c>
      <c r="L16" s="61">
        <v>207</v>
      </c>
      <c r="M16" s="61">
        <v>0</v>
      </c>
      <c r="N16" s="10">
        <v>6813</v>
      </c>
      <c r="O16" s="63">
        <v>1950</v>
      </c>
      <c r="P16" s="93">
        <f t="shared" si="2"/>
        <v>-71.37824746807574</v>
      </c>
      <c r="Q16" s="61">
        <f t="shared" si="3"/>
        <v>4707</v>
      </c>
      <c r="R16" s="61">
        <f t="shared" si="4"/>
        <v>0</v>
      </c>
      <c r="S16" s="10">
        <f t="shared" si="5"/>
        <v>67308</v>
      </c>
      <c r="T16" s="10">
        <f t="shared" si="6"/>
        <v>28469</v>
      </c>
      <c r="U16" s="93">
        <f t="shared" si="7"/>
        <v>-57.70339335591609</v>
      </c>
    </row>
    <row r="17" spans="1:21" ht="12.75">
      <c r="A17" s="49" t="s">
        <v>102</v>
      </c>
      <c r="B17" s="65">
        <v>28</v>
      </c>
      <c r="C17" s="61">
        <v>0</v>
      </c>
      <c r="D17" s="61">
        <v>736</v>
      </c>
      <c r="E17" s="62">
        <v>438</v>
      </c>
      <c r="F17" s="93">
        <f t="shared" si="0"/>
        <v>-40.48913043478261</v>
      </c>
      <c r="G17" s="65">
        <v>24</v>
      </c>
      <c r="H17" s="61">
        <v>9</v>
      </c>
      <c r="I17" s="61">
        <v>646</v>
      </c>
      <c r="J17" s="62">
        <v>350</v>
      </c>
      <c r="K17" s="93">
        <f t="shared" si="1"/>
        <v>-45.82043343653251</v>
      </c>
      <c r="L17" s="61">
        <v>-15</v>
      </c>
      <c r="M17" s="61">
        <v>32</v>
      </c>
      <c r="N17" s="61">
        <v>14</v>
      </c>
      <c r="O17" s="62">
        <v>135</v>
      </c>
      <c r="P17" s="93">
        <f t="shared" si="2"/>
        <v>864.2857142857142</v>
      </c>
      <c r="Q17" s="61">
        <f t="shared" si="3"/>
        <v>9</v>
      </c>
      <c r="R17" s="61">
        <f t="shared" si="4"/>
        <v>41</v>
      </c>
      <c r="S17" s="61">
        <f t="shared" si="5"/>
        <v>660</v>
      </c>
      <c r="T17" s="61">
        <f t="shared" si="6"/>
        <v>485</v>
      </c>
      <c r="U17" s="93">
        <f t="shared" si="7"/>
        <v>-26.515151515151516</v>
      </c>
    </row>
    <row r="18" spans="1:21" ht="12.75">
      <c r="A18" s="49" t="s">
        <v>402</v>
      </c>
      <c r="B18" s="32">
        <v>38659</v>
      </c>
      <c r="C18" s="10">
        <v>17439</v>
      </c>
      <c r="D18" s="10">
        <v>440718</v>
      </c>
      <c r="E18" s="63">
        <v>400188</v>
      </c>
      <c r="F18" s="93">
        <f t="shared" si="0"/>
        <v>-9.19635685404272</v>
      </c>
      <c r="G18" s="32">
        <v>37511</v>
      </c>
      <c r="H18" s="10">
        <v>16826</v>
      </c>
      <c r="I18" s="10">
        <v>427183</v>
      </c>
      <c r="J18" s="63">
        <v>379050</v>
      </c>
      <c r="K18" s="93">
        <f t="shared" si="1"/>
        <v>-11.267536395408992</v>
      </c>
      <c r="L18" s="10">
        <v>1503</v>
      </c>
      <c r="M18" s="10">
        <v>2262</v>
      </c>
      <c r="N18" s="10">
        <v>16818</v>
      </c>
      <c r="O18" s="63">
        <v>17722</v>
      </c>
      <c r="P18" s="93">
        <f t="shared" si="2"/>
        <v>5.375193245332381</v>
      </c>
      <c r="Q18" s="10">
        <f t="shared" si="3"/>
        <v>39014</v>
      </c>
      <c r="R18" s="10">
        <f t="shared" si="4"/>
        <v>19088</v>
      </c>
      <c r="S18" s="10">
        <f t="shared" si="5"/>
        <v>444001</v>
      </c>
      <c r="T18" s="10">
        <f t="shared" si="6"/>
        <v>396772</v>
      </c>
      <c r="U18" s="93">
        <f t="shared" si="7"/>
        <v>-10.637138204643684</v>
      </c>
    </row>
    <row r="19" spans="1:21" ht="12.75">
      <c r="A19" s="49" t="s">
        <v>103</v>
      </c>
      <c r="B19" s="32">
        <v>8458</v>
      </c>
      <c r="C19" s="10">
        <v>6565</v>
      </c>
      <c r="D19" s="10">
        <v>96157</v>
      </c>
      <c r="E19" s="63">
        <v>72704</v>
      </c>
      <c r="F19" s="93">
        <f t="shared" si="0"/>
        <v>-24.390319997504083</v>
      </c>
      <c r="G19" s="32">
        <v>5853</v>
      </c>
      <c r="H19" s="10">
        <v>5853</v>
      </c>
      <c r="I19" s="10">
        <v>83089</v>
      </c>
      <c r="J19" s="63">
        <v>64913</v>
      </c>
      <c r="K19" s="93">
        <f t="shared" si="1"/>
        <v>-21.875338492459893</v>
      </c>
      <c r="L19" s="10">
        <v>1225</v>
      </c>
      <c r="M19" s="61">
        <v>750</v>
      </c>
      <c r="N19" s="10">
        <v>9932</v>
      </c>
      <c r="O19" s="63">
        <v>11198</v>
      </c>
      <c r="P19" s="93">
        <f t="shared" si="2"/>
        <v>12.746677406363272</v>
      </c>
      <c r="Q19" s="10">
        <f t="shared" si="3"/>
        <v>7078</v>
      </c>
      <c r="R19" s="61">
        <f t="shared" si="4"/>
        <v>6603</v>
      </c>
      <c r="S19" s="10">
        <f t="shared" si="5"/>
        <v>93021</v>
      </c>
      <c r="T19" s="10">
        <f t="shared" si="6"/>
        <v>76111</v>
      </c>
      <c r="U19" s="93">
        <f t="shared" si="7"/>
        <v>-18.178690833252706</v>
      </c>
    </row>
    <row r="20" spans="1:21" ht="12.75">
      <c r="A20" s="16" t="s">
        <v>99</v>
      </c>
      <c r="B20" s="50">
        <v>52850</v>
      </c>
      <c r="C20" s="44">
        <v>24004</v>
      </c>
      <c r="D20" s="44">
        <v>606103</v>
      </c>
      <c r="E20" s="48">
        <v>499590</v>
      </c>
      <c r="F20" s="93">
        <f t="shared" si="0"/>
        <v>-17.57341573956902</v>
      </c>
      <c r="G20" s="50">
        <v>47888</v>
      </c>
      <c r="H20" s="44">
        <v>22688</v>
      </c>
      <c r="I20" s="44">
        <v>571413</v>
      </c>
      <c r="J20" s="48">
        <v>470832</v>
      </c>
      <c r="K20" s="93">
        <f t="shared" si="1"/>
        <v>-17.60215465871445</v>
      </c>
      <c r="L20" s="44">
        <v>2920</v>
      </c>
      <c r="M20" s="44">
        <v>3044</v>
      </c>
      <c r="N20" s="44">
        <v>33577</v>
      </c>
      <c r="O20" s="48">
        <v>31005</v>
      </c>
      <c r="P20" s="93">
        <f t="shared" si="2"/>
        <v>-7.660005360812461</v>
      </c>
      <c r="Q20" s="44">
        <f t="shared" si="3"/>
        <v>50808</v>
      </c>
      <c r="R20" s="44">
        <f t="shared" si="4"/>
        <v>25732</v>
      </c>
      <c r="S20" s="44">
        <f t="shared" si="5"/>
        <v>604990</v>
      </c>
      <c r="T20" s="44">
        <f t="shared" si="6"/>
        <v>501837</v>
      </c>
      <c r="U20" s="93">
        <f t="shared" si="7"/>
        <v>-17.050364468834196</v>
      </c>
    </row>
    <row r="21" spans="1:21" ht="12.75">
      <c r="A21" s="16" t="s">
        <v>104</v>
      </c>
      <c r="B21" s="2"/>
      <c r="C21" s="3"/>
      <c r="D21" s="3"/>
      <c r="E21" s="5"/>
      <c r="F21" s="93"/>
      <c r="G21" s="2"/>
      <c r="H21" s="3"/>
      <c r="I21" s="3"/>
      <c r="J21" s="5"/>
      <c r="K21" s="93"/>
      <c r="L21" s="3"/>
      <c r="M21" s="3"/>
      <c r="N21" s="3"/>
      <c r="O21" s="5"/>
      <c r="P21" s="93"/>
      <c r="Q21" s="3"/>
      <c r="R21" s="3"/>
      <c r="S21" s="3"/>
      <c r="T21" s="3"/>
      <c r="U21" s="93"/>
    </row>
    <row r="22" spans="1:21" ht="12.75">
      <c r="A22" s="16" t="s">
        <v>97</v>
      </c>
      <c r="B22" s="2"/>
      <c r="C22" s="3"/>
      <c r="D22" s="3"/>
      <c r="E22" s="5"/>
      <c r="F22" s="93"/>
      <c r="G22" s="2"/>
      <c r="H22" s="3"/>
      <c r="I22" s="3"/>
      <c r="J22" s="5"/>
      <c r="K22" s="93"/>
      <c r="L22" s="3"/>
      <c r="M22" s="3"/>
      <c r="N22" s="3"/>
      <c r="O22" s="5"/>
      <c r="P22" s="93"/>
      <c r="Q22" s="3"/>
      <c r="R22" s="3"/>
      <c r="S22" s="3"/>
      <c r="T22" s="3"/>
      <c r="U22" s="93"/>
    </row>
    <row r="23" spans="1:21" ht="12.75">
      <c r="A23" s="49" t="s">
        <v>105</v>
      </c>
      <c r="B23" s="65">
        <v>101</v>
      </c>
      <c r="C23" s="61">
        <v>0</v>
      </c>
      <c r="D23" s="61">
        <v>803</v>
      </c>
      <c r="E23" s="62">
        <v>612</v>
      </c>
      <c r="F23" s="93">
        <f t="shared" si="0"/>
        <v>-23.785803237858033</v>
      </c>
      <c r="G23" s="65">
        <v>34</v>
      </c>
      <c r="H23" s="61">
        <v>75</v>
      </c>
      <c r="I23" s="10">
        <v>1502</v>
      </c>
      <c r="J23" s="62">
        <v>686</v>
      </c>
      <c r="K23" s="93">
        <f t="shared" si="1"/>
        <v>-54.32756324900133</v>
      </c>
      <c r="L23" s="61">
        <v>0</v>
      </c>
      <c r="M23" s="61">
        <v>0</v>
      </c>
      <c r="N23" s="61">
        <v>0</v>
      </c>
      <c r="O23" s="62">
        <v>0</v>
      </c>
      <c r="P23" s="93" t="s">
        <v>78</v>
      </c>
      <c r="Q23" s="61">
        <f t="shared" si="3"/>
        <v>34</v>
      </c>
      <c r="R23" s="61">
        <f t="shared" si="4"/>
        <v>75</v>
      </c>
      <c r="S23" s="61">
        <f t="shared" si="5"/>
        <v>1502</v>
      </c>
      <c r="T23" s="61">
        <f t="shared" si="6"/>
        <v>686</v>
      </c>
      <c r="U23" s="93">
        <f t="shared" si="7"/>
        <v>-54.32756324900133</v>
      </c>
    </row>
    <row r="24" spans="1:21" ht="12.75">
      <c r="A24" s="49" t="s">
        <v>106</v>
      </c>
      <c r="B24" s="32">
        <v>6711</v>
      </c>
      <c r="C24" s="10">
        <v>7840</v>
      </c>
      <c r="D24" s="10">
        <v>133571</v>
      </c>
      <c r="E24" s="63">
        <v>110549</v>
      </c>
      <c r="F24" s="93">
        <f t="shared" si="0"/>
        <v>-17.235777227092708</v>
      </c>
      <c r="G24" s="32">
        <v>3175</v>
      </c>
      <c r="H24" s="10">
        <v>3448</v>
      </c>
      <c r="I24" s="10">
        <v>33366</v>
      </c>
      <c r="J24" s="63">
        <v>40739</v>
      </c>
      <c r="K24" s="93">
        <f t="shared" si="1"/>
        <v>22.097344602289755</v>
      </c>
      <c r="L24" s="10">
        <v>7254</v>
      </c>
      <c r="M24" s="10">
        <v>9730</v>
      </c>
      <c r="N24" s="10">
        <v>92996</v>
      </c>
      <c r="O24" s="63">
        <v>71255</v>
      </c>
      <c r="P24" s="93">
        <f t="shared" si="2"/>
        <v>-23.378424878489398</v>
      </c>
      <c r="Q24" s="10">
        <f t="shared" si="3"/>
        <v>10429</v>
      </c>
      <c r="R24" s="10">
        <f t="shared" si="4"/>
        <v>13178</v>
      </c>
      <c r="S24" s="10">
        <f t="shared" si="5"/>
        <v>126362</v>
      </c>
      <c r="T24" s="10">
        <f t="shared" si="6"/>
        <v>111994</v>
      </c>
      <c r="U24" s="93">
        <f t="shared" si="7"/>
        <v>-11.370506956205189</v>
      </c>
    </row>
    <row r="25" spans="1:21" ht="12.75">
      <c r="A25" s="49" t="s">
        <v>107</v>
      </c>
      <c r="B25" s="32">
        <v>7062</v>
      </c>
      <c r="C25" s="10">
        <v>6264</v>
      </c>
      <c r="D25" s="10">
        <v>82754</v>
      </c>
      <c r="E25" s="63">
        <v>76482</v>
      </c>
      <c r="F25" s="93">
        <f t="shared" si="0"/>
        <v>-7.579089832515649</v>
      </c>
      <c r="G25" s="65">
        <v>0</v>
      </c>
      <c r="H25" s="61">
        <v>0</v>
      </c>
      <c r="I25" s="61">
        <v>326</v>
      </c>
      <c r="J25" s="62">
        <v>0</v>
      </c>
      <c r="K25" s="93">
        <f t="shared" si="1"/>
        <v>-100</v>
      </c>
      <c r="L25" s="10">
        <v>6496</v>
      </c>
      <c r="M25" s="10">
        <v>6444</v>
      </c>
      <c r="N25" s="10">
        <v>83140</v>
      </c>
      <c r="O25" s="63">
        <v>77330</v>
      </c>
      <c r="P25" s="93">
        <f t="shared" si="2"/>
        <v>-6.988212653355785</v>
      </c>
      <c r="Q25" s="10">
        <f t="shared" si="3"/>
        <v>6496</v>
      </c>
      <c r="R25" s="10">
        <f t="shared" si="4"/>
        <v>6444</v>
      </c>
      <c r="S25" s="10">
        <f t="shared" si="5"/>
        <v>83466</v>
      </c>
      <c r="T25" s="10">
        <f t="shared" si="6"/>
        <v>77330</v>
      </c>
      <c r="U25" s="93">
        <f t="shared" si="7"/>
        <v>-7.351496417703017</v>
      </c>
    </row>
    <row r="26" spans="1:21" ht="12.75">
      <c r="A26" s="49" t="s">
        <v>108</v>
      </c>
      <c r="B26" s="32">
        <v>1805</v>
      </c>
      <c r="C26" s="10">
        <v>8626</v>
      </c>
      <c r="D26" s="10">
        <v>44670</v>
      </c>
      <c r="E26" s="63">
        <v>98966</v>
      </c>
      <c r="F26" s="93">
        <f t="shared" si="0"/>
        <v>121.5491381240206</v>
      </c>
      <c r="G26" s="32">
        <v>3450</v>
      </c>
      <c r="H26" s="10">
        <v>8498</v>
      </c>
      <c r="I26" s="10">
        <v>53918</v>
      </c>
      <c r="J26" s="63">
        <v>101353</v>
      </c>
      <c r="K26" s="93">
        <f t="shared" si="1"/>
        <v>87.97618606031381</v>
      </c>
      <c r="L26" s="61">
        <v>343</v>
      </c>
      <c r="M26" s="61">
        <v>32</v>
      </c>
      <c r="N26" s="10">
        <v>2769</v>
      </c>
      <c r="O26" s="63">
        <v>2317</v>
      </c>
      <c r="P26" s="93">
        <f t="shared" si="2"/>
        <v>-16.32358252076562</v>
      </c>
      <c r="Q26" s="61">
        <f t="shared" si="3"/>
        <v>3793</v>
      </c>
      <c r="R26" s="61">
        <f t="shared" si="4"/>
        <v>8530</v>
      </c>
      <c r="S26" s="10">
        <f t="shared" si="5"/>
        <v>56687</v>
      </c>
      <c r="T26" s="10">
        <f t="shared" si="6"/>
        <v>103670</v>
      </c>
      <c r="U26" s="93">
        <f t="shared" si="7"/>
        <v>82.88143666096282</v>
      </c>
    </row>
    <row r="27" spans="1:21" ht="12.75">
      <c r="A27" s="49" t="s">
        <v>109</v>
      </c>
      <c r="B27" s="32">
        <v>36950</v>
      </c>
      <c r="C27" s="10">
        <v>44344</v>
      </c>
      <c r="D27" s="10">
        <v>409439</v>
      </c>
      <c r="E27" s="63">
        <v>443946</v>
      </c>
      <c r="F27" s="93">
        <f t="shared" si="0"/>
        <v>8.427873260729926</v>
      </c>
      <c r="G27" s="32">
        <v>28995</v>
      </c>
      <c r="H27" s="10">
        <v>29469</v>
      </c>
      <c r="I27" s="10">
        <v>328634</v>
      </c>
      <c r="J27" s="63">
        <v>352144</v>
      </c>
      <c r="K27" s="93">
        <f t="shared" si="1"/>
        <v>7.153855048473377</v>
      </c>
      <c r="L27" s="10">
        <v>7283</v>
      </c>
      <c r="M27" s="10">
        <v>7354</v>
      </c>
      <c r="N27" s="10">
        <v>81540</v>
      </c>
      <c r="O27" s="63">
        <v>82568</v>
      </c>
      <c r="P27" s="93">
        <f t="shared" si="2"/>
        <v>1.2607309296051017</v>
      </c>
      <c r="Q27" s="10">
        <f t="shared" si="3"/>
        <v>36278</v>
      </c>
      <c r="R27" s="10">
        <f t="shared" si="4"/>
        <v>36823</v>
      </c>
      <c r="S27" s="10">
        <f t="shared" si="5"/>
        <v>410174</v>
      </c>
      <c r="T27" s="10">
        <f t="shared" si="6"/>
        <v>434712</v>
      </c>
      <c r="U27" s="93">
        <f t="shared" si="7"/>
        <v>5.98233920238728</v>
      </c>
    </row>
    <row r="28" spans="1:21" ht="12.75">
      <c r="A28" s="49" t="s">
        <v>110</v>
      </c>
      <c r="B28" s="65">
        <v>0</v>
      </c>
      <c r="C28" s="61">
        <v>0</v>
      </c>
      <c r="D28" s="61">
        <v>0</v>
      </c>
      <c r="E28" s="62">
        <v>0</v>
      </c>
      <c r="F28" s="93" t="s">
        <v>78</v>
      </c>
      <c r="G28" s="65">
        <v>1</v>
      </c>
      <c r="H28" s="61">
        <v>0</v>
      </c>
      <c r="I28" s="61">
        <v>2</v>
      </c>
      <c r="J28" s="62">
        <v>0</v>
      </c>
      <c r="K28" s="93">
        <f t="shared" si="1"/>
        <v>-100</v>
      </c>
      <c r="L28" s="61">
        <v>0</v>
      </c>
      <c r="M28" s="61">
        <v>0</v>
      </c>
      <c r="N28" s="61">
        <v>0</v>
      </c>
      <c r="O28" s="62">
        <v>0</v>
      </c>
      <c r="P28" s="93" t="s">
        <v>78</v>
      </c>
      <c r="Q28" s="61">
        <f t="shared" si="3"/>
        <v>1</v>
      </c>
      <c r="R28" s="61">
        <f t="shared" si="4"/>
        <v>0</v>
      </c>
      <c r="S28" s="61">
        <f t="shared" si="5"/>
        <v>2</v>
      </c>
      <c r="T28" s="61">
        <f t="shared" si="6"/>
        <v>0</v>
      </c>
      <c r="U28" s="93">
        <f t="shared" si="7"/>
        <v>-100</v>
      </c>
    </row>
    <row r="29" spans="1:21" ht="12.75">
      <c r="A29" s="49" t="s">
        <v>403</v>
      </c>
      <c r="B29" s="32">
        <v>87771</v>
      </c>
      <c r="C29" s="10">
        <v>81163</v>
      </c>
      <c r="D29" s="10">
        <v>852038</v>
      </c>
      <c r="E29" s="63">
        <v>928405</v>
      </c>
      <c r="F29" s="93">
        <f t="shared" si="0"/>
        <v>8.96286315868541</v>
      </c>
      <c r="G29" s="32">
        <v>68885</v>
      </c>
      <c r="H29" s="10">
        <v>82532</v>
      </c>
      <c r="I29" s="10">
        <v>748475</v>
      </c>
      <c r="J29" s="63">
        <v>861804</v>
      </c>
      <c r="K29" s="93">
        <f t="shared" si="1"/>
        <v>15.141320685393634</v>
      </c>
      <c r="L29" s="10">
        <v>9339</v>
      </c>
      <c r="M29" s="10">
        <v>7066</v>
      </c>
      <c r="N29" s="10">
        <v>98125</v>
      </c>
      <c r="O29" s="63">
        <v>79069</v>
      </c>
      <c r="P29" s="93">
        <f t="shared" si="2"/>
        <v>-19.420127388535033</v>
      </c>
      <c r="Q29" s="10">
        <f t="shared" si="3"/>
        <v>78224</v>
      </c>
      <c r="R29" s="10">
        <f t="shared" si="4"/>
        <v>89598</v>
      </c>
      <c r="S29" s="10">
        <f t="shared" si="5"/>
        <v>846600</v>
      </c>
      <c r="T29" s="10">
        <f t="shared" si="6"/>
        <v>940873</v>
      </c>
      <c r="U29" s="93">
        <f t="shared" si="7"/>
        <v>11.135483108906213</v>
      </c>
    </row>
    <row r="30" spans="1:21" ht="12.75">
      <c r="A30" s="49" t="s">
        <v>111</v>
      </c>
      <c r="B30" s="32">
        <v>3942</v>
      </c>
      <c r="C30" s="10">
        <v>1038</v>
      </c>
      <c r="D30" s="10">
        <v>73131</v>
      </c>
      <c r="E30" s="63">
        <v>38820</v>
      </c>
      <c r="F30" s="93">
        <f t="shared" si="0"/>
        <v>-46.91717602658244</v>
      </c>
      <c r="G30" s="32">
        <v>3904</v>
      </c>
      <c r="H30" s="10">
        <v>1820</v>
      </c>
      <c r="I30" s="10">
        <v>41119</v>
      </c>
      <c r="J30" s="63">
        <v>26935</v>
      </c>
      <c r="K30" s="93">
        <f t="shared" si="1"/>
        <v>-34.49500231036747</v>
      </c>
      <c r="L30" s="10">
        <v>3215</v>
      </c>
      <c r="M30" s="61">
        <v>668</v>
      </c>
      <c r="N30" s="10">
        <v>31877</v>
      </c>
      <c r="O30" s="63">
        <v>14643</v>
      </c>
      <c r="P30" s="93">
        <f t="shared" si="2"/>
        <v>-54.064058725727016</v>
      </c>
      <c r="Q30" s="10">
        <f t="shared" si="3"/>
        <v>7119</v>
      </c>
      <c r="R30" s="61">
        <f t="shared" si="4"/>
        <v>2488</v>
      </c>
      <c r="S30" s="10">
        <f t="shared" si="5"/>
        <v>72996</v>
      </c>
      <c r="T30" s="10">
        <f t="shared" si="6"/>
        <v>41578</v>
      </c>
      <c r="U30" s="93">
        <f t="shared" si="7"/>
        <v>-43.040714559701904</v>
      </c>
    </row>
    <row r="31" spans="1:21" ht="12.75">
      <c r="A31" s="49" t="s">
        <v>112</v>
      </c>
      <c r="B31" s="65">
        <v>0</v>
      </c>
      <c r="C31" s="61">
        <v>0</v>
      </c>
      <c r="D31" s="61">
        <v>0</v>
      </c>
      <c r="E31" s="62">
        <v>0</v>
      </c>
      <c r="F31" s="93" t="s">
        <v>78</v>
      </c>
      <c r="G31" s="65">
        <v>0</v>
      </c>
      <c r="H31" s="61">
        <v>0</v>
      </c>
      <c r="I31" s="61">
        <v>51</v>
      </c>
      <c r="J31" s="62">
        <v>0</v>
      </c>
      <c r="K31" s="93">
        <f t="shared" si="1"/>
        <v>-100</v>
      </c>
      <c r="L31" s="61">
        <v>0</v>
      </c>
      <c r="M31" s="61">
        <v>0</v>
      </c>
      <c r="N31" s="61">
        <v>0</v>
      </c>
      <c r="O31" s="62">
        <v>0</v>
      </c>
      <c r="P31" s="93" t="s">
        <v>78</v>
      </c>
      <c r="Q31" s="61">
        <f t="shared" si="3"/>
        <v>0</v>
      </c>
      <c r="R31" s="61">
        <f t="shared" si="4"/>
        <v>0</v>
      </c>
      <c r="S31" s="61">
        <f t="shared" si="5"/>
        <v>51</v>
      </c>
      <c r="T31" s="61">
        <f t="shared" si="6"/>
        <v>0</v>
      </c>
      <c r="U31" s="93">
        <f t="shared" si="7"/>
        <v>-100</v>
      </c>
    </row>
    <row r="32" spans="1:21" ht="12.75">
      <c r="A32" s="49" t="s">
        <v>113</v>
      </c>
      <c r="B32" s="32">
        <v>11879</v>
      </c>
      <c r="C32" s="10">
        <v>8543</v>
      </c>
      <c r="D32" s="10">
        <v>130303</v>
      </c>
      <c r="E32" s="63">
        <v>130523</v>
      </c>
      <c r="F32" s="93">
        <f t="shared" si="0"/>
        <v>0.168837248566802</v>
      </c>
      <c r="G32" s="32">
        <v>12484</v>
      </c>
      <c r="H32" s="10">
        <v>8795</v>
      </c>
      <c r="I32" s="10">
        <v>133579</v>
      </c>
      <c r="J32" s="63">
        <v>131011</v>
      </c>
      <c r="K32" s="93">
        <f t="shared" si="1"/>
        <v>-1.922457871371997</v>
      </c>
      <c r="L32" s="61">
        <v>115</v>
      </c>
      <c r="M32" s="61">
        <v>113</v>
      </c>
      <c r="N32" s="61">
        <v>886</v>
      </c>
      <c r="O32" s="62">
        <v>682</v>
      </c>
      <c r="P32" s="93">
        <f t="shared" si="2"/>
        <v>-23.024830699774267</v>
      </c>
      <c r="Q32" s="61">
        <f t="shared" si="3"/>
        <v>12599</v>
      </c>
      <c r="R32" s="61">
        <f t="shared" si="4"/>
        <v>8908</v>
      </c>
      <c r="S32" s="61">
        <f t="shared" si="5"/>
        <v>134465</v>
      </c>
      <c r="T32" s="61">
        <f t="shared" si="6"/>
        <v>131693</v>
      </c>
      <c r="U32" s="93">
        <f t="shared" si="7"/>
        <v>-2.061502993343993</v>
      </c>
    </row>
    <row r="33" spans="1:21" ht="12.75">
      <c r="A33" s="49" t="s">
        <v>114</v>
      </c>
      <c r="B33" s="32">
        <v>1972</v>
      </c>
      <c r="C33" s="10">
        <v>1551</v>
      </c>
      <c r="D33" s="10">
        <v>23756</v>
      </c>
      <c r="E33" s="63">
        <v>21007</v>
      </c>
      <c r="F33" s="93">
        <f t="shared" si="0"/>
        <v>-11.57181343660549</v>
      </c>
      <c r="G33" s="32">
        <v>1267</v>
      </c>
      <c r="H33" s="10">
        <v>1263</v>
      </c>
      <c r="I33" s="10">
        <v>13859</v>
      </c>
      <c r="J33" s="63">
        <v>15063</v>
      </c>
      <c r="K33" s="93">
        <f t="shared" si="1"/>
        <v>8.687495490295115</v>
      </c>
      <c r="L33" s="61">
        <v>774</v>
      </c>
      <c r="M33" s="61">
        <v>569</v>
      </c>
      <c r="N33" s="10">
        <v>10082</v>
      </c>
      <c r="O33" s="63">
        <v>5634</v>
      </c>
      <c r="P33" s="93">
        <f t="shared" si="2"/>
        <v>-44.118230509819476</v>
      </c>
      <c r="Q33" s="61">
        <f t="shared" si="3"/>
        <v>2041</v>
      </c>
      <c r="R33" s="61">
        <f t="shared" si="4"/>
        <v>1832</v>
      </c>
      <c r="S33" s="10">
        <f t="shared" si="5"/>
        <v>23941</v>
      </c>
      <c r="T33" s="10">
        <f t="shared" si="6"/>
        <v>20697</v>
      </c>
      <c r="U33" s="93">
        <f t="shared" si="7"/>
        <v>-13.549977026857693</v>
      </c>
    </row>
    <row r="34" spans="1:21" ht="12.75">
      <c r="A34" s="49" t="s">
        <v>115</v>
      </c>
      <c r="B34" s="32">
        <v>3859</v>
      </c>
      <c r="C34" s="10">
        <v>1677</v>
      </c>
      <c r="D34" s="10">
        <v>45813</v>
      </c>
      <c r="E34" s="63">
        <v>35775</v>
      </c>
      <c r="F34" s="93">
        <f t="shared" si="0"/>
        <v>-21.91081134175889</v>
      </c>
      <c r="G34" s="32">
        <v>2769</v>
      </c>
      <c r="H34" s="10">
        <v>2134</v>
      </c>
      <c r="I34" s="10">
        <v>36625</v>
      </c>
      <c r="J34" s="63">
        <v>27219</v>
      </c>
      <c r="K34" s="93">
        <f t="shared" si="1"/>
        <v>-25.681911262798636</v>
      </c>
      <c r="L34" s="10">
        <v>1803</v>
      </c>
      <c r="M34" s="61">
        <v>373</v>
      </c>
      <c r="N34" s="10">
        <v>13377</v>
      </c>
      <c r="O34" s="63">
        <v>10060</v>
      </c>
      <c r="P34" s="93">
        <f t="shared" si="2"/>
        <v>-24.796292143230918</v>
      </c>
      <c r="Q34" s="10">
        <f t="shared" si="3"/>
        <v>4572</v>
      </c>
      <c r="R34" s="61">
        <f t="shared" si="4"/>
        <v>2507</v>
      </c>
      <c r="S34" s="10">
        <f t="shared" si="5"/>
        <v>50002</v>
      </c>
      <c r="T34" s="10">
        <f t="shared" si="6"/>
        <v>37279</v>
      </c>
      <c r="U34" s="93">
        <f t="shared" si="7"/>
        <v>-25.444982200711973</v>
      </c>
    </row>
    <row r="35" spans="1:21" ht="12.75">
      <c r="A35" s="16" t="s">
        <v>116</v>
      </c>
      <c r="B35" s="2"/>
      <c r="C35" s="3"/>
      <c r="D35" s="3"/>
      <c r="E35" s="5"/>
      <c r="F35" s="93"/>
      <c r="G35" s="2"/>
      <c r="H35" s="3"/>
      <c r="I35" s="3"/>
      <c r="J35" s="5"/>
      <c r="K35" s="93"/>
      <c r="L35" s="3"/>
      <c r="M35" s="3"/>
      <c r="N35" s="3"/>
      <c r="O35" s="5"/>
      <c r="P35" s="93"/>
      <c r="Q35" s="3"/>
      <c r="R35" s="3"/>
      <c r="S35" s="3"/>
      <c r="T35" s="3"/>
      <c r="U35" s="93"/>
    </row>
    <row r="36" spans="1:21" ht="12.75">
      <c r="A36" s="49" t="s">
        <v>117</v>
      </c>
      <c r="B36" s="65">
        <v>0</v>
      </c>
      <c r="C36" s="61">
        <v>0</v>
      </c>
      <c r="D36" s="61">
        <v>0</v>
      </c>
      <c r="E36" s="62">
        <v>0</v>
      </c>
      <c r="F36" s="93" t="s">
        <v>78</v>
      </c>
      <c r="G36" s="65">
        <v>0</v>
      </c>
      <c r="H36" s="61">
        <v>0</v>
      </c>
      <c r="I36" s="61">
        <v>8</v>
      </c>
      <c r="J36" s="62">
        <v>0</v>
      </c>
      <c r="K36" s="93">
        <f t="shared" si="1"/>
        <v>-100</v>
      </c>
      <c r="L36" s="61">
        <v>0</v>
      </c>
      <c r="M36" s="61">
        <v>0</v>
      </c>
      <c r="N36" s="61">
        <v>0</v>
      </c>
      <c r="O36" s="62">
        <v>0</v>
      </c>
      <c r="P36" s="93" t="s">
        <v>78</v>
      </c>
      <c r="Q36" s="61">
        <f t="shared" si="3"/>
        <v>0</v>
      </c>
      <c r="R36" s="61">
        <f t="shared" si="4"/>
        <v>0</v>
      </c>
      <c r="S36" s="61">
        <f t="shared" si="5"/>
        <v>8</v>
      </c>
      <c r="T36" s="61">
        <f t="shared" si="6"/>
        <v>0</v>
      </c>
      <c r="U36" s="93">
        <f t="shared" si="7"/>
        <v>-100</v>
      </c>
    </row>
    <row r="37" spans="1:21" ht="12.75">
      <c r="A37" s="16" t="s">
        <v>99</v>
      </c>
      <c r="B37" s="50">
        <v>162052</v>
      </c>
      <c r="C37" s="44">
        <v>161046</v>
      </c>
      <c r="D37" s="44">
        <v>1796278</v>
      </c>
      <c r="E37" s="48">
        <v>1885085</v>
      </c>
      <c r="F37" s="93">
        <f t="shared" si="0"/>
        <v>4.9439452022459776</v>
      </c>
      <c r="G37" s="50">
        <v>124964</v>
      </c>
      <c r="H37" s="44">
        <v>138034</v>
      </c>
      <c r="I37" s="44">
        <v>1391464</v>
      </c>
      <c r="J37" s="48">
        <v>1556954</v>
      </c>
      <c r="K37" s="93">
        <f t="shared" si="1"/>
        <v>11.893229001972024</v>
      </c>
      <c r="L37" s="44">
        <v>36622</v>
      </c>
      <c r="M37" s="44">
        <v>32349</v>
      </c>
      <c r="N37" s="44">
        <v>414792</v>
      </c>
      <c r="O37" s="48">
        <v>343558</v>
      </c>
      <c r="P37" s="93">
        <f t="shared" si="2"/>
        <v>-17.173426681324617</v>
      </c>
      <c r="Q37" s="44">
        <f t="shared" si="3"/>
        <v>161586</v>
      </c>
      <c r="R37" s="44">
        <f t="shared" si="4"/>
        <v>170383</v>
      </c>
      <c r="S37" s="44">
        <f t="shared" si="5"/>
        <v>1806256</v>
      </c>
      <c r="T37" s="44">
        <f t="shared" si="6"/>
        <v>1900512</v>
      </c>
      <c r="U37" s="93">
        <f t="shared" si="7"/>
        <v>5.2183079253439155</v>
      </c>
    </row>
    <row r="38" spans="1:21" ht="12.75">
      <c r="A38" s="16" t="s">
        <v>118</v>
      </c>
      <c r="B38" s="2"/>
      <c r="C38" s="3"/>
      <c r="D38" s="3"/>
      <c r="E38" s="5"/>
      <c r="F38" s="93"/>
      <c r="G38" s="2"/>
      <c r="H38" s="3"/>
      <c r="I38" s="3"/>
      <c r="J38" s="5"/>
      <c r="K38" s="93"/>
      <c r="L38" s="3"/>
      <c r="M38" s="3"/>
      <c r="N38" s="3"/>
      <c r="O38" s="5"/>
      <c r="P38" s="93"/>
      <c r="Q38" s="3"/>
      <c r="R38" s="3"/>
      <c r="S38" s="3"/>
      <c r="T38" s="3"/>
      <c r="U38" s="93"/>
    </row>
    <row r="39" spans="1:21" ht="12.75">
      <c r="A39" s="16" t="s">
        <v>97</v>
      </c>
      <c r="B39" s="2"/>
      <c r="C39" s="3"/>
      <c r="D39" s="3"/>
      <c r="E39" s="5"/>
      <c r="F39" s="93"/>
      <c r="G39" s="2"/>
      <c r="H39" s="3"/>
      <c r="I39" s="3"/>
      <c r="J39" s="5"/>
      <c r="K39" s="93"/>
      <c r="L39" s="3"/>
      <c r="M39" s="3"/>
      <c r="N39" s="3"/>
      <c r="O39" s="5"/>
      <c r="P39" s="93"/>
      <c r="Q39" s="3"/>
      <c r="R39" s="3"/>
      <c r="S39" s="3"/>
      <c r="T39" s="3"/>
      <c r="U39" s="93"/>
    </row>
    <row r="40" spans="1:21" ht="12.75">
      <c r="A40" s="49" t="s">
        <v>119</v>
      </c>
      <c r="B40" s="65">
        <v>168</v>
      </c>
      <c r="C40" s="61">
        <v>234</v>
      </c>
      <c r="D40" s="61">
        <v>527</v>
      </c>
      <c r="E40" s="63">
        <v>1708</v>
      </c>
      <c r="F40" s="93">
        <f t="shared" si="0"/>
        <v>224.09867172675524</v>
      </c>
      <c r="G40" s="65">
        <v>173</v>
      </c>
      <c r="H40" s="61">
        <v>181</v>
      </c>
      <c r="I40" s="61">
        <v>723</v>
      </c>
      <c r="J40" s="63">
        <v>1538</v>
      </c>
      <c r="K40" s="93">
        <f t="shared" si="1"/>
        <v>112.72475795297372</v>
      </c>
      <c r="L40" s="61">
        <v>0</v>
      </c>
      <c r="M40" s="61">
        <v>0</v>
      </c>
      <c r="N40" s="61">
        <v>0</v>
      </c>
      <c r="O40" s="62">
        <v>16</v>
      </c>
      <c r="P40" s="93" t="s">
        <v>78</v>
      </c>
      <c r="Q40" s="61">
        <f t="shared" si="3"/>
        <v>173</v>
      </c>
      <c r="R40" s="61">
        <f t="shared" si="4"/>
        <v>181</v>
      </c>
      <c r="S40" s="61">
        <f t="shared" si="5"/>
        <v>723</v>
      </c>
      <c r="T40" s="61">
        <f t="shared" si="6"/>
        <v>1554</v>
      </c>
      <c r="U40" s="93">
        <f t="shared" si="7"/>
        <v>114.93775933609957</v>
      </c>
    </row>
    <row r="41" spans="1:21" ht="12.75">
      <c r="A41" s="49" t="s">
        <v>120</v>
      </c>
      <c r="B41" s="32">
        <v>1976</v>
      </c>
      <c r="C41" s="10">
        <v>1417</v>
      </c>
      <c r="D41" s="10">
        <v>26306</v>
      </c>
      <c r="E41" s="63">
        <v>24497</v>
      </c>
      <c r="F41" s="93">
        <f t="shared" si="0"/>
        <v>-6.8767581540333005</v>
      </c>
      <c r="G41" s="32">
        <v>1966</v>
      </c>
      <c r="H41" s="10">
        <v>1944</v>
      </c>
      <c r="I41" s="10">
        <v>22849</v>
      </c>
      <c r="J41" s="63">
        <v>21216</v>
      </c>
      <c r="K41" s="93">
        <f t="shared" si="1"/>
        <v>-7.14692109063854</v>
      </c>
      <c r="L41" s="61">
        <v>224</v>
      </c>
      <c r="M41" s="61">
        <v>275</v>
      </c>
      <c r="N41" s="10">
        <v>4115</v>
      </c>
      <c r="O41" s="63">
        <v>3238</v>
      </c>
      <c r="P41" s="93">
        <f t="shared" si="2"/>
        <v>-21.312272174969625</v>
      </c>
      <c r="Q41" s="61">
        <f t="shared" si="3"/>
        <v>2190</v>
      </c>
      <c r="R41" s="61">
        <f t="shared" si="4"/>
        <v>2219</v>
      </c>
      <c r="S41" s="10">
        <f t="shared" si="5"/>
        <v>26964</v>
      </c>
      <c r="T41" s="10">
        <f t="shared" si="6"/>
        <v>24454</v>
      </c>
      <c r="U41" s="93">
        <f t="shared" si="7"/>
        <v>-9.308707906838748</v>
      </c>
    </row>
    <row r="42" spans="1:21" ht="12.75">
      <c r="A42" s="16" t="s">
        <v>116</v>
      </c>
      <c r="B42" s="2"/>
      <c r="C42" s="3"/>
      <c r="D42" s="3"/>
      <c r="E42" s="5"/>
      <c r="F42" s="93"/>
      <c r="G42" s="2"/>
      <c r="H42" s="3"/>
      <c r="I42" s="3"/>
      <c r="J42" s="5"/>
      <c r="K42" s="93"/>
      <c r="L42" s="3"/>
      <c r="M42" s="3"/>
      <c r="N42" s="3"/>
      <c r="O42" s="5"/>
      <c r="P42" s="93"/>
      <c r="Q42" s="3"/>
      <c r="R42" s="3"/>
      <c r="S42" s="3"/>
      <c r="T42" s="3"/>
      <c r="U42" s="93"/>
    </row>
    <row r="43" spans="1:21" ht="12.75">
      <c r="A43" s="49" t="s">
        <v>121</v>
      </c>
      <c r="B43" s="65">
        <v>0</v>
      </c>
      <c r="C43" s="61">
        <v>0</v>
      </c>
      <c r="D43" s="61">
        <v>0</v>
      </c>
      <c r="E43" s="62">
        <v>0</v>
      </c>
      <c r="F43" s="93" t="s">
        <v>78</v>
      </c>
      <c r="G43" s="65">
        <v>0</v>
      </c>
      <c r="H43" s="61">
        <v>0</v>
      </c>
      <c r="I43" s="61">
        <v>11</v>
      </c>
      <c r="J43" s="62">
        <v>1</v>
      </c>
      <c r="K43" s="93">
        <f t="shared" si="1"/>
        <v>-90.9090909090909</v>
      </c>
      <c r="L43" s="61">
        <v>0</v>
      </c>
      <c r="M43" s="61">
        <v>0</v>
      </c>
      <c r="N43" s="61">
        <v>0</v>
      </c>
      <c r="O43" s="62">
        <v>0</v>
      </c>
      <c r="P43" s="93" t="s">
        <v>78</v>
      </c>
      <c r="Q43" s="61">
        <f t="shared" si="3"/>
        <v>0</v>
      </c>
      <c r="R43" s="61">
        <f t="shared" si="4"/>
        <v>0</v>
      </c>
      <c r="S43" s="61">
        <f t="shared" si="5"/>
        <v>11</v>
      </c>
      <c r="T43" s="61">
        <f t="shared" si="6"/>
        <v>1</v>
      </c>
      <c r="U43" s="93">
        <f t="shared" si="7"/>
        <v>-90.9090909090909</v>
      </c>
    </row>
    <row r="44" spans="1:21" ht="12.75">
      <c r="A44" s="16" t="s">
        <v>99</v>
      </c>
      <c r="B44" s="50">
        <v>2144</v>
      </c>
      <c r="C44" s="44">
        <v>1651</v>
      </c>
      <c r="D44" s="44">
        <v>26833</v>
      </c>
      <c r="E44" s="48">
        <v>26205</v>
      </c>
      <c r="F44" s="95">
        <f t="shared" si="0"/>
        <v>-2.3404017441210447</v>
      </c>
      <c r="G44" s="50">
        <v>2139</v>
      </c>
      <c r="H44" s="44">
        <v>2125</v>
      </c>
      <c r="I44" s="44">
        <v>23583</v>
      </c>
      <c r="J44" s="48">
        <v>22755</v>
      </c>
      <c r="K44" s="95">
        <f t="shared" si="1"/>
        <v>-3.511003689098079</v>
      </c>
      <c r="L44" s="43">
        <v>224</v>
      </c>
      <c r="M44" s="43">
        <v>275</v>
      </c>
      <c r="N44" s="44">
        <v>4115</v>
      </c>
      <c r="O44" s="48">
        <v>3254</v>
      </c>
      <c r="P44" s="95">
        <f t="shared" si="2"/>
        <v>-20.92345078979344</v>
      </c>
      <c r="Q44" s="43">
        <f t="shared" si="3"/>
        <v>2363</v>
      </c>
      <c r="R44" s="43">
        <f t="shared" si="4"/>
        <v>2400</v>
      </c>
      <c r="S44" s="44">
        <f t="shared" si="5"/>
        <v>27698</v>
      </c>
      <c r="T44" s="44">
        <f t="shared" si="6"/>
        <v>26009</v>
      </c>
      <c r="U44" s="95">
        <f t="shared" si="7"/>
        <v>-6.097913206729728</v>
      </c>
    </row>
    <row r="45" spans="1:21" ht="44.25" customHeight="1">
      <c r="A45" s="112" t="s">
        <v>401</v>
      </c>
      <c r="B45" s="113"/>
      <c r="C45" s="113"/>
      <c r="D45" s="113"/>
      <c r="E45" s="113"/>
      <c r="F45" s="113"/>
      <c r="G45" s="113"/>
      <c r="H45" s="113"/>
      <c r="I45" s="113"/>
      <c r="J45" s="113"/>
      <c r="K45" s="113"/>
      <c r="L45" s="113"/>
      <c r="M45" s="113"/>
      <c r="N45" s="113"/>
      <c r="O45" s="113"/>
      <c r="P45" s="113"/>
      <c r="Q45" s="113"/>
      <c r="R45" s="113"/>
      <c r="S45" s="113"/>
      <c r="T45" s="113"/>
      <c r="U45" s="114"/>
    </row>
    <row r="46" spans="1:21" ht="12.75">
      <c r="A46" s="16" t="s">
        <v>407</v>
      </c>
      <c r="B46" s="50"/>
      <c r="C46" s="69"/>
      <c r="F46" s="92"/>
      <c r="G46" s="22"/>
      <c r="H46" s="22"/>
      <c r="J46" s="22"/>
      <c r="K46" s="92"/>
      <c r="L46" s="22"/>
      <c r="N46" s="22"/>
      <c r="O46" s="48"/>
      <c r="P46" s="92"/>
      <c r="Q46" s="22"/>
      <c r="S46" s="22"/>
      <c r="T46" s="44"/>
      <c r="U46" s="92"/>
    </row>
    <row r="47" spans="1:21" ht="12.75">
      <c r="A47" s="16" t="s">
        <v>122</v>
      </c>
      <c r="B47" s="2"/>
      <c r="C47" s="3"/>
      <c r="D47" s="3"/>
      <c r="E47" s="3"/>
      <c r="F47" s="85"/>
      <c r="G47" s="3"/>
      <c r="H47" s="3"/>
      <c r="I47" s="3"/>
      <c r="J47" s="5"/>
      <c r="K47" s="85"/>
      <c r="L47" s="3"/>
      <c r="M47" s="3"/>
      <c r="N47" s="3"/>
      <c r="O47" s="5"/>
      <c r="P47" s="85"/>
      <c r="Q47" s="3"/>
      <c r="R47" s="3"/>
      <c r="S47" s="3"/>
      <c r="T47" s="3"/>
      <c r="U47" s="85"/>
    </row>
    <row r="48" spans="1:21" ht="12.75">
      <c r="A48" s="16" t="s">
        <v>97</v>
      </c>
      <c r="B48" s="2"/>
      <c r="C48" s="3"/>
      <c r="D48" s="3"/>
      <c r="E48" s="3"/>
      <c r="F48" s="85"/>
      <c r="G48" s="3"/>
      <c r="H48" s="3"/>
      <c r="I48" s="3"/>
      <c r="J48" s="5"/>
      <c r="K48" s="85"/>
      <c r="L48" s="3"/>
      <c r="M48" s="3"/>
      <c r="N48" s="3"/>
      <c r="O48" s="5"/>
      <c r="P48" s="85"/>
      <c r="Q48" s="3"/>
      <c r="R48" s="3"/>
      <c r="S48" s="3"/>
      <c r="T48" s="3"/>
      <c r="U48" s="85"/>
    </row>
    <row r="49" spans="1:21" ht="12.75">
      <c r="A49" s="49" t="s">
        <v>123</v>
      </c>
      <c r="B49" s="65">
        <v>0</v>
      </c>
      <c r="C49" s="61">
        <v>0</v>
      </c>
      <c r="D49" s="61">
        <v>0</v>
      </c>
      <c r="E49" s="61">
        <v>0</v>
      </c>
      <c r="F49" s="93" t="s">
        <v>78</v>
      </c>
      <c r="G49" s="61">
        <v>0</v>
      </c>
      <c r="H49" s="61">
        <v>0</v>
      </c>
      <c r="I49" s="61">
        <v>154</v>
      </c>
      <c r="J49" s="62">
        <v>0</v>
      </c>
      <c r="K49" s="93">
        <f aca="true" t="shared" si="8" ref="K49:K112">(J49-I49)/I49*100</f>
        <v>-100</v>
      </c>
      <c r="L49" s="61">
        <v>0</v>
      </c>
      <c r="M49" s="61">
        <v>0</v>
      </c>
      <c r="N49" s="61">
        <v>0</v>
      </c>
      <c r="O49" s="62">
        <v>0</v>
      </c>
      <c r="P49" s="93" t="s">
        <v>78</v>
      </c>
      <c r="Q49" s="61">
        <f t="shared" si="3"/>
        <v>0</v>
      </c>
      <c r="R49" s="61">
        <f t="shared" si="4"/>
        <v>0</v>
      </c>
      <c r="S49" s="61">
        <f t="shared" si="5"/>
        <v>154</v>
      </c>
      <c r="T49" s="61">
        <f t="shared" si="6"/>
        <v>0</v>
      </c>
      <c r="U49" s="93">
        <f aca="true" t="shared" si="9" ref="U49:U112">(T49-S49)/S49*100</f>
        <v>-100</v>
      </c>
    </row>
    <row r="50" spans="1:21" ht="12.75">
      <c r="A50" s="49" t="s">
        <v>124</v>
      </c>
      <c r="B50" s="32">
        <v>3467</v>
      </c>
      <c r="C50" s="10">
        <v>3863</v>
      </c>
      <c r="D50" s="10">
        <v>56968</v>
      </c>
      <c r="E50" s="10">
        <v>40892</v>
      </c>
      <c r="F50" s="93">
        <f aca="true" t="shared" si="10" ref="F50:F112">(E50-D50)/D50*100</f>
        <v>-28.219351214717037</v>
      </c>
      <c r="G50" s="10">
        <v>4680</v>
      </c>
      <c r="H50" s="10">
        <v>3432</v>
      </c>
      <c r="I50" s="10">
        <v>56162</v>
      </c>
      <c r="J50" s="63">
        <v>41072</v>
      </c>
      <c r="K50" s="93">
        <f t="shared" si="8"/>
        <v>-26.86870125707774</v>
      </c>
      <c r="L50" s="61">
        <v>4</v>
      </c>
      <c r="M50" s="61">
        <v>0</v>
      </c>
      <c r="N50" s="10">
        <v>1005</v>
      </c>
      <c r="O50" s="62">
        <v>846</v>
      </c>
      <c r="P50" s="93">
        <f>(O50-N50)/N50*100</f>
        <v>-15.82089552238806</v>
      </c>
      <c r="Q50" s="61">
        <f t="shared" si="3"/>
        <v>4684</v>
      </c>
      <c r="R50" s="61">
        <f t="shared" si="4"/>
        <v>3432</v>
      </c>
      <c r="S50" s="10">
        <f t="shared" si="5"/>
        <v>57167</v>
      </c>
      <c r="T50" s="61">
        <f t="shared" si="6"/>
        <v>41918</v>
      </c>
      <c r="U50" s="93">
        <f t="shared" si="9"/>
        <v>-26.674480032186406</v>
      </c>
    </row>
    <row r="51" spans="1:21" ht="12.75">
      <c r="A51" s="49" t="s">
        <v>125</v>
      </c>
      <c r="B51" s="32">
        <v>6330</v>
      </c>
      <c r="C51" s="10">
        <v>9409</v>
      </c>
      <c r="D51" s="10">
        <v>52338</v>
      </c>
      <c r="E51" s="10">
        <v>79241</v>
      </c>
      <c r="F51" s="93">
        <f t="shared" si="10"/>
        <v>51.40242271389812</v>
      </c>
      <c r="G51" s="10">
        <v>4151</v>
      </c>
      <c r="H51" s="10">
        <v>3201</v>
      </c>
      <c r="I51" s="10">
        <v>36081</v>
      </c>
      <c r="J51" s="63">
        <v>39568</v>
      </c>
      <c r="K51" s="93">
        <f t="shared" si="8"/>
        <v>9.66436628696544</v>
      </c>
      <c r="L51" s="10">
        <v>1488</v>
      </c>
      <c r="M51" s="10">
        <v>5682</v>
      </c>
      <c r="N51" s="10">
        <v>14769</v>
      </c>
      <c r="O51" s="63">
        <v>40279</v>
      </c>
      <c r="P51" s="93">
        <f>(O51-N51)/N51*100</f>
        <v>172.7266571873519</v>
      </c>
      <c r="Q51" s="10">
        <f t="shared" si="3"/>
        <v>5639</v>
      </c>
      <c r="R51" s="10">
        <f t="shared" si="4"/>
        <v>8883</v>
      </c>
      <c r="S51" s="10">
        <f t="shared" si="5"/>
        <v>50850</v>
      </c>
      <c r="T51" s="10">
        <f t="shared" si="6"/>
        <v>79847</v>
      </c>
      <c r="U51" s="93">
        <f t="shared" si="9"/>
        <v>57.02458210422812</v>
      </c>
    </row>
    <row r="52" spans="1:21" ht="12.75">
      <c r="A52" s="49" t="s">
        <v>404</v>
      </c>
      <c r="B52" s="32">
        <v>5000</v>
      </c>
      <c r="C52" s="10">
        <v>3205</v>
      </c>
      <c r="D52" s="10">
        <v>60950</v>
      </c>
      <c r="E52" s="10">
        <v>47103</v>
      </c>
      <c r="F52" s="93">
        <f t="shared" si="10"/>
        <v>-22.718621821164888</v>
      </c>
      <c r="G52" s="10">
        <v>4321</v>
      </c>
      <c r="H52" s="10">
        <v>3672</v>
      </c>
      <c r="I52" s="10">
        <v>58913</v>
      </c>
      <c r="J52" s="63">
        <v>46169</v>
      </c>
      <c r="K52" s="93">
        <f t="shared" si="8"/>
        <v>-21.63189788331947</v>
      </c>
      <c r="L52" s="61">
        <v>213</v>
      </c>
      <c r="M52" s="61">
        <v>286</v>
      </c>
      <c r="N52" s="10">
        <v>2017</v>
      </c>
      <c r="O52" s="63">
        <v>2313</v>
      </c>
      <c r="P52" s="93">
        <f>(O52-N52)/N52*100</f>
        <v>14.675260287555774</v>
      </c>
      <c r="Q52" s="61">
        <f t="shared" si="3"/>
        <v>4534</v>
      </c>
      <c r="R52" s="61">
        <f t="shared" si="4"/>
        <v>3958</v>
      </c>
      <c r="S52" s="10">
        <f t="shared" si="5"/>
        <v>60930</v>
      </c>
      <c r="T52" s="10">
        <f t="shared" si="6"/>
        <v>48482</v>
      </c>
      <c r="U52" s="93">
        <f t="shared" si="9"/>
        <v>-20.430001641227637</v>
      </c>
    </row>
    <row r="53" spans="1:21" ht="12.75">
      <c r="A53" s="49" t="s">
        <v>126</v>
      </c>
      <c r="B53" s="32">
        <v>5816</v>
      </c>
      <c r="C53" s="10">
        <v>4568</v>
      </c>
      <c r="D53" s="10">
        <v>38209</v>
      </c>
      <c r="E53" s="10">
        <v>43825</v>
      </c>
      <c r="F53" s="93">
        <f t="shared" si="10"/>
        <v>14.69810777565495</v>
      </c>
      <c r="G53" s="61">
        <v>208</v>
      </c>
      <c r="H53" s="61">
        <v>63</v>
      </c>
      <c r="I53" s="10">
        <v>2575</v>
      </c>
      <c r="J53" s="63">
        <v>1052</v>
      </c>
      <c r="K53" s="93">
        <f t="shared" si="8"/>
        <v>-59.14563106796117</v>
      </c>
      <c r="L53" s="10">
        <v>6251</v>
      </c>
      <c r="M53" s="10">
        <v>5042</v>
      </c>
      <c r="N53" s="10">
        <v>34075</v>
      </c>
      <c r="O53" s="63">
        <v>40917</v>
      </c>
      <c r="P53" s="93">
        <f>(O53-N53)/N53*100</f>
        <v>20.079236977256055</v>
      </c>
      <c r="Q53" s="10">
        <f t="shared" si="3"/>
        <v>6459</v>
      </c>
      <c r="R53" s="10">
        <f t="shared" si="4"/>
        <v>5105</v>
      </c>
      <c r="S53" s="10">
        <f t="shared" si="5"/>
        <v>36650</v>
      </c>
      <c r="T53" s="10">
        <f t="shared" si="6"/>
        <v>41969</v>
      </c>
      <c r="U53" s="93">
        <f t="shared" si="9"/>
        <v>14.512960436562071</v>
      </c>
    </row>
    <row r="54" spans="1:21" ht="12.75">
      <c r="A54" s="49" t="s">
        <v>127</v>
      </c>
      <c r="B54" s="65">
        <v>816</v>
      </c>
      <c r="C54" s="61">
        <v>744</v>
      </c>
      <c r="D54" s="10">
        <v>10428</v>
      </c>
      <c r="E54" s="10">
        <v>10436</v>
      </c>
      <c r="F54" s="93">
        <f t="shared" si="10"/>
        <v>0.07671653241273495</v>
      </c>
      <c r="G54" s="61">
        <v>913</v>
      </c>
      <c r="H54" s="61">
        <v>729</v>
      </c>
      <c r="I54" s="10">
        <v>11396</v>
      </c>
      <c r="J54" s="63">
        <v>10377</v>
      </c>
      <c r="K54" s="93">
        <f t="shared" si="8"/>
        <v>-8.941733941733942</v>
      </c>
      <c r="L54" s="61">
        <v>0</v>
      </c>
      <c r="M54" s="61">
        <v>0</v>
      </c>
      <c r="N54" s="61">
        <v>0</v>
      </c>
      <c r="O54" s="62">
        <v>0</v>
      </c>
      <c r="P54" s="93" t="s">
        <v>78</v>
      </c>
      <c r="Q54" s="61">
        <f t="shared" si="3"/>
        <v>913</v>
      </c>
      <c r="R54" s="61">
        <f t="shared" si="4"/>
        <v>729</v>
      </c>
      <c r="S54" s="61">
        <f t="shared" si="5"/>
        <v>11396</v>
      </c>
      <c r="T54" s="61">
        <f t="shared" si="6"/>
        <v>10377</v>
      </c>
      <c r="U54" s="93">
        <f t="shared" si="9"/>
        <v>-8.941733941733942</v>
      </c>
    </row>
    <row r="55" spans="1:21" ht="12.75">
      <c r="A55" s="49" t="s">
        <v>128</v>
      </c>
      <c r="B55" s="65">
        <v>0</v>
      </c>
      <c r="C55" s="61">
        <v>0</v>
      </c>
      <c r="D55" s="61">
        <v>0</v>
      </c>
      <c r="E55" s="61">
        <v>0</v>
      </c>
      <c r="F55" s="93" t="s">
        <v>78</v>
      </c>
      <c r="G55" s="61">
        <v>0</v>
      </c>
      <c r="H55" s="61">
        <v>0</v>
      </c>
      <c r="I55" s="61">
        <v>0</v>
      </c>
      <c r="J55" s="62">
        <v>0</v>
      </c>
      <c r="K55" s="93" t="s">
        <v>78</v>
      </c>
      <c r="L55" s="61">
        <v>0</v>
      </c>
      <c r="M55" s="61">
        <v>0</v>
      </c>
      <c r="N55" s="61">
        <v>17</v>
      </c>
      <c r="O55" s="62">
        <v>0</v>
      </c>
      <c r="P55" s="93">
        <f>(O55-N55)/N55*100</f>
        <v>-100</v>
      </c>
      <c r="Q55" s="61">
        <f t="shared" si="3"/>
        <v>0</v>
      </c>
      <c r="R55" s="61">
        <f t="shared" si="4"/>
        <v>0</v>
      </c>
      <c r="S55" s="61">
        <f t="shared" si="5"/>
        <v>17</v>
      </c>
      <c r="T55" s="61">
        <f t="shared" si="6"/>
        <v>0</v>
      </c>
      <c r="U55" s="93">
        <f t="shared" si="9"/>
        <v>-100</v>
      </c>
    </row>
    <row r="56" spans="1:21" ht="12.75">
      <c r="A56" s="49" t="s">
        <v>129</v>
      </c>
      <c r="B56" s="67">
        <v>0</v>
      </c>
      <c r="C56" s="61">
        <v>623</v>
      </c>
      <c r="D56" s="61">
        <v>0</v>
      </c>
      <c r="E56" s="10">
        <v>12539</v>
      </c>
      <c r="F56" s="93" t="s">
        <v>78</v>
      </c>
      <c r="G56" s="64">
        <v>0</v>
      </c>
      <c r="H56" s="61">
        <v>339</v>
      </c>
      <c r="I56" s="61">
        <v>0</v>
      </c>
      <c r="J56" s="63">
        <v>11831</v>
      </c>
      <c r="K56" s="93" t="s">
        <v>78</v>
      </c>
      <c r="L56" s="64">
        <v>0</v>
      </c>
      <c r="M56" s="61">
        <v>0</v>
      </c>
      <c r="N56" s="61">
        <v>0</v>
      </c>
      <c r="O56" s="62">
        <v>0</v>
      </c>
      <c r="P56" s="93" t="s">
        <v>78</v>
      </c>
      <c r="Q56" s="64">
        <f t="shared" si="3"/>
        <v>0</v>
      </c>
      <c r="R56" s="61">
        <f t="shared" si="4"/>
        <v>339</v>
      </c>
      <c r="S56" s="61">
        <f t="shared" si="5"/>
        <v>0</v>
      </c>
      <c r="T56" s="61">
        <f t="shared" si="6"/>
        <v>11831</v>
      </c>
      <c r="U56" s="93" t="s">
        <v>78</v>
      </c>
    </row>
    <row r="57" spans="1:21" ht="12.75">
      <c r="A57" s="49" t="s">
        <v>130</v>
      </c>
      <c r="B57" s="32">
        <v>4871</v>
      </c>
      <c r="C57" s="10">
        <v>5701</v>
      </c>
      <c r="D57" s="10">
        <v>84207</v>
      </c>
      <c r="E57" s="10">
        <v>53594</v>
      </c>
      <c r="F57" s="93">
        <f t="shared" si="10"/>
        <v>-36.35445984300593</v>
      </c>
      <c r="G57" s="61">
        <v>740</v>
      </c>
      <c r="H57" s="61">
        <v>448</v>
      </c>
      <c r="I57" s="10">
        <v>7253</v>
      </c>
      <c r="J57" s="63">
        <v>5880</v>
      </c>
      <c r="K57" s="93">
        <f t="shared" si="8"/>
        <v>-18.930097890528057</v>
      </c>
      <c r="L57" s="10">
        <v>6307</v>
      </c>
      <c r="M57" s="10">
        <v>5343</v>
      </c>
      <c r="N57" s="10">
        <v>75571</v>
      </c>
      <c r="O57" s="63">
        <v>51740</v>
      </c>
      <c r="P57" s="93">
        <f>(O57-N57)/N57*100</f>
        <v>-31.534583371928388</v>
      </c>
      <c r="Q57" s="10">
        <f t="shared" si="3"/>
        <v>7047</v>
      </c>
      <c r="R57" s="10">
        <f t="shared" si="4"/>
        <v>5791</v>
      </c>
      <c r="S57" s="10">
        <f t="shared" si="5"/>
        <v>82824</v>
      </c>
      <c r="T57" s="10">
        <f t="shared" si="6"/>
        <v>57620</v>
      </c>
      <c r="U57" s="93">
        <f t="shared" si="9"/>
        <v>-30.430793006857915</v>
      </c>
    </row>
    <row r="58" spans="1:21" ht="12.75">
      <c r="A58" s="16" t="s">
        <v>99</v>
      </c>
      <c r="B58" s="50">
        <v>26300</v>
      </c>
      <c r="C58" s="44">
        <v>28113</v>
      </c>
      <c r="D58" s="44">
        <v>303100</v>
      </c>
      <c r="E58" s="44">
        <v>287630</v>
      </c>
      <c r="F58" s="93">
        <f t="shared" si="10"/>
        <v>-5.103926096997691</v>
      </c>
      <c r="G58" s="44">
        <v>15013</v>
      </c>
      <c r="H58" s="44">
        <v>11884</v>
      </c>
      <c r="I58" s="44">
        <v>172534</v>
      </c>
      <c r="J58" s="48">
        <v>155949</v>
      </c>
      <c r="K58" s="93">
        <f t="shared" si="8"/>
        <v>-9.612598096607046</v>
      </c>
      <c r="L58" s="44">
        <v>14263</v>
      </c>
      <c r="M58" s="44">
        <v>16353</v>
      </c>
      <c r="N58" s="44">
        <v>127454</v>
      </c>
      <c r="O58" s="48">
        <v>136095</v>
      </c>
      <c r="P58" s="93">
        <f>(O58-N58)/N58*100</f>
        <v>6.779700911701476</v>
      </c>
      <c r="Q58" s="44">
        <f t="shared" si="3"/>
        <v>29276</v>
      </c>
      <c r="R58" s="44">
        <f t="shared" si="4"/>
        <v>28237</v>
      </c>
      <c r="S58" s="44">
        <f t="shared" si="5"/>
        <v>299988</v>
      </c>
      <c r="T58" s="44">
        <f t="shared" si="6"/>
        <v>292044</v>
      </c>
      <c r="U58" s="93">
        <f t="shared" si="9"/>
        <v>-2.6481059242369693</v>
      </c>
    </row>
    <row r="59" spans="1:21" ht="12.75">
      <c r="A59" s="16" t="s">
        <v>131</v>
      </c>
      <c r="B59" s="2"/>
      <c r="C59" s="3"/>
      <c r="D59" s="3"/>
      <c r="E59" s="3"/>
      <c r="F59" s="93"/>
      <c r="G59" s="3"/>
      <c r="H59" s="3"/>
      <c r="I59" s="3"/>
      <c r="J59" s="5"/>
      <c r="K59" s="93"/>
      <c r="L59" s="3"/>
      <c r="M59" s="3"/>
      <c r="N59" s="3"/>
      <c r="O59" s="5"/>
      <c r="P59" s="93"/>
      <c r="Q59" s="3"/>
      <c r="R59" s="3"/>
      <c r="S59" s="3"/>
      <c r="T59" s="3"/>
      <c r="U59" s="93"/>
    </row>
    <row r="60" spans="1:21" ht="12.75">
      <c r="A60" s="16" t="s">
        <v>97</v>
      </c>
      <c r="B60" s="2"/>
      <c r="C60" s="3"/>
      <c r="D60" s="3"/>
      <c r="E60" s="3"/>
      <c r="F60" s="93"/>
      <c r="G60" s="3"/>
      <c r="H60" s="3"/>
      <c r="I60" s="3"/>
      <c r="J60" s="5"/>
      <c r="K60" s="93"/>
      <c r="L60" s="3"/>
      <c r="M60" s="3"/>
      <c r="N60" s="3"/>
      <c r="O60" s="5"/>
      <c r="P60" s="93"/>
      <c r="Q60" s="3"/>
      <c r="R60" s="3"/>
      <c r="S60" s="3"/>
      <c r="T60" s="3"/>
      <c r="U60" s="93"/>
    </row>
    <row r="61" spans="1:21" ht="12.75">
      <c r="A61" s="49" t="s">
        <v>132</v>
      </c>
      <c r="B61" s="65">
        <v>1</v>
      </c>
      <c r="C61" s="61">
        <v>0</v>
      </c>
      <c r="D61" s="61">
        <v>308</v>
      </c>
      <c r="E61" s="61">
        <v>188</v>
      </c>
      <c r="F61" s="93">
        <f t="shared" si="10"/>
        <v>-38.961038961038966</v>
      </c>
      <c r="G61" s="61">
        <v>9</v>
      </c>
      <c r="H61" s="61">
        <v>5</v>
      </c>
      <c r="I61" s="61">
        <v>350</v>
      </c>
      <c r="J61" s="62">
        <v>112</v>
      </c>
      <c r="K61" s="93">
        <f t="shared" si="8"/>
        <v>-68</v>
      </c>
      <c r="L61" s="61">
        <v>0</v>
      </c>
      <c r="M61" s="61">
        <v>0</v>
      </c>
      <c r="N61" s="61">
        <v>0</v>
      </c>
      <c r="O61" s="62">
        <v>0</v>
      </c>
      <c r="P61" s="93" t="s">
        <v>78</v>
      </c>
      <c r="Q61" s="61">
        <f t="shared" si="3"/>
        <v>9</v>
      </c>
      <c r="R61" s="61">
        <f t="shared" si="4"/>
        <v>5</v>
      </c>
      <c r="S61" s="61">
        <f t="shared" si="5"/>
        <v>350</v>
      </c>
      <c r="T61" s="61">
        <f t="shared" si="6"/>
        <v>112</v>
      </c>
      <c r="U61" s="93">
        <f t="shared" si="9"/>
        <v>-68</v>
      </c>
    </row>
    <row r="62" spans="1:21" ht="12.75">
      <c r="A62" s="49" t="s">
        <v>133</v>
      </c>
      <c r="B62" s="65">
        <v>0</v>
      </c>
      <c r="C62" s="61">
        <v>0</v>
      </c>
      <c r="D62" s="61">
        <v>0</v>
      </c>
      <c r="E62" s="61">
        <v>0</v>
      </c>
      <c r="F62" s="93" t="s">
        <v>78</v>
      </c>
      <c r="G62" s="61">
        <v>0</v>
      </c>
      <c r="H62" s="61">
        <v>0</v>
      </c>
      <c r="I62" s="61">
        <v>417</v>
      </c>
      <c r="J62" s="62">
        <v>0</v>
      </c>
      <c r="K62" s="93">
        <f t="shared" si="8"/>
        <v>-100</v>
      </c>
      <c r="L62" s="61">
        <v>0</v>
      </c>
      <c r="M62" s="61">
        <v>0</v>
      </c>
      <c r="N62" s="61">
        <v>0</v>
      </c>
      <c r="O62" s="62">
        <v>0</v>
      </c>
      <c r="P62" s="93" t="s">
        <v>78</v>
      </c>
      <c r="Q62" s="61">
        <f t="shared" si="3"/>
        <v>0</v>
      </c>
      <c r="R62" s="61">
        <f t="shared" si="4"/>
        <v>0</v>
      </c>
      <c r="S62" s="61">
        <f t="shared" si="5"/>
        <v>417</v>
      </c>
      <c r="T62" s="61">
        <f t="shared" si="6"/>
        <v>0</v>
      </c>
      <c r="U62" s="93">
        <f t="shared" si="9"/>
        <v>-100</v>
      </c>
    </row>
    <row r="63" spans="1:21" ht="12.75">
      <c r="A63" s="49" t="s">
        <v>134</v>
      </c>
      <c r="B63" s="65">
        <v>0</v>
      </c>
      <c r="C63" s="10">
        <v>1687</v>
      </c>
      <c r="D63" s="61">
        <v>0</v>
      </c>
      <c r="E63" s="10">
        <v>1687</v>
      </c>
      <c r="F63" s="93" t="s">
        <v>78</v>
      </c>
      <c r="G63" s="61">
        <v>0</v>
      </c>
      <c r="H63" s="10">
        <v>2291</v>
      </c>
      <c r="I63" s="61">
        <v>0</v>
      </c>
      <c r="J63" s="63">
        <v>2291</v>
      </c>
      <c r="K63" s="93" t="e">
        <f t="shared" si="8"/>
        <v>#DIV/0!</v>
      </c>
      <c r="L63" s="61">
        <v>0</v>
      </c>
      <c r="M63" s="61">
        <v>0</v>
      </c>
      <c r="N63" s="61">
        <v>0</v>
      </c>
      <c r="O63" s="62">
        <v>0</v>
      </c>
      <c r="P63" s="93" t="s">
        <v>78</v>
      </c>
      <c r="Q63" s="61">
        <f t="shared" si="3"/>
        <v>0</v>
      </c>
      <c r="R63" s="61">
        <f t="shared" si="4"/>
        <v>2291</v>
      </c>
      <c r="S63" s="61">
        <f t="shared" si="5"/>
        <v>0</v>
      </c>
      <c r="T63" s="61">
        <f t="shared" si="6"/>
        <v>2291</v>
      </c>
      <c r="U63" s="93" t="s">
        <v>78</v>
      </c>
    </row>
    <row r="64" spans="1:21" ht="12.75">
      <c r="A64" s="49" t="s">
        <v>135</v>
      </c>
      <c r="B64" s="65">
        <v>103</v>
      </c>
      <c r="C64" s="61">
        <v>100</v>
      </c>
      <c r="D64" s="10">
        <v>2261</v>
      </c>
      <c r="E64" s="10">
        <v>1083</v>
      </c>
      <c r="F64" s="93">
        <f t="shared" si="10"/>
        <v>-52.10084033613446</v>
      </c>
      <c r="G64" s="61">
        <v>151</v>
      </c>
      <c r="H64" s="61">
        <v>86</v>
      </c>
      <c r="I64" s="10">
        <v>2073</v>
      </c>
      <c r="J64" s="63">
        <v>1174</v>
      </c>
      <c r="K64" s="93">
        <f t="shared" si="8"/>
        <v>-43.367100820067535</v>
      </c>
      <c r="L64" s="61">
        <v>0</v>
      </c>
      <c r="M64" s="61">
        <v>0</v>
      </c>
      <c r="N64" s="61">
        <v>0</v>
      </c>
      <c r="O64" s="62">
        <v>0</v>
      </c>
      <c r="P64" s="93" t="s">
        <v>78</v>
      </c>
      <c r="Q64" s="61">
        <f t="shared" si="3"/>
        <v>151</v>
      </c>
      <c r="R64" s="61">
        <f t="shared" si="4"/>
        <v>86</v>
      </c>
      <c r="S64" s="61">
        <f t="shared" si="5"/>
        <v>2073</v>
      </c>
      <c r="T64" s="61">
        <f t="shared" si="6"/>
        <v>1174</v>
      </c>
      <c r="U64" s="93">
        <f t="shared" si="9"/>
        <v>-43.367100820067535</v>
      </c>
    </row>
    <row r="65" spans="1:21" ht="12.75">
      <c r="A65" s="49" t="s">
        <v>136</v>
      </c>
      <c r="B65" s="65">
        <v>251</v>
      </c>
      <c r="C65" s="61">
        <v>280</v>
      </c>
      <c r="D65" s="10">
        <v>2583</v>
      </c>
      <c r="E65" s="10">
        <v>2934</v>
      </c>
      <c r="F65" s="93">
        <f t="shared" si="10"/>
        <v>13.588850174216027</v>
      </c>
      <c r="G65" s="61">
        <v>253</v>
      </c>
      <c r="H65" s="61">
        <v>265</v>
      </c>
      <c r="I65" s="10">
        <v>2782</v>
      </c>
      <c r="J65" s="63">
        <v>2720</v>
      </c>
      <c r="K65" s="93">
        <f t="shared" si="8"/>
        <v>-2.2286125089863407</v>
      </c>
      <c r="L65" s="61">
        <v>0</v>
      </c>
      <c r="M65" s="61">
        <v>0</v>
      </c>
      <c r="N65" s="61">
        <v>0</v>
      </c>
      <c r="O65" s="62">
        <v>0</v>
      </c>
      <c r="P65" s="93" t="s">
        <v>78</v>
      </c>
      <c r="Q65" s="61">
        <f t="shared" si="3"/>
        <v>253</v>
      </c>
      <c r="R65" s="61">
        <f t="shared" si="4"/>
        <v>265</v>
      </c>
      <c r="S65" s="61">
        <f t="shared" si="5"/>
        <v>2782</v>
      </c>
      <c r="T65" s="61">
        <f t="shared" si="6"/>
        <v>2720</v>
      </c>
      <c r="U65" s="93">
        <f t="shared" si="9"/>
        <v>-2.2286125089863407</v>
      </c>
    </row>
    <row r="66" spans="1:21" ht="12.75">
      <c r="A66" s="49" t="s">
        <v>137</v>
      </c>
      <c r="B66" s="65">
        <v>262</v>
      </c>
      <c r="C66" s="61">
        <v>230</v>
      </c>
      <c r="D66" s="10">
        <v>4644</v>
      </c>
      <c r="E66" s="10">
        <v>2856</v>
      </c>
      <c r="F66" s="93">
        <f t="shared" si="10"/>
        <v>-38.50129198966408</v>
      </c>
      <c r="G66" s="61">
        <v>342</v>
      </c>
      <c r="H66" s="61">
        <v>229</v>
      </c>
      <c r="I66" s="10">
        <v>4699</v>
      </c>
      <c r="J66" s="63">
        <v>2783</v>
      </c>
      <c r="K66" s="93">
        <f t="shared" si="8"/>
        <v>-40.77463290061715</v>
      </c>
      <c r="L66" s="61">
        <v>0</v>
      </c>
      <c r="M66" s="61">
        <v>0</v>
      </c>
      <c r="N66" s="61">
        <v>0</v>
      </c>
      <c r="O66" s="62">
        <v>0</v>
      </c>
      <c r="P66" s="93" t="s">
        <v>78</v>
      </c>
      <c r="Q66" s="61">
        <f t="shared" si="3"/>
        <v>342</v>
      </c>
      <c r="R66" s="61">
        <f t="shared" si="4"/>
        <v>229</v>
      </c>
      <c r="S66" s="61">
        <f t="shared" si="5"/>
        <v>4699</v>
      </c>
      <c r="T66" s="61">
        <f t="shared" si="6"/>
        <v>2783</v>
      </c>
      <c r="U66" s="93">
        <f t="shared" si="9"/>
        <v>-40.77463290061715</v>
      </c>
    </row>
    <row r="67" spans="1:21" ht="12.75">
      <c r="A67" s="49" t="s">
        <v>138</v>
      </c>
      <c r="B67" s="65">
        <v>0</v>
      </c>
      <c r="C67" s="61">
        <v>0</v>
      </c>
      <c r="D67" s="61">
        <v>0</v>
      </c>
      <c r="E67" s="61">
        <v>0</v>
      </c>
      <c r="F67" s="93" t="s">
        <v>78</v>
      </c>
      <c r="G67" s="61">
        <v>1</v>
      </c>
      <c r="H67" s="61">
        <v>0</v>
      </c>
      <c r="I67" s="61">
        <v>29</v>
      </c>
      <c r="J67" s="62">
        <v>0</v>
      </c>
      <c r="K67" s="93">
        <f t="shared" si="8"/>
        <v>-100</v>
      </c>
      <c r="L67" s="61">
        <v>0</v>
      </c>
      <c r="M67" s="61">
        <v>0</v>
      </c>
      <c r="N67" s="61">
        <v>0</v>
      </c>
      <c r="O67" s="62">
        <v>0</v>
      </c>
      <c r="P67" s="93" t="s">
        <v>78</v>
      </c>
      <c r="Q67" s="61">
        <f t="shared" si="3"/>
        <v>1</v>
      </c>
      <c r="R67" s="61">
        <f t="shared" si="4"/>
        <v>0</v>
      </c>
      <c r="S67" s="61">
        <f t="shared" si="5"/>
        <v>29</v>
      </c>
      <c r="T67" s="61">
        <f t="shared" si="6"/>
        <v>0</v>
      </c>
      <c r="U67" s="93">
        <f t="shared" si="9"/>
        <v>-100</v>
      </c>
    </row>
    <row r="68" spans="1:21" ht="12.75">
      <c r="A68" s="16" t="s">
        <v>99</v>
      </c>
      <c r="B68" s="66">
        <v>617</v>
      </c>
      <c r="C68" s="44">
        <v>2297</v>
      </c>
      <c r="D68" s="44">
        <v>9796</v>
      </c>
      <c r="E68" s="44">
        <v>8748</v>
      </c>
      <c r="F68" s="93">
        <f t="shared" si="10"/>
        <v>-10.698244181298488</v>
      </c>
      <c r="G68" s="43">
        <v>756</v>
      </c>
      <c r="H68" s="44">
        <v>2876</v>
      </c>
      <c r="I68" s="44">
        <v>10350</v>
      </c>
      <c r="J68" s="48">
        <v>9080</v>
      </c>
      <c r="K68" s="93">
        <f t="shared" si="8"/>
        <v>-12.270531400966183</v>
      </c>
      <c r="L68" s="43">
        <v>0</v>
      </c>
      <c r="M68" s="43">
        <v>0</v>
      </c>
      <c r="N68" s="43">
        <v>0</v>
      </c>
      <c r="O68" s="47">
        <v>0</v>
      </c>
      <c r="P68" s="93" t="s">
        <v>78</v>
      </c>
      <c r="Q68" s="43">
        <f t="shared" si="3"/>
        <v>756</v>
      </c>
      <c r="R68" s="43">
        <f t="shared" si="4"/>
        <v>2876</v>
      </c>
      <c r="S68" s="43">
        <f t="shared" si="5"/>
        <v>10350</v>
      </c>
      <c r="T68" s="43">
        <f t="shared" si="6"/>
        <v>9080</v>
      </c>
      <c r="U68" s="93">
        <f t="shared" si="9"/>
        <v>-12.270531400966183</v>
      </c>
    </row>
    <row r="69" spans="1:21" ht="12.75">
      <c r="A69" s="16" t="s">
        <v>139</v>
      </c>
      <c r="B69" s="2"/>
      <c r="C69" s="3"/>
      <c r="D69" s="3"/>
      <c r="E69" s="3"/>
      <c r="F69" s="93"/>
      <c r="G69" s="3"/>
      <c r="H69" s="3"/>
      <c r="I69" s="3"/>
      <c r="J69" s="5"/>
      <c r="K69" s="93"/>
      <c r="L69" s="3"/>
      <c r="M69" s="3"/>
      <c r="N69" s="3"/>
      <c r="O69" s="5"/>
      <c r="P69" s="93"/>
      <c r="Q69" s="3"/>
      <c r="R69" s="3"/>
      <c r="S69" s="3"/>
      <c r="T69" s="3"/>
      <c r="U69" s="93"/>
    </row>
    <row r="70" spans="1:21" ht="12.75">
      <c r="A70" s="16" t="s">
        <v>97</v>
      </c>
      <c r="B70" s="2"/>
      <c r="C70" s="3"/>
      <c r="D70" s="3"/>
      <c r="E70" s="3"/>
      <c r="F70" s="93"/>
      <c r="G70" s="3"/>
      <c r="H70" s="3"/>
      <c r="I70" s="3"/>
      <c r="J70" s="5"/>
      <c r="K70" s="93"/>
      <c r="L70" s="3"/>
      <c r="M70" s="3"/>
      <c r="N70" s="3"/>
      <c r="O70" s="5"/>
      <c r="P70" s="93"/>
      <c r="Q70" s="3"/>
      <c r="R70" s="3"/>
      <c r="S70" s="3"/>
      <c r="T70" s="3"/>
      <c r="U70" s="93"/>
    </row>
    <row r="71" spans="1:21" ht="12.75">
      <c r="A71" s="49" t="s">
        <v>140</v>
      </c>
      <c r="B71" s="65">
        <v>0</v>
      </c>
      <c r="C71" s="61">
        <v>0</v>
      </c>
      <c r="D71" s="61">
        <v>0</v>
      </c>
      <c r="E71" s="61">
        <v>0</v>
      </c>
      <c r="F71" s="93" t="s">
        <v>78</v>
      </c>
      <c r="G71" s="61">
        <v>0</v>
      </c>
      <c r="H71" s="61">
        <v>0</v>
      </c>
      <c r="I71" s="61">
        <v>29</v>
      </c>
      <c r="J71" s="62">
        <v>0</v>
      </c>
      <c r="K71" s="93">
        <f t="shared" si="8"/>
        <v>-100</v>
      </c>
      <c r="L71" s="61">
        <v>0</v>
      </c>
      <c r="M71" s="61">
        <v>0</v>
      </c>
      <c r="N71" s="61">
        <v>0</v>
      </c>
      <c r="O71" s="62">
        <v>0</v>
      </c>
      <c r="P71" s="93" t="s">
        <v>78</v>
      </c>
      <c r="Q71" s="61">
        <f t="shared" si="3"/>
        <v>0</v>
      </c>
      <c r="R71" s="61">
        <f t="shared" si="4"/>
        <v>0</v>
      </c>
      <c r="S71" s="61">
        <f t="shared" si="5"/>
        <v>29</v>
      </c>
      <c r="T71" s="61">
        <f t="shared" si="6"/>
        <v>0</v>
      </c>
      <c r="U71" s="93">
        <f t="shared" si="9"/>
        <v>-100</v>
      </c>
    </row>
    <row r="72" spans="1:21" ht="12.75">
      <c r="A72" s="49" t="s">
        <v>141</v>
      </c>
      <c r="B72" s="65">
        <v>0</v>
      </c>
      <c r="C72" s="61">
        <v>0</v>
      </c>
      <c r="D72" s="61">
        <v>0</v>
      </c>
      <c r="E72" s="61">
        <v>0</v>
      </c>
      <c r="F72" s="93" t="s">
        <v>78</v>
      </c>
      <c r="G72" s="61">
        <v>0</v>
      </c>
      <c r="H72" s="61">
        <v>0</v>
      </c>
      <c r="I72" s="61">
        <v>1</v>
      </c>
      <c r="J72" s="62">
        <v>0</v>
      </c>
      <c r="K72" s="93">
        <f t="shared" si="8"/>
        <v>-100</v>
      </c>
      <c r="L72" s="61">
        <v>0</v>
      </c>
      <c r="M72" s="61">
        <v>0</v>
      </c>
      <c r="N72" s="61">
        <v>0</v>
      </c>
      <c r="O72" s="62">
        <v>0</v>
      </c>
      <c r="P72" s="93" t="s">
        <v>78</v>
      </c>
      <c r="Q72" s="61">
        <f t="shared" si="3"/>
        <v>0</v>
      </c>
      <c r="R72" s="61">
        <f t="shared" si="4"/>
        <v>0</v>
      </c>
      <c r="S72" s="61">
        <f t="shared" si="5"/>
        <v>1</v>
      </c>
      <c r="T72" s="61">
        <f t="shared" si="6"/>
        <v>0</v>
      </c>
      <c r="U72" s="93">
        <f t="shared" si="9"/>
        <v>-100</v>
      </c>
    </row>
    <row r="73" spans="1:21" ht="12.75">
      <c r="A73" s="49" t="s">
        <v>142</v>
      </c>
      <c r="B73" s="65">
        <v>173</v>
      </c>
      <c r="C73" s="61">
        <v>119</v>
      </c>
      <c r="D73" s="10">
        <v>1639</v>
      </c>
      <c r="E73" s="10">
        <v>1578</v>
      </c>
      <c r="F73" s="93">
        <f t="shared" si="10"/>
        <v>-3.721781574130567</v>
      </c>
      <c r="G73" s="61">
        <v>155</v>
      </c>
      <c r="H73" s="61">
        <v>155</v>
      </c>
      <c r="I73" s="10">
        <v>1810</v>
      </c>
      <c r="J73" s="63">
        <v>1386</v>
      </c>
      <c r="K73" s="93">
        <f t="shared" si="8"/>
        <v>-23.425414364640883</v>
      </c>
      <c r="L73" s="61">
        <v>0</v>
      </c>
      <c r="M73" s="61">
        <v>0</v>
      </c>
      <c r="N73" s="61">
        <v>0</v>
      </c>
      <c r="O73" s="62">
        <v>0</v>
      </c>
      <c r="P73" s="93" t="s">
        <v>78</v>
      </c>
      <c r="Q73" s="61">
        <f t="shared" si="3"/>
        <v>155</v>
      </c>
      <c r="R73" s="61">
        <f t="shared" si="4"/>
        <v>155</v>
      </c>
      <c r="S73" s="61">
        <f t="shared" si="5"/>
        <v>1810</v>
      </c>
      <c r="T73" s="61">
        <f t="shared" si="6"/>
        <v>1386</v>
      </c>
      <c r="U73" s="93">
        <f t="shared" si="9"/>
        <v>-23.425414364640883</v>
      </c>
    </row>
    <row r="74" spans="1:21" ht="12.75">
      <c r="A74" s="49" t="s">
        <v>143</v>
      </c>
      <c r="B74" s="65">
        <v>64</v>
      </c>
      <c r="C74" s="61">
        <v>0</v>
      </c>
      <c r="D74" s="61">
        <v>654</v>
      </c>
      <c r="E74" s="61">
        <v>450</v>
      </c>
      <c r="F74" s="93">
        <f t="shared" si="10"/>
        <v>-31.19266055045872</v>
      </c>
      <c r="G74" s="61">
        <v>72</v>
      </c>
      <c r="H74" s="61">
        <v>115</v>
      </c>
      <c r="I74" s="61">
        <v>325</v>
      </c>
      <c r="J74" s="62">
        <v>705</v>
      </c>
      <c r="K74" s="93">
        <f t="shared" si="8"/>
        <v>116.92307692307693</v>
      </c>
      <c r="L74" s="61">
        <v>0</v>
      </c>
      <c r="M74" s="61">
        <v>0</v>
      </c>
      <c r="N74" s="61">
        <v>0</v>
      </c>
      <c r="O74" s="62">
        <v>0</v>
      </c>
      <c r="P74" s="93" t="s">
        <v>78</v>
      </c>
      <c r="Q74" s="61">
        <f t="shared" si="3"/>
        <v>72</v>
      </c>
      <c r="R74" s="61">
        <f t="shared" si="4"/>
        <v>115</v>
      </c>
      <c r="S74" s="61">
        <f t="shared" si="5"/>
        <v>325</v>
      </c>
      <c r="T74" s="61">
        <f t="shared" si="6"/>
        <v>705</v>
      </c>
      <c r="U74" s="93">
        <f t="shared" si="9"/>
        <v>116.92307692307693</v>
      </c>
    </row>
    <row r="75" spans="1:21" ht="12.75">
      <c r="A75" s="16" t="s">
        <v>116</v>
      </c>
      <c r="B75" s="2"/>
      <c r="C75" s="3"/>
      <c r="D75" s="3"/>
      <c r="E75" s="3"/>
      <c r="F75" s="93"/>
      <c r="G75" s="3"/>
      <c r="H75" s="3"/>
      <c r="I75" s="3"/>
      <c r="J75" s="5"/>
      <c r="K75" s="93"/>
      <c r="L75" s="3"/>
      <c r="M75" s="3"/>
      <c r="N75" s="3"/>
      <c r="O75" s="5"/>
      <c r="P75" s="93"/>
      <c r="Q75" s="3"/>
      <c r="R75" s="3"/>
      <c r="S75" s="3"/>
      <c r="T75" s="3"/>
      <c r="U75" s="93"/>
    </row>
    <row r="76" spans="1:21" ht="12.75">
      <c r="A76" s="49" t="s">
        <v>144</v>
      </c>
      <c r="B76" s="65">
        <v>0</v>
      </c>
      <c r="C76" s="61">
        <v>0</v>
      </c>
      <c r="D76" s="61">
        <v>0</v>
      </c>
      <c r="E76" s="61">
        <v>0</v>
      </c>
      <c r="F76" s="93" t="s">
        <v>78</v>
      </c>
      <c r="G76" s="61">
        <v>5</v>
      </c>
      <c r="H76" s="61">
        <v>10</v>
      </c>
      <c r="I76" s="61">
        <v>73</v>
      </c>
      <c r="J76" s="62">
        <v>104</v>
      </c>
      <c r="K76" s="93">
        <f t="shared" si="8"/>
        <v>42.465753424657535</v>
      </c>
      <c r="L76" s="61">
        <v>0</v>
      </c>
      <c r="M76" s="61">
        <v>0</v>
      </c>
      <c r="N76" s="61">
        <v>0</v>
      </c>
      <c r="O76" s="62">
        <v>0</v>
      </c>
      <c r="P76" s="93" t="s">
        <v>78</v>
      </c>
      <c r="Q76" s="61">
        <f t="shared" si="3"/>
        <v>5</v>
      </c>
      <c r="R76" s="61">
        <f t="shared" si="4"/>
        <v>10</v>
      </c>
      <c r="S76" s="61">
        <f t="shared" si="5"/>
        <v>73</v>
      </c>
      <c r="T76" s="61">
        <f t="shared" si="6"/>
        <v>104</v>
      </c>
      <c r="U76" s="93">
        <f t="shared" si="9"/>
        <v>42.465753424657535</v>
      </c>
    </row>
    <row r="77" spans="1:21" ht="12.75">
      <c r="A77" s="49" t="s">
        <v>145</v>
      </c>
      <c r="B77" s="65">
        <v>32</v>
      </c>
      <c r="C77" s="61">
        <v>61</v>
      </c>
      <c r="D77" s="61">
        <v>539</v>
      </c>
      <c r="E77" s="61">
        <v>403</v>
      </c>
      <c r="F77" s="93">
        <f t="shared" si="10"/>
        <v>-25.231910946196663</v>
      </c>
      <c r="G77" s="61">
        <v>60</v>
      </c>
      <c r="H77" s="61">
        <v>62</v>
      </c>
      <c r="I77" s="61">
        <v>583</v>
      </c>
      <c r="J77" s="62">
        <v>407</v>
      </c>
      <c r="K77" s="93">
        <f t="shared" si="8"/>
        <v>-30.18867924528302</v>
      </c>
      <c r="L77" s="61">
        <v>0</v>
      </c>
      <c r="M77" s="61">
        <v>0</v>
      </c>
      <c r="N77" s="61">
        <v>0</v>
      </c>
      <c r="O77" s="62">
        <v>0</v>
      </c>
      <c r="P77" s="93" t="s">
        <v>78</v>
      </c>
      <c r="Q77" s="61">
        <f aca="true" t="shared" si="11" ref="Q77:Q140">G77+L77</f>
        <v>60</v>
      </c>
      <c r="R77" s="61">
        <f aca="true" t="shared" si="12" ref="R77:R140">H77+M77</f>
        <v>62</v>
      </c>
      <c r="S77" s="61">
        <f aca="true" t="shared" si="13" ref="S77:S140">I77+N77</f>
        <v>583</v>
      </c>
      <c r="T77" s="61">
        <f aca="true" t="shared" si="14" ref="T77:T140">J77+O77</f>
        <v>407</v>
      </c>
      <c r="U77" s="93">
        <f t="shared" si="9"/>
        <v>-30.18867924528302</v>
      </c>
    </row>
    <row r="78" spans="1:21" ht="12.75">
      <c r="A78" s="16" t="s">
        <v>99</v>
      </c>
      <c r="B78" s="66">
        <v>269</v>
      </c>
      <c r="C78" s="43">
        <v>180</v>
      </c>
      <c r="D78" s="44">
        <v>2832</v>
      </c>
      <c r="E78" s="44">
        <v>2431</v>
      </c>
      <c r="F78" s="93">
        <f t="shared" si="10"/>
        <v>-14.15960451977401</v>
      </c>
      <c r="G78" s="43">
        <v>292</v>
      </c>
      <c r="H78" s="43">
        <v>342</v>
      </c>
      <c r="I78" s="44">
        <v>2821</v>
      </c>
      <c r="J78" s="48">
        <v>2602</v>
      </c>
      <c r="K78" s="93">
        <f t="shared" si="8"/>
        <v>-7.763204537398086</v>
      </c>
      <c r="L78" s="43">
        <v>0</v>
      </c>
      <c r="M78" s="43">
        <v>0</v>
      </c>
      <c r="N78" s="43">
        <v>0</v>
      </c>
      <c r="O78" s="47">
        <v>0</v>
      </c>
      <c r="P78" s="93" t="s">
        <v>78</v>
      </c>
      <c r="Q78" s="43">
        <f t="shared" si="11"/>
        <v>292</v>
      </c>
      <c r="R78" s="43">
        <f t="shared" si="12"/>
        <v>342</v>
      </c>
      <c r="S78" s="43">
        <f t="shared" si="13"/>
        <v>2821</v>
      </c>
      <c r="T78" s="43">
        <f t="shared" si="14"/>
        <v>2602</v>
      </c>
      <c r="U78" s="93">
        <f t="shared" si="9"/>
        <v>-7.763204537398086</v>
      </c>
    </row>
    <row r="79" spans="1:21" ht="12.75">
      <c r="A79" s="16" t="s">
        <v>146</v>
      </c>
      <c r="B79" s="2"/>
      <c r="C79" s="3"/>
      <c r="D79" s="3"/>
      <c r="E79" s="3"/>
      <c r="F79" s="93"/>
      <c r="G79" s="3"/>
      <c r="H79" s="3"/>
      <c r="I79" s="3"/>
      <c r="J79" s="5"/>
      <c r="K79" s="93"/>
      <c r="L79" s="3"/>
      <c r="M79" s="3"/>
      <c r="N79" s="3"/>
      <c r="O79" s="5"/>
      <c r="P79" s="93"/>
      <c r="Q79" s="3"/>
      <c r="R79" s="3"/>
      <c r="S79" s="3"/>
      <c r="T79" s="3"/>
      <c r="U79" s="93"/>
    </row>
    <row r="80" spans="1:21" ht="12.75">
      <c r="A80" s="49" t="s">
        <v>147</v>
      </c>
      <c r="B80" s="65">
        <v>0</v>
      </c>
      <c r="C80" s="61">
        <v>0</v>
      </c>
      <c r="D80" s="61">
        <v>0</v>
      </c>
      <c r="E80" s="61">
        <v>0</v>
      </c>
      <c r="F80" s="93" t="s">
        <v>78</v>
      </c>
      <c r="G80" s="61">
        <v>1</v>
      </c>
      <c r="H80" s="61">
        <v>0</v>
      </c>
      <c r="I80" s="61">
        <v>8</v>
      </c>
      <c r="J80" s="62">
        <v>1</v>
      </c>
      <c r="K80" s="93">
        <f t="shared" si="8"/>
        <v>-87.5</v>
      </c>
      <c r="L80" s="61">
        <v>0</v>
      </c>
      <c r="M80" s="61">
        <v>0</v>
      </c>
      <c r="N80" s="61">
        <v>0</v>
      </c>
      <c r="O80" s="62">
        <v>0</v>
      </c>
      <c r="P80" s="93" t="s">
        <v>78</v>
      </c>
      <c r="Q80" s="61">
        <f t="shared" si="11"/>
        <v>1</v>
      </c>
      <c r="R80" s="61">
        <f t="shared" si="12"/>
        <v>0</v>
      </c>
      <c r="S80" s="61">
        <f t="shared" si="13"/>
        <v>8</v>
      </c>
      <c r="T80" s="61">
        <f t="shared" si="14"/>
        <v>1</v>
      </c>
      <c r="U80" s="93">
        <f t="shared" si="9"/>
        <v>-87.5</v>
      </c>
    </row>
    <row r="81" spans="1:21" ht="12.75">
      <c r="A81" s="16" t="s">
        <v>99</v>
      </c>
      <c r="B81" s="66">
        <v>0</v>
      </c>
      <c r="C81" s="43">
        <v>0</v>
      </c>
      <c r="D81" s="43">
        <v>0</v>
      </c>
      <c r="E81" s="43">
        <v>0</v>
      </c>
      <c r="F81" s="93" t="s">
        <v>78</v>
      </c>
      <c r="G81" s="43">
        <v>1</v>
      </c>
      <c r="H81" s="43">
        <v>0</v>
      </c>
      <c r="I81" s="43">
        <v>8</v>
      </c>
      <c r="J81" s="47">
        <v>1</v>
      </c>
      <c r="K81" s="93">
        <f t="shared" si="8"/>
        <v>-87.5</v>
      </c>
      <c r="L81" s="43">
        <v>0</v>
      </c>
      <c r="M81" s="43">
        <v>0</v>
      </c>
      <c r="N81" s="43">
        <v>0</v>
      </c>
      <c r="O81" s="47">
        <v>0</v>
      </c>
      <c r="P81" s="93" t="s">
        <v>78</v>
      </c>
      <c r="Q81" s="43">
        <f t="shared" si="11"/>
        <v>1</v>
      </c>
      <c r="R81" s="43">
        <f t="shared" si="12"/>
        <v>0</v>
      </c>
      <c r="S81" s="43">
        <f t="shared" si="13"/>
        <v>8</v>
      </c>
      <c r="T81" s="43">
        <f t="shared" si="14"/>
        <v>1</v>
      </c>
      <c r="U81" s="93">
        <f t="shared" si="9"/>
        <v>-87.5</v>
      </c>
    </row>
    <row r="82" spans="1:21" ht="12.75">
      <c r="A82" s="9" t="s">
        <v>148</v>
      </c>
      <c r="B82" s="50">
        <v>244263</v>
      </c>
      <c r="C82" s="42">
        <v>217291</v>
      </c>
      <c r="D82" s="44">
        <v>2746658</v>
      </c>
      <c r="E82" s="42">
        <v>2710057</v>
      </c>
      <c r="F82" s="93">
        <f t="shared" si="10"/>
        <v>-1.332564884306674</v>
      </c>
      <c r="G82" s="42">
        <v>191082</v>
      </c>
      <c r="H82" s="42">
        <v>177949</v>
      </c>
      <c r="I82" s="42">
        <v>2174024</v>
      </c>
      <c r="J82" s="46">
        <v>2218549</v>
      </c>
      <c r="K82" s="93">
        <f t="shared" si="8"/>
        <v>2.0480454677593256</v>
      </c>
      <c r="L82" s="42">
        <v>54029</v>
      </c>
      <c r="M82" s="42">
        <v>52021</v>
      </c>
      <c r="N82" s="42">
        <v>580153</v>
      </c>
      <c r="O82" s="46">
        <v>513912</v>
      </c>
      <c r="P82" s="93">
        <f>(O82-N82)/N82*100</f>
        <v>-11.417850118847959</v>
      </c>
      <c r="Q82" s="42">
        <f t="shared" si="11"/>
        <v>245111</v>
      </c>
      <c r="R82" s="42">
        <f t="shared" si="12"/>
        <v>229970</v>
      </c>
      <c r="S82" s="42">
        <f t="shared" si="13"/>
        <v>2754177</v>
      </c>
      <c r="T82" s="42">
        <f t="shared" si="14"/>
        <v>2732461</v>
      </c>
      <c r="U82" s="93">
        <f t="shared" si="9"/>
        <v>-0.7884751052673812</v>
      </c>
    </row>
    <row r="83" spans="1:21" ht="12.75">
      <c r="A83" s="9"/>
      <c r="B83" s="50"/>
      <c r="C83" s="42"/>
      <c r="D83" s="44"/>
      <c r="E83" s="42"/>
      <c r="F83" s="93"/>
      <c r="G83" s="42"/>
      <c r="H83" s="42"/>
      <c r="I83" s="42"/>
      <c r="J83" s="46"/>
      <c r="K83" s="93"/>
      <c r="L83" s="42"/>
      <c r="M83" s="42"/>
      <c r="N83" s="42"/>
      <c r="O83" s="46"/>
      <c r="P83" s="93"/>
      <c r="Q83" s="42"/>
      <c r="R83" s="42"/>
      <c r="S83" s="42"/>
      <c r="T83" s="42"/>
      <c r="U83" s="93"/>
    </row>
    <row r="84" spans="1:21" ht="12.75">
      <c r="A84" s="83" t="s">
        <v>413</v>
      </c>
      <c r="B84" s="50"/>
      <c r="C84" s="42"/>
      <c r="D84" s="44"/>
      <c r="E84" s="42"/>
      <c r="F84" s="93"/>
      <c r="G84" s="42"/>
      <c r="H84" s="42"/>
      <c r="I84" s="42"/>
      <c r="J84" s="46"/>
      <c r="K84" s="93"/>
      <c r="L84" s="42"/>
      <c r="M84" s="42"/>
      <c r="N84" s="42"/>
      <c r="O84" s="46"/>
      <c r="P84" s="93"/>
      <c r="Q84" s="42"/>
      <c r="R84" s="42"/>
      <c r="S84" s="42"/>
      <c r="T84" s="42"/>
      <c r="U84" s="93"/>
    </row>
    <row r="85" spans="1:21" s="3" customFormat="1" ht="12.75">
      <c r="A85" s="49" t="s">
        <v>41</v>
      </c>
      <c r="B85" s="36">
        <v>102</v>
      </c>
      <c r="C85" s="11">
        <v>0</v>
      </c>
      <c r="D85" s="10">
        <v>1111</v>
      </c>
      <c r="E85" s="11">
        <v>800</v>
      </c>
      <c r="F85" s="93">
        <f t="shared" si="10"/>
        <v>-27.992799279927993</v>
      </c>
      <c r="G85" s="11">
        <v>43</v>
      </c>
      <c r="H85" s="11">
        <v>80</v>
      </c>
      <c r="I85" s="11">
        <v>1860</v>
      </c>
      <c r="J85" s="45">
        <v>798</v>
      </c>
      <c r="K85" s="93">
        <f t="shared" si="8"/>
        <v>-57.096774193548384</v>
      </c>
      <c r="L85" s="11">
        <v>0</v>
      </c>
      <c r="M85" s="11">
        <v>0</v>
      </c>
      <c r="N85" s="11">
        <v>0</v>
      </c>
      <c r="O85" s="45">
        <v>0</v>
      </c>
      <c r="P85" s="93" t="s">
        <v>78</v>
      </c>
      <c r="Q85" s="11">
        <f t="shared" si="11"/>
        <v>43</v>
      </c>
      <c r="R85" s="11">
        <f t="shared" si="12"/>
        <v>80</v>
      </c>
      <c r="S85" s="11">
        <f t="shared" si="13"/>
        <v>1860</v>
      </c>
      <c r="T85" s="11">
        <f t="shared" si="14"/>
        <v>798</v>
      </c>
      <c r="U85" s="93">
        <f t="shared" si="9"/>
        <v>-57.096774193548384</v>
      </c>
    </row>
    <row r="86" spans="1:21" s="3" customFormat="1" ht="12.75">
      <c r="A86" s="49" t="s">
        <v>43</v>
      </c>
      <c r="B86" s="36">
        <v>6711</v>
      </c>
      <c r="C86" s="11">
        <v>7840</v>
      </c>
      <c r="D86" s="10">
        <v>133571</v>
      </c>
      <c r="E86" s="11">
        <v>110549</v>
      </c>
      <c r="F86" s="93">
        <f t="shared" si="10"/>
        <v>-17.235777227092708</v>
      </c>
      <c r="G86" s="11">
        <v>3180</v>
      </c>
      <c r="H86" s="11">
        <v>3458</v>
      </c>
      <c r="I86" s="11">
        <v>33439</v>
      </c>
      <c r="J86" s="45">
        <v>40843</v>
      </c>
      <c r="K86" s="93">
        <f t="shared" si="8"/>
        <v>22.14181046083914</v>
      </c>
      <c r="L86" s="11">
        <v>7254</v>
      </c>
      <c r="M86" s="11">
        <v>9730</v>
      </c>
      <c r="N86" s="11">
        <v>92996</v>
      </c>
      <c r="O86" s="45">
        <v>71255</v>
      </c>
      <c r="P86" s="93">
        <f>(O86-N86)/N86*100</f>
        <v>-23.378424878489398</v>
      </c>
      <c r="Q86" s="11">
        <f t="shared" si="11"/>
        <v>10434</v>
      </c>
      <c r="R86" s="11">
        <f t="shared" si="12"/>
        <v>13188</v>
      </c>
      <c r="S86" s="11">
        <f t="shared" si="13"/>
        <v>126435</v>
      </c>
      <c r="T86" s="11">
        <f t="shared" si="14"/>
        <v>112098</v>
      </c>
      <c r="U86" s="93">
        <f t="shared" si="9"/>
        <v>-11.33942341914818</v>
      </c>
    </row>
    <row r="87" spans="1:21" s="3" customFormat="1" ht="12.75">
      <c r="A87" s="49" t="s">
        <v>44</v>
      </c>
      <c r="B87" s="36">
        <v>7062</v>
      </c>
      <c r="C87" s="11">
        <v>6264</v>
      </c>
      <c r="D87" s="10">
        <v>82754</v>
      </c>
      <c r="E87" s="11">
        <v>76482</v>
      </c>
      <c r="F87" s="93">
        <f t="shared" si="10"/>
        <v>-7.579089832515649</v>
      </c>
      <c r="G87" s="11">
        <v>0</v>
      </c>
      <c r="H87" s="11">
        <v>0</v>
      </c>
      <c r="I87" s="11">
        <v>897</v>
      </c>
      <c r="J87" s="45">
        <v>0</v>
      </c>
      <c r="K87" s="93">
        <f t="shared" si="8"/>
        <v>-100</v>
      </c>
      <c r="L87" s="11">
        <v>6496</v>
      </c>
      <c r="M87" s="11">
        <v>6444</v>
      </c>
      <c r="N87" s="11">
        <v>83140</v>
      </c>
      <c r="O87" s="45">
        <v>77330</v>
      </c>
      <c r="P87" s="93">
        <f>(O87-N87)/N87*100</f>
        <v>-6.988212653355785</v>
      </c>
      <c r="Q87" s="11">
        <f t="shared" si="11"/>
        <v>6496</v>
      </c>
      <c r="R87" s="11">
        <f t="shared" si="12"/>
        <v>6444</v>
      </c>
      <c r="S87" s="11">
        <f t="shared" si="13"/>
        <v>84037</v>
      </c>
      <c r="T87" s="11">
        <f t="shared" si="14"/>
        <v>77330</v>
      </c>
      <c r="U87" s="93">
        <f t="shared" si="9"/>
        <v>-7.981008365362875</v>
      </c>
    </row>
    <row r="88" spans="1:21" s="3" customFormat="1" ht="12.75">
      <c r="A88" s="49" t="s">
        <v>46</v>
      </c>
      <c r="B88" s="36">
        <v>5272</v>
      </c>
      <c r="C88" s="11">
        <v>14176</v>
      </c>
      <c r="D88" s="10">
        <v>101638</v>
      </c>
      <c r="E88" s="11">
        <v>141545</v>
      </c>
      <c r="F88" s="93">
        <f t="shared" si="10"/>
        <v>39.26385800586395</v>
      </c>
      <c r="G88" s="11">
        <v>8130</v>
      </c>
      <c r="H88" s="11">
        <v>14221</v>
      </c>
      <c r="I88" s="11">
        <v>110109</v>
      </c>
      <c r="J88" s="45">
        <v>144716</v>
      </c>
      <c r="K88" s="93">
        <f t="shared" si="8"/>
        <v>31.429765050994924</v>
      </c>
      <c r="L88" s="11">
        <v>347</v>
      </c>
      <c r="M88" s="11">
        <v>32</v>
      </c>
      <c r="N88" s="11">
        <v>3774</v>
      </c>
      <c r="O88" s="45">
        <v>3163</v>
      </c>
      <c r="P88" s="93">
        <f>(O88-N88)/N88*100</f>
        <v>-16.189719130895604</v>
      </c>
      <c r="Q88" s="11">
        <f t="shared" si="11"/>
        <v>8477</v>
      </c>
      <c r="R88" s="11">
        <f t="shared" si="12"/>
        <v>14253</v>
      </c>
      <c r="S88" s="11">
        <f t="shared" si="13"/>
        <v>113883</v>
      </c>
      <c r="T88" s="11">
        <f t="shared" si="14"/>
        <v>147879</v>
      </c>
      <c r="U88" s="93">
        <f t="shared" si="9"/>
        <v>29.851689892257845</v>
      </c>
    </row>
    <row r="89" spans="1:21" s="3" customFormat="1" ht="12.75">
      <c r="A89" s="49" t="s">
        <v>47</v>
      </c>
      <c r="B89" s="36">
        <v>49088</v>
      </c>
      <c r="C89" s="11">
        <v>53853</v>
      </c>
      <c r="D89" s="10">
        <v>532530</v>
      </c>
      <c r="E89" s="11">
        <v>550530</v>
      </c>
      <c r="F89" s="93">
        <f t="shared" si="10"/>
        <v>3.380091262464086</v>
      </c>
      <c r="G89" s="11">
        <v>37797</v>
      </c>
      <c r="H89" s="11">
        <v>32756</v>
      </c>
      <c r="I89" s="11">
        <v>427283</v>
      </c>
      <c r="J89" s="45">
        <v>419405</v>
      </c>
      <c r="K89" s="93">
        <f t="shared" si="8"/>
        <v>-1.84374290575567</v>
      </c>
      <c r="L89" s="11">
        <v>8978</v>
      </c>
      <c r="M89" s="11">
        <v>13036</v>
      </c>
      <c r="N89" s="11">
        <v>103122</v>
      </c>
      <c r="O89" s="45">
        <v>124797</v>
      </c>
      <c r="P89" s="93">
        <f>(O89-N89)/N89*100</f>
        <v>21.01879327398615</v>
      </c>
      <c r="Q89" s="11">
        <f t="shared" si="11"/>
        <v>46775</v>
      </c>
      <c r="R89" s="11">
        <f t="shared" si="12"/>
        <v>45792</v>
      </c>
      <c r="S89" s="11">
        <f t="shared" si="13"/>
        <v>530405</v>
      </c>
      <c r="T89" s="11">
        <f t="shared" si="14"/>
        <v>544202</v>
      </c>
      <c r="U89" s="93">
        <f t="shared" si="9"/>
        <v>2.6012198225883996</v>
      </c>
    </row>
    <row r="90" spans="1:21" s="3" customFormat="1" ht="12.75">
      <c r="A90" s="49" t="s">
        <v>49</v>
      </c>
      <c r="B90" s="36">
        <v>168</v>
      </c>
      <c r="C90" s="11">
        <v>234</v>
      </c>
      <c r="D90" s="10">
        <v>527</v>
      </c>
      <c r="E90" s="11">
        <v>1708</v>
      </c>
      <c r="F90" s="93">
        <f t="shared" si="10"/>
        <v>224.09867172675524</v>
      </c>
      <c r="G90" s="11">
        <v>174</v>
      </c>
      <c r="H90" s="11">
        <v>181</v>
      </c>
      <c r="I90" s="11">
        <v>725</v>
      </c>
      <c r="J90" s="45">
        <v>1538</v>
      </c>
      <c r="K90" s="93">
        <f t="shared" si="8"/>
        <v>112.13793103448275</v>
      </c>
      <c r="L90" s="11">
        <v>0</v>
      </c>
      <c r="M90" s="11">
        <v>0</v>
      </c>
      <c r="N90" s="11">
        <v>0</v>
      </c>
      <c r="O90" s="45">
        <v>16</v>
      </c>
      <c r="P90" s="93" t="s">
        <v>78</v>
      </c>
      <c r="Q90" s="11">
        <f t="shared" si="11"/>
        <v>174</v>
      </c>
      <c r="R90" s="11">
        <f t="shared" si="12"/>
        <v>181</v>
      </c>
      <c r="S90" s="11">
        <f t="shared" si="13"/>
        <v>725</v>
      </c>
      <c r="T90" s="11">
        <f t="shared" si="14"/>
        <v>1554</v>
      </c>
      <c r="U90" s="93">
        <f t="shared" si="9"/>
        <v>114.3448275862069</v>
      </c>
    </row>
    <row r="91" spans="1:21" s="3" customFormat="1" ht="12.75">
      <c r="A91" s="49" t="s">
        <v>50</v>
      </c>
      <c r="B91" s="36">
        <v>28</v>
      </c>
      <c r="C91" s="11">
        <v>0</v>
      </c>
      <c r="D91" s="10">
        <v>736</v>
      </c>
      <c r="E91" s="11">
        <v>438</v>
      </c>
      <c r="F91" s="93">
        <f t="shared" si="10"/>
        <v>-40.48913043478261</v>
      </c>
      <c r="G91" s="11">
        <v>24</v>
      </c>
      <c r="H91" s="11">
        <v>9</v>
      </c>
      <c r="I91" s="11">
        <v>646</v>
      </c>
      <c r="J91" s="45">
        <v>350</v>
      </c>
      <c r="K91" s="93">
        <f t="shared" si="8"/>
        <v>-45.82043343653251</v>
      </c>
      <c r="L91" s="11">
        <v>-15</v>
      </c>
      <c r="M91" s="11">
        <v>32</v>
      </c>
      <c r="N91" s="11">
        <v>14</v>
      </c>
      <c r="O91" s="45">
        <v>135</v>
      </c>
      <c r="P91" s="93">
        <f>(O91-N91)/N91*100</f>
        <v>864.2857142857142</v>
      </c>
      <c r="Q91" s="11">
        <f t="shared" si="11"/>
        <v>9</v>
      </c>
      <c r="R91" s="11">
        <f t="shared" si="12"/>
        <v>41</v>
      </c>
      <c r="S91" s="11">
        <f t="shared" si="13"/>
        <v>660</v>
      </c>
      <c r="T91" s="11">
        <f t="shared" si="14"/>
        <v>485</v>
      </c>
      <c r="U91" s="93">
        <f t="shared" si="9"/>
        <v>-26.515151515151516</v>
      </c>
    </row>
    <row r="92" spans="1:21" s="3" customFormat="1" ht="12.75">
      <c r="A92" s="49" t="s">
        <v>51</v>
      </c>
      <c r="B92" s="36">
        <v>131430</v>
      </c>
      <c r="C92" s="11">
        <v>101807</v>
      </c>
      <c r="D92" s="10">
        <v>1353706</v>
      </c>
      <c r="E92" s="11">
        <v>1375696</v>
      </c>
      <c r="F92" s="93">
        <f t="shared" si="10"/>
        <v>1.6244295290114692</v>
      </c>
      <c r="G92" s="11">
        <v>110717</v>
      </c>
      <c r="H92" s="11">
        <v>103030</v>
      </c>
      <c r="I92" s="11">
        <v>1234571</v>
      </c>
      <c r="J92" s="45">
        <v>1287023</v>
      </c>
      <c r="K92" s="93">
        <f t="shared" si="8"/>
        <v>4.248601336010647</v>
      </c>
      <c r="L92" s="11">
        <v>11055</v>
      </c>
      <c r="M92" s="11">
        <v>9614</v>
      </c>
      <c r="N92" s="11">
        <v>116960</v>
      </c>
      <c r="O92" s="45">
        <v>99104</v>
      </c>
      <c r="P92" s="93">
        <f>(O92-N92)/N92*100</f>
        <v>-15.266757865937072</v>
      </c>
      <c r="Q92" s="11">
        <f t="shared" si="11"/>
        <v>121772</v>
      </c>
      <c r="R92" s="11">
        <f t="shared" si="12"/>
        <v>112644</v>
      </c>
      <c r="S92" s="11">
        <f t="shared" si="13"/>
        <v>1351531</v>
      </c>
      <c r="T92" s="11">
        <f t="shared" si="14"/>
        <v>1386127</v>
      </c>
      <c r="U92" s="93">
        <f t="shared" si="9"/>
        <v>2.5597637050130557</v>
      </c>
    </row>
    <row r="93" spans="1:21" s="3" customFormat="1" ht="12.75">
      <c r="A93" s="49" t="s">
        <v>52</v>
      </c>
      <c r="B93" s="36">
        <v>9758</v>
      </c>
      <c r="C93" s="11">
        <v>5606</v>
      </c>
      <c r="D93" s="10">
        <v>111340</v>
      </c>
      <c r="E93" s="11">
        <v>82645</v>
      </c>
      <c r="F93" s="93">
        <f t="shared" si="10"/>
        <v>-25.772408837794142</v>
      </c>
      <c r="G93" s="11">
        <v>4113</v>
      </c>
      <c r="H93" s="11">
        <v>1883</v>
      </c>
      <c r="I93" s="11">
        <v>43703</v>
      </c>
      <c r="J93" s="45">
        <v>27988</v>
      </c>
      <c r="K93" s="93">
        <f t="shared" si="8"/>
        <v>-35.95862984234492</v>
      </c>
      <c r="L93" s="11">
        <v>9466</v>
      </c>
      <c r="M93" s="11">
        <v>5710</v>
      </c>
      <c r="N93" s="11">
        <v>65952</v>
      </c>
      <c r="O93" s="45">
        <v>55560</v>
      </c>
      <c r="P93" s="93">
        <f>(O93-N93)/N93*100</f>
        <v>-15.756914119359532</v>
      </c>
      <c r="Q93" s="11">
        <f t="shared" si="11"/>
        <v>13579</v>
      </c>
      <c r="R93" s="11">
        <f t="shared" si="12"/>
        <v>7593</v>
      </c>
      <c r="S93" s="11">
        <f t="shared" si="13"/>
        <v>109655</v>
      </c>
      <c r="T93" s="11">
        <f t="shared" si="14"/>
        <v>83548</v>
      </c>
      <c r="U93" s="93">
        <f t="shared" si="9"/>
        <v>-23.808307874697913</v>
      </c>
    </row>
    <row r="94" spans="1:21" s="3" customFormat="1" ht="12.75">
      <c r="A94" s="49" t="s">
        <v>53</v>
      </c>
      <c r="B94" s="36">
        <v>8458</v>
      </c>
      <c r="C94" s="11">
        <v>6565</v>
      </c>
      <c r="D94" s="10">
        <v>96157</v>
      </c>
      <c r="E94" s="11">
        <v>72704</v>
      </c>
      <c r="F94" s="93">
        <f t="shared" si="10"/>
        <v>-24.390319997504083</v>
      </c>
      <c r="G94" s="11">
        <v>5853</v>
      </c>
      <c r="H94" s="11">
        <v>5853</v>
      </c>
      <c r="I94" s="11">
        <v>83140</v>
      </c>
      <c r="J94" s="45">
        <v>64913</v>
      </c>
      <c r="K94" s="93">
        <f t="shared" si="8"/>
        <v>-21.923261967765214</v>
      </c>
      <c r="L94" s="11">
        <v>1225</v>
      </c>
      <c r="M94" s="11">
        <v>750</v>
      </c>
      <c r="N94" s="11">
        <v>9932</v>
      </c>
      <c r="O94" s="45">
        <v>11198</v>
      </c>
      <c r="P94" s="93">
        <f>(O94-N94)/N94*100</f>
        <v>12.746677406363272</v>
      </c>
      <c r="Q94" s="11">
        <f t="shared" si="11"/>
        <v>7078</v>
      </c>
      <c r="R94" s="11">
        <f t="shared" si="12"/>
        <v>6603</v>
      </c>
      <c r="S94" s="11">
        <f t="shared" si="13"/>
        <v>93072</v>
      </c>
      <c r="T94" s="11">
        <f t="shared" si="14"/>
        <v>76111</v>
      </c>
      <c r="U94" s="93">
        <f t="shared" si="9"/>
        <v>-18.22352587244284</v>
      </c>
    </row>
    <row r="95" spans="1:21" s="3" customFormat="1" ht="12.75">
      <c r="A95" s="49" t="s">
        <v>54</v>
      </c>
      <c r="B95" s="36">
        <v>1240</v>
      </c>
      <c r="C95" s="11">
        <v>1143</v>
      </c>
      <c r="D95" s="10">
        <v>14650</v>
      </c>
      <c r="E95" s="11">
        <v>14948</v>
      </c>
      <c r="F95" s="93">
        <f t="shared" si="10"/>
        <v>2.0341296928327646</v>
      </c>
      <c r="G95" s="11">
        <v>1321</v>
      </c>
      <c r="H95" s="11">
        <v>1149</v>
      </c>
      <c r="I95" s="11">
        <v>15988</v>
      </c>
      <c r="J95" s="45">
        <v>14483</v>
      </c>
      <c r="K95" s="93">
        <f t="shared" si="8"/>
        <v>-9.413309982486865</v>
      </c>
      <c r="L95" s="11">
        <v>0</v>
      </c>
      <c r="M95" s="11">
        <v>0</v>
      </c>
      <c r="N95" s="11">
        <v>0</v>
      </c>
      <c r="O95" s="45">
        <v>0</v>
      </c>
      <c r="P95" s="93" t="s">
        <v>78</v>
      </c>
      <c r="Q95" s="11">
        <f t="shared" si="11"/>
        <v>1321</v>
      </c>
      <c r="R95" s="11">
        <f t="shared" si="12"/>
        <v>1149</v>
      </c>
      <c r="S95" s="11">
        <f t="shared" si="13"/>
        <v>15988</v>
      </c>
      <c r="T95" s="11">
        <f t="shared" si="14"/>
        <v>14483</v>
      </c>
      <c r="U95" s="93">
        <f t="shared" si="9"/>
        <v>-9.413309982486865</v>
      </c>
    </row>
    <row r="96" spans="1:21" s="3" customFormat="1" ht="12.75">
      <c r="A96" s="49" t="s">
        <v>55</v>
      </c>
      <c r="B96" s="36">
        <v>11910</v>
      </c>
      <c r="C96" s="11">
        <v>8543</v>
      </c>
      <c r="D96" s="10">
        <v>132019</v>
      </c>
      <c r="E96" s="11">
        <v>130891</v>
      </c>
      <c r="F96" s="93">
        <f t="shared" si="10"/>
        <v>-0.8544224694930275</v>
      </c>
      <c r="G96" s="11">
        <v>12513</v>
      </c>
      <c r="H96" s="11">
        <v>8795</v>
      </c>
      <c r="I96" s="11">
        <v>135430</v>
      </c>
      <c r="J96" s="45">
        <v>131387</v>
      </c>
      <c r="K96" s="93">
        <f t="shared" si="8"/>
        <v>-2.9853060621723397</v>
      </c>
      <c r="L96" s="11">
        <v>115</v>
      </c>
      <c r="M96" s="11">
        <v>113</v>
      </c>
      <c r="N96" s="11">
        <v>1118</v>
      </c>
      <c r="O96" s="45">
        <v>682</v>
      </c>
      <c r="P96" s="93">
        <f>(O96-N96)/N96*100</f>
        <v>-38.998211091234346</v>
      </c>
      <c r="Q96" s="11">
        <f t="shared" si="11"/>
        <v>12628</v>
      </c>
      <c r="R96" s="11">
        <f t="shared" si="12"/>
        <v>8908</v>
      </c>
      <c r="S96" s="11">
        <f t="shared" si="13"/>
        <v>136548</v>
      </c>
      <c r="T96" s="11">
        <f t="shared" si="14"/>
        <v>132069</v>
      </c>
      <c r="U96" s="93">
        <f t="shared" si="9"/>
        <v>-3.28016521662712</v>
      </c>
    </row>
    <row r="97" spans="1:21" s="3" customFormat="1" ht="12.75">
      <c r="A97" s="49" t="s">
        <v>56</v>
      </c>
      <c r="B97" s="36">
        <v>4242</v>
      </c>
      <c r="C97" s="11">
        <v>3882</v>
      </c>
      <c r="D97" s="10">
        <v>55245</v>
      </c>
      <c r="E97" s="11">
        <v>61302</v>
      </c>
      <c r="F97" s="93">
        <f t="shared" si="10"/>
        <v>10.963888134672821</v>
      </c>
      <c r="G97" s="11">
        <v>3635</v>
      </c>
      <c r="H97" s="11">
        <v>3837</v>
      </c>
      <c r="I97" s="11">
        <v>41990</v>
      </c>
      <c r="J97" s="45">
        <v>51300</v>
      </c>
      <c r="K97" s="93">
        <f t="shared" si="8"/>
        <v>22.171945701357465</v>
      </c>
      <c r="L97" s="11">
        <v>998</v>
      </c>
      <c r="M97" s="11">
        <v>844</v>
      </c>
      <c r="N97" s="11">
        <v>14197</v>
      </c>
      <c r="O97" s="45">
        <v>8872</v>
      </c>
      <c r="P97" s="93">
        <f>(O97-N97)/N97*100</f>
        <v>-37.50792420934</v>
      </c>
      <c r="Q97" s="11">
        <f t="shared" si="11"/>
        <v>4633</v>
      </c>
      <c r="R97" s="11">
        <f t="shared" si="12"/>
        <v>4681</v>
      </c>
      <c r="S97" s="11">
        <f t="shared" si="13"/>
        <v>56187</v>
      </c>
      <c r="T97" s="11">
        <f t="shared" si="14"/>
        <v>60172</v>
      </c>
      <c r="U97" s="93">
        <f t="shared" si="9"/>
        <v>7.092387918913627</v>
      </c>
    </row>
    <row r="98" spans="1:21" s="3" customFormat="1" ht="12.75">
      <c r="A98" s="49" t="s">
        <v>57</v>
      </c>
      <c r="B98" s="36">
        <v>8794</v>
      </c>
      <c r="C98" s="11">
        <v>7378</v>
      </c>
      <c r="D98" s="10">
        <v>130674</v>
      </c>
      <c r="E98" s="11">
        <v>89819</v>
      </c>
      <c r="F98" s="93">
        <f t="shared" si="10"/>
        <v>-31.264826973996357</v>
      </c>
      <c r="G98" s="11">
        <v>3582</v>
      </c>
      <c r="H98" s="11">
        <v>2697</v>
      </c>
      <c r="I98" s="11">
        <v>44243</v>
      </c>
      <c r="J98" s="45">
        <v>33805</v>
      </c>
      <c r="K98" s="93">
        <f t="shared" si="8"/>
        <v>-23.59243270121827</v>
      </c>
      <c r="L98" s="11">
        <v>8110</v>
      </c>
      <c r="M98" s="11">
        <v>5716</v>
      </c>
      <c r="N98" s="11">
        <v>88948</v>
      </c>
      <c r="O98" s="45">
        <v>61800</v>
      </c>
      <c r="P98" s="93">
        <f>(O98-N98)/N98*100</f>
        <v>-30.52120339973917</v>
      </c>
      <c r="Q98" s="11">
        <f t="shared" si="11"/>
        <v>11692</v>
      </c>
      <c r="R98" s="11">
        <f t="shared" si="12"/>
        <v>8413</v>
      </c>
      <c r="S98" s="11">
        <f t="shared" si="13"/>
        <v>133191</v>
      </c>
      <c r="T98" s="11">
        <f t="shared" si="14"/>
        <v>95605</v>
      </c>
      <c r="U98" s="93">
        <f t="shared" si="9"/>
        <v>-28.219624449099413</v>
      </c>
    </row>
    <row r="99" spans="1:21" s="3" customFormat="1" ht="12.75">
      <c r="A99" s="9" t="s">
        <v>79</v>
      </c>
      <c r="B99" s="52">
        <v>244263</v>
      </c>
      <c r="C99" s="42">
        <v>217291</v>
      </c>
      <c r="D99" s="44">
        <v>2746658</v>
      </c>
      <c r="E99" s="42">
        <v>2710057</v>
      </c>
      <c r="F99" s="93">
        <f t="shared" si="10"/>
        <v>-1.332564884306674</v>
      </c>
      <c r="G99" s="42">
        <v>191082</v>
      </c>
      <c r="H99" s="42">
        <v>177949</v>
      </c>
      <c r="I99" s="42">
        <v>2174024</v>
      </c>
      <c r="J99" s="46">
        <v>2218549</v>
      </c>
      <c r="K99" s="93">
        <f t="shared" si="8"/>
        <v>2.0480454677593256</v>
      </c>
      <c r="L99" s="42">
        <v>54029</v>
      </c>
      <c r="M99" s="42">
        <v>52021</v>
      </c>
      <c r="N99" s="42">
        <v>580153</v>
      </c>
      <c r="O99" s="46">
        <v>513912</v>
      </c>
      <c r="P99" s="93">
        <f>(O99-N99)/N99*100</f>
        <v>-11.417850118847959</v>
      </c>
      <c r="Q99" s="42">
        <f t="shared" si="11"/>
        <v>245111</v>
      </c>
      <c r="R99" s="42">
        <f t="shared" si="12"/>
        <v>229970</v>
      </c>
      <c r="S99" s="42">
        <f t="shared" si="13"/>
        <v>2754177</v>
      </c>
      <c r="T99" s="42">
        <f t="shared" si="14"/>
        <v>2732461</v>
      </c>
      <c r="U99" s="93">
        <f t="shared" si="9"/>
        <v>-0.7884751052673812</v>
      </c>
    </row>
    <row r="100" spans="1:21" ht="12.75">
      <c r="A100" s="9"/>
      <c r="B100" s="50"/>
      <c r="C100" s="42"/>
      <c r="D100" s="44"/>
      <c r="E100" s="42"/>
      <c r="F100" s="93"/>
      <c r="G100" s="42"/>
      <c r="H100" s="42"/>
      <c r="I100" s="42"/>
      <c r="J100" s="46"/>
      <c r="K100" s="93"/>
      <c r="L100" s="42"/>
      <c r="M100" s="42"/>
      <c r="N100" s="42"/>
      <c r="O100" s="46"/>
      <c r="P100" s="93"/>
      <c r="Q100" s="42"/>
      <c r="R100" s="42"/>
      <c r="S100" s="42"/>
      <c r="T100" s="42"/>
      <c r="U100" s="93"/>
    </row>
    <row r="101" spans="1:21" ht="12.75">
      <c r="A101" s="16" t="s">
        <v>80</v>
      </c>
      <c r="B101" s="2"/>
      <c r="C101" s="3"/>
      <c r="D101" s="3"/>
      <c r="E101" s="3"/>
      <c r="F101" s="93"/>
      <c r="G101" s="3"/>
      <c r="H101" s="3"/>
      <c r="I101" s="3"/>
      <c r="J101" s="5"/>
      <c r="K101" s="93"/>
      <c r="L101" s="3"/>
      <c r="M101" s="3"/>
      <c r="N101" s="3"/>
      <c r="O101" s="5"/>
      <c r="P101" s="93"/>
      <c r="Q101" s="3"/>
      <c r="R101" s="3"/>
      <c r="S101" s="3"/>
      <c r="T101" s="3"/>
      <c r="U101" s="93"/>
    </row>
    <row r="102" spans="1:21" ht="12.75">
      <c r="A102" s="16" t="s">
        <v>149</v>
      </c>
      <c r="B102" s="2"/>
      <c r="C102" s="3"/>
      <c r="D102" s="3"/>
      <c r="E102" s="3"/>
      <c r="F102" s="93"/>
      <c r="G102" s="3"/>
      <c r="H102" s="3"/>
      <c r="I102" s="3"/>
      <c r="J102" s="5"/>
      <c r="K102" s="93"/>
      <c r="L102" s="3"/>
      <c r="M102" s="3"/>
      <c r="N102" s="3"/>
      <c r="O102" s="5"/>
      <c r="P102" s="93"/>
      <c r="Q102" s="3"/>
      <c r="R102" s="3"/>
      <c r="S102" s="3"/>
      <c r="T102" s="3"/>
      <c r="U102" s="93"/>
    </row>
    <row r="103" spans="1:21" ht="12.75">
      <c r="A103" s="16" t="s">
        <v>150</v>
      </c>
      <c r="B103" s="2"/>
      <c r="C103" s="3"/>
      <c r="D103" s="3"/>
      <c r="E103" s="3"/>
      <c r="F103" s="93"/>
      <c r="G103" s="3"/>
      <c r="H103" s="3"/>
      <c r="I103" s="3"/>
      <c r="J103" s="5"/>
      <c r="K103" s="93"/>
      <c r="L103" s="3"/>
      <c r="M103" s="3"/>
      <c r="N103" s="3"/>
      <c r="O103" s="5"/>
      <c r="P103" s="93"/>
      <c r="Q103" s="3"/>
      <c r="R103" s="3"/>
      <c r="S103" s="3"/>
      <c r="T103" s="3"/>
      <c r="U103" s="93"/>
    </row>
    <row r="104" spans="1:21" ht="12.75">
      <c r="A104" s="49" t="s">
        <v>151</v>
      </c>
      <c r="B104" s="65">
        <v>0</v>
      </c>
      <c r="C104" s="61">
        <v>0</v>
      </c>
      <c r="D104" s="61">
        <v>0</v>
      </c>
      <c r="E104" s="61">
        <v>0</v>
      </c>
      <c r="F104" s="93" t="s">
        <v>78</v>
      </c>
      <c r="G104" s="61">
        <v>0</v>
      </c>
      <c r="H104" s="61">
        <v>0</v>
      </c>
      <c r="I104" s="61">
        <v>0</v>
      </c>
      <c r="J104" s="62">
        <v>0</v>
      </c>
      <c r="K104" s="93" t="s">
        <v>78</v>
      </c>
      <c r="L104" s="61">
        <v>0</v>
      </c>
      <c r="M104" s="61">
        <v>0</v>
      </c>
      <c r="N104" s="61">
        <v>22</v>
      </c>
      <c r="O104" s="62">
        <v>0</v>
      </c>
      <c r="P104" s="93">
        <f>(O104-N104)/N104*100</f>
        <v>-100</v>
      </c>
      <c r="Q104" s="61">
        <f t="shared" si="11"/>
        <v>0</v>
      </c>
      <c r="R104" s="61">
        <f t="shared" si="12"/>
        <v>0</v>
      </c>
      <c r="S104" s="61">
        <f t="shared" si="13"/>
        <v>22</v>
      </c>
      <c r="T104" s="61">
        <f t="shared" si="14"/>
        <v>0</v>
      </c>
      <c r="U104" s="93">
        <f t="shared" si="9"/>
        <v>-100</v>
      </c>
    </row>
    <row r="105" spans="1:21" ht="12.75">
      <c r="A105" s="49" t="s">
        <v>152</v>
      </c>
      <c r="B105" s="65">
        <v>5</v>
      </c>
      <c r="C105" s="61">
        <v>10</v>
      </c>
      <c r="D105" s="61">
        <v>287</v>
      </c>
      <c r="E105" s="61">
        <v>226</v>
      </c>
      <c r="F105" s="93">
        <f t="shared" si="10"/>
        <v>-21.254355400696863</v>
      </c>
      <c r="G105" s="61">
        <v>26</v>
      </c>
      <c r="H105" s="61">
        <v>20</v>
      </c>
      <c r="I105" s="61">
        <v>258</v>
      </c>
      <c r="J105" s="62">
        <v>217</v>
      </c>
      <c r="K105" s="93">
        <f t="shared" si="8"/>
        <v>-15.891472868217054</v>
      </c>
      <c r="L105" s="61">
        <v>0</v>
      </c>
      <c r="M105" s="61">
        <v>0</v>
      </c>
      <c r="N105" s="61">
        <v>0</v>
      </c>
      <c r="O105" s="62">
        <v>0</v>
      </c>
      <c r="P105" s="93" t="s">
        <v>78</v>
      </c>
      <c r="Q105" s="61">
        <f t="shared" si="11"/>
        <v>26</v>
      </c>
      <c r="R105" s="61">
        <f t="shared" si="12"/>
        <v>20</v>
      </c>
      <c r="S105" s="61">
        <f t="shared" si="13"/>
        <v>258</v>
      </c>
      <c r="T105" s="61">
        <f t="shared" si="14"/>
        <v>217</v>
      </c>
      <c r="U105" s="93">
        <f t="shared" si="9"/>
        <v>-15.891472868217054</v>
      </c>
    </row>
    <row r="106" spans="1:21" ht="12.75">
      <c r="A106" s="49" t="s">
        <v>153</v>
      </c>
      <c r="B106" s="32">
        <v>14433</v>
      </c>
      <c r="C106" s="10">
        <v>13157</v>
      </c>
      <c r="D106" s="10">
        <v>140256</v>
      </c>
      <c r="E106" s="10">
        <v>140345</v>
      </c>
      <c r="F106" s="93">
        <f t="shared" si="10"/>
        <v>0.06345539584759298</v>
      </c>
      <c r="G106" s="10">
        <v>5344</v>
      </c>
      <c r="H106" s="10">
        <v>4241</v>
      </c>
      <c r="I106" s="10">
        <v>50030</v>
      </c>
      <c r="J106" s="63">
        <v>46265</v>
      </c>
      <c r="K106" s="93">
        <f t="shared" si="8"/>
        <v>-7.525484709174496</v>
      </c>
      <c r="L106" s="10">
        <v>11310</v>
      </c>
      <c r="M106" s="10">
        <v>9339</v>
      </c>
      <c r="N106" s="10">
        <v>90599</v>
      </c>
      <c r="O106" s="63">
        <v>91546</v>
      </c>
      <c r="P106" s="93">
        <f aca="true" t="shared" si="15" ref="P106:P112">(O106-N106)/N106*100</f>
        <v>1.0452654002803563</v>
      </c>
      <c r="Q106" s="10">
        <f t="shared" si="11"/>
        <v>16654</v>
      </c>
      <c r="R106" s="10">
        <f t="shared" si="12"/>
        <v>13580</v>
      </c>
      <c r="S106" s="10">
        <f t="shared" si="13"/>
        <v>140629</v>
      </c>
      <c r="T106" s="10">
        <f t="shared" si="14"/>
        <v>137811</v>
      </c>
      <c r="U106" s="93">
        <f t="shared" si="9"/>
        <v>-2.0038541125941305</v>
      </c>
    </row>
    <row r="107" spans="1:21" ht="12.75">
      <c r="A107" s="49" t="s">
        <v>154</v>
      </c>
      <c r="B107" s="32">
        <v>2933</v>
      </c>
      <c r="C107" s="10">
        <v>2401</v>
      </c>
      <c r="D107" s="10">
        <v>49740</v>
      </c>
      <c r="E107" s="10">
        <v>31322</v>
      </c>
      <c r="F107" s="93">
        <f t="shared" si="10"/>
        <v>-37.02854845195014</v>
      </c>
      <c r="G107" s="10">
        <v>4411</v>
      </c>
      <c r="H107" s="10">
        <v>2552</v>
      </c>
      <c r="I107" s="10">
        <v>48023</v>
      </c>
      <c r="J107" s="63">
        <v>33010</v>
      </c>
      <c r="K107" s="93">
        <f t="shared" si="8"/>
        <v>-31.262103575370137</v>
      </c>
      <c r="L107" s="61">
        <v>20</v>
      </c>
      <c r="M107" s="61">
        <v>6</v>
      </c>
      <c r="N107" s="61">
        <v>92</v>
      </c>
      <c r="O107" s="62">
        <v>108</v>
      </c>
      <c r="P107" s="93">
        <f t="shared" si="15"/>
        <v>17.391304347826086</v>
      </c>
      <c r="Q107" s="61">
        <f t="shared" si="11"/>
        <v>4431</v>
      </c>
      <c r="R107" s="61">
        <f t="shared" si="12"/>
        <v>2558</v>
      </c>
      <c r="S107" s="61">
        <f t="shared" si="13"/>
        <v>48115</v>
      </c>
      <c r="T107" s="61">
        <f t="shared" si="14"/>
        <v>33118</v>
      </c>
      <c r="U107" s="93">
        <f t="shared" si="9"/>
        <v>-31.169074093318095</v>
      </c>
    </row>
    <row r="108" spans="1:21" ht="12.75">
      <c r="A108" s="49" t="s">
        <v>155</v>
      </c>
      <c r="B108" s="32">
        <v>14130</v>
      </c>
      <c r="C108" s="10">
        <v>14993</v>
      </c>
      <c r="D108" s="10">
        <v>159038</v>
      </c>
      <c r="E108" s="10">
        <v>159679</v>
      </c>
      <c r="F108" s="93">
        <f t="shared" si="10"/>
        <v>0.4030483280725361</v>
      </c>
      <c r="G108" s="10">
        <v>10011</v>
      </c>
      <c r="H108" s="10">
        <v>11448</v>
      </c>
      <c r="I108" s="10">
        <v>107136</v>
      </c>
      <c r="J108" s="63">
        <v>124300</v>
      </c>
      <c r="K108" s="93">
        <f t="shared" si="8"/>
        <v>16.020758661887694</v>
      </c>
      <c r="L108" s="10">
        <v>3520</v>
      </c>
      <c r="M108" s="10">
        <v>3764</v>
      </c>
      <c r="N108" s="10">
        <v>50820</v>
      </c>
      <c r="O108" s="63">
        <v>37308</v>
      </c>
      <c r="P108" s="93">
        <f t="shared" si="15"/>
        <v>-26.587957497048404</v>
      </c>
      <c r="Q108" s="10">
        <f t="shared" si="11"/>
        <v>13531</v>
      </c>
      <c r="R108" s="10">
        <f t="shared" si="12"/>
        <v>15212</v>
      </c>
      <c r="S108" s="10">
        <f t="shared" si="13"/>
        <v>157956</v>
      </c>
      <c r="T108" s="10">
        <f t="shared" si="14"/>
        <v>161608</v>
      </c>
      <c r="U108" s="93">
        <f t="shared" si="9"/>
        <v>2.3120362632631872</v>
      </c>
    </row>
    <row r="109" spans="1:21" ht="12.75">
      <c r="A109" s="49" t="s">
        <v>156</v>
      </c>
      <c r="B109" s="32">
        <v>15823</v>
      </c>
      <c r="C109" s="10">
        <v>14083</v>
      </c>
      <c r="D109" s="10">
        <v>138621</v>
      </c>
      <c r="E109" s="10">
        <v>122695</v>
      </c>
      <c r="F109" s="93">
        <f t="shared" si="10"/>
        <v>-11.488879751264239</v>
      </c>
      <c r="G109" s="10">
        <v>15087</v>
      </c>
      <c r="H109" s="10">
        <v>13525</v>
      </c>
      <c r="I109" s="10">
        <v>135558</v>
      </c>
      <c r="J109" s="63">
        <v>115154</v>
      </c>
      <c r="K109" s="93">
        <f t="shared" si="8"/>
        <v>-15.051859720562415</v>
      </c>
      <c r="L109" s="61">
        <v>480</v>
      </c>
      <c r="M109" s="61">
        <v>907</v>
      </c>
      <c r="N109" s="10">
        <v>2605</v>
      </c>
      <c r="O109" s="63">
        <v>6423</v>
      </c>
      <c r="P109" s="93">
        <f t="shared" si="15"/>
        <v>146.56429942418424</v>
      </c>
      <c r="Q109" s="61">
        <f t="shared" si="11"/>
        <v>15567</v>
      </c>
      <c r="R109" s="61">
        <f t="shared" si="12"/>
        <v>14432</v>
      </c>
      <c r="S109" s="10">
        <f t="shared" si="13"/>
        <v>138163</v>
      </c>
      <c r="T109" s="10">
        <f t="shared" si="14"/>
        <v>121577</v>
      </c>
      <c r="U109" s="93">
        <f t="shared" si="9"/>
        <v>-12.004661161092333</v>
      </c>
    </row>
    <row r="110" spans="1:21" ht="12.75">
      <c r="A110" s="49" t="s">
        <v>157</v>
      </c>
      <c r="B110" s="32">
        <v>24076</v>
      </c>
      <c r="C110" s="10">
        <v>17719</v>
      </c>
      <c r="D110" s="10">
        <v>258658</v>
      </c>
      <c r="E110" s="10">
        <v>268148</v>
      </c>
      <c r="F110" s="93">
        <f t="shared" si="10"/>
        <v>3.6689373613033425</v>
      </c>
      <c r="G110" s="10">
        <v>22764</v>
      </c>
      <c r="H110" s="10">
        <v>25563</v>
      </c>
      <c r="I110" s="10">
        <v>253759</v>
      </c>
      <c r="J110" s="63">
        <v>264197</v>
      </c>
      <c r="K110" s="93">
        <f t="shared" si="8"/>
        <v>4.113351644670731</v>
      </c>
      <c r="L110" s="61">
        <v>618</v>
      </c>
      <c r="M110" s="61">
        <v>583</v>
      </c>
      <c r="N110" s="10">
        <v>5463</v>
      </c>
      <c r="O110" s="63">
        <v>5724</v>
      </c>
      <c r="P110" s="93">
        <f t="shared" si="15"/>
        <v>4.7775947281713345</v>
      </c>
      <c r="Q110" s="61">
        <f t="shared" si="11"/>
        <v>23382</v>
      </c>
      <c r="R110" s="61">
        <f t="shared" si="12"/>
        <v>26146</v>
      </c>
      <c r="S110" s="10">
        <f t="shared" si="13"/>
        <v>259222</v>
      </c>
      <c r="T110" s="10">
        <f t="shared" si="14"/>
        <v>269921</v>
      </c>
      <c r="U110" s="93">
        <f t="shared" si="9"/>
        <v>4.127350302057696</v>
      </c>
    </row>
    <row r="111" spans="1:21" ht="12.75">
      <c r="A111" s="49" t="s">
        <v>158</v>
      </c>
      <c r="B111" s="32">
        <v>1229</v>
      </c>
      <c r="C111" s="61">
        <v>300</v>
      </c>
      <c r="D111" s="10">
        <v>11313</v>
      </c>
      <c r="E111" s="10">
        <v>12047</v>
      </c>
      <c r="F111" s="93">
        <f t="shared" si="10"/>
        <v>6.488111022717227</v>
      </c>
      <c r="G111" s="61">
        <v>809</v>
      </c>
      <c r="H111" s="10">
        <v>1019</v>
      </c>
      <c r="I111" s="10">
        <v>9093</v>
      </c>
      <c r="J111" s="63">
        <v>8537</v>
      </c>
      <c r="K111" s="93">
        <f t="shared" si="8"/>
        <v>-6.114593643462004</v>
      </c>
      <c r="L111" s="61">
        <v>281</v>
      </c>
      <c r="M111" s="61">
        <v>82</v>
      </c>
      <c r="N111" s="10">
        <v>1877</v>
      </c>
      <c r="O111" s="63">
        <v>2087</v>
      </c>
      <c r="P111" s="93">
        <f t="shared" si="15"/>
        <v>11.188066062866275</v>
      </c>
      <c r="Q111" s="61">
        <f t="shared" si="11"/>
        <v>1090</v>
      </c>
      <c r="R111" s="61">
        <f t="shared" si="12"/>
        <v>1101</v>
      </c>
      <c r="S111" s="10">
        <f t="shared" si="13"/>
        <v>10970</v>
      </c>
      <c r="T111" s="10">
        <f t="shared" si="14"/>
        <v>10624</v>
      </c>
      <c r="U111" s="93">
        <f t="shared" si="9"/>
        <v>-3.1540565177757522</v>
      </c>
    </row>
    <row r="112" spans="1:21" ht="12.75">
      <c r="A112" s="49" t="s">
        <v>159</v>
      </c>
      <c r="B112" s="65">
        <v>804</v>
      </c>
      <c r="C112" s="10">
        <v>1193</v>
      </c>
      <c r="D112" s="10">
        <v>17924</v>
      </c>
      <c r="E112" s="10">
        <v>16205</v>
      </c>
      <c r="F112" s="93">
        <f t="shared" si="10"/>
        <v>-9.590493193483598</v>
      </c>
      <c r="G112" s="10">
        <v>1628</v>
      </c>
      <c r="H112" s="10">
        <v>1220</v>
      </c>
      <c r="I112" s="10">
        <v>16469</v>
      </c>
      <c r="J112" s="63">
        <v>13861</v>
      </c>
      <c r="K112" s="93">
        <f t="shared" si="8"/>
        <v>-15.835812739085556</v>
      </c>
      <c r="L112" s="61">
        <v>62</v>
      </c>
      <c r="M112" s="61">
        <v>0</v>
      </c>
      <c r="N112" s="61">
        <v>758</v>
      </c>
      <c r="O112" s="62">
        <v>489</v>
      </c>
      <c r="P112" s="93">
        <f t="shared" si="15"/>
        <v>-35.48812664907652</v>
      </c>
      <c r="Q112" s="61">
        <f t="shared" si="11"/>
        <v>1690</v>
      </c>
      <c r="R112" s="61">
        <f t="shared" si="12"/>
        <v>1220</v>
      </c>
      <c r="S112" s="61">
        <f t="shared" si="13"/>
        <v>17227</v>
      </c>
      <c r="T112" s="61">
        <f t="shared" si="14"/>
        <v>14350</v>
      </c>
      <c r="U112" s="93">
        <f t="shared" si="9"/>
        <v>-16.70052824055262</v>
      </c>
    </row>
    <row r="113" spans="1:21" ht="12.75">
      <c r="A113" s="49" t="s">
        <v>160</v>
      </c>
      <c r="B113" s="32">
        <v>5960</v>
      </c>
      <c r="C113" s="10">
        <v>5620</v>
      </c>
      <c r="D113" s="10">
        <v>36517</v>
      </c>
      <c r="E113" s="10">
        <v>60130</v>
      </c>
      <c r="F113" s="93">
        <f aca="true" t="shared" si="16" ref="F113:F176">(E113-D113)/D113*100</f>
        <v>64.66303365555768</v>
      </c>
      <c r="G113" s="10">
        <v>5214</v>
      </c>
      <c r="H113" s="10">
        <v>5712</v>
      </c>
      <c r="I113" s="10">
        <v>33662</v>
      </c>
      <c r="J113" s="63">
        <v>61182</v>
      </c>
      <c r="K113" s="93">
        <f aca="true" t="shared" si="17" ref="K113:K176">(J113-I113)/I113*100</f>
        <v>81.75390648208662</v>
      </c>
      <c r="L113" s="61">
        <v>128</v>
      </c>
      <c r="M113" s="61">
        <v>201</v>
      </c>
      <c r="N113" s="10">
        <v>1026</v>
      </c>
      <c r="O113" s="63">
        <v>1195</v>
      </c>
      <c r="P113" s="93">
        <f aca="true" t="shared" si="18" ref="P113:P176">(O113-N113)/N113*100</f>
        <v>16.471734892787524</v>
      </c>
      <c r="Q113" s="61">
        <f t="shared" si="11"/>
        <v>5342</v>
      </c>
      <c r="R113" s="61">
        <f t="shared" si="12"/>
        <v>5913</v>
      </c>
      <c r="S113" s="10">
        <f t="shared" si="13"/>
        <v>34688</v>
      </c>
      <c r="T113" s="10">
        <f t="shared" si="14"/>
        <v>62377</v>
      </c>
      <c r="U113" s="93">
        <f aca="true" t="shared" si="19" ref="U113:U176">(T113-S113)/S113*100</f>
        <v>79.82299354243543</v>
      </c>
    </row>
    <row r="114" spans="1:21" ht="12.75">
      <c r="A114" s="16" t="s">
        <v>99</v>
      </c>
      <c r="B114" s="50">
        <v>79393</v>
      </c>
      <c r="C114" s="44">
        <v>69476</v>
      </c>
      <c r="D114" s="44">
        <v>812354</v>
      </c>
      <c r="E114" s="44">
        <v>810797</v>
      </c>
      <c r="F114" s="93">
        <f t="shared" si="16"/>
        <v>-0.1916652099946575</v>
      </c>
      <c r="G114" s="44">
        <v>65294</v>
      </c>
      <c r="H114" s="44">
        <v>65300</v>
      </c>
      <c r="I114" s="44">
        <v>653988</v>
      </c>
      <c r="J114" s="48">
        <v>666723</v>
      </c>
      <c r="K114" s="93">
        <f t="shared" si="17"/>
        <v>1.9472834363933285</v>
      </c>
      <c r="L114" s="44">
        <v>16419</v>
      </c>
      <c r="M114" s="44">
        <v>14882</v>
      </c>
      <c r="N114" s="44">
        <v>153262</v>
      </c>
      <c r="O114" s="48">
        <v>144880</v>
      </c>
      <c r="P114" s="93">
        <f t="shared" si="18"/>
        <v>-5.469066043768188</v>
      </c>
      <c r="Q114" s="44">
        <f t="shared" si="11"/>
        <v>81713</v>
      </c>
      <c r="R114" s="44">
        <f t="shared" si="12"/>
        <v>80182</v>
      </c>
      <c r="S114" s="44">
        <f t="shared" si="13"/>
        <v>807250</v>
      </c>
      <c r="T114" s="44">
        <f t="shared" si="14"/>
        <v>811603</v>
      </c>
      <c r="U114" s="93">
        <f t="shared" si="19"/>
        <v>0.539238154227315</v>
      </c>
    </row>
    <row r="115" spans="1:21" ht="12.75">
      <c r="A115" s="16" t="s">
        <v>161</v>
      </c>
      <c r="B115" s="2"/>
      <c r="C115" s="3"/>
      <c r="D115" s="3"/>
      <c r="E115" s="3"/>
      <c r="F115" s="93"/>
      <c r="G115" s="3"/>
      <c r="H115" s="3"/>
      <c r="I115" s="3"/>
      <c r="J115" s="5"/>
      <c r="K115" s="93"/>
      <c r="L115" s="3"/>
      <c r="M115" s="3"/>
      <c r="N115" s="3"/>
      <c r="O115" s="5"/>
      <c r="P115" s="93"/>
      <c r="Q115" s="3"/>
      <c r="R115" s="3"/>
      <c r="S115" s="3"/>
      <c r="T115" s="3"/>
      <c r="U115" s="93"/>
    </row>
    <row r="116" spans="1:21" ht="12.75">
      <c r="A116" s="49" t="s">
        <v>162</v>
      </c>
      <c r="B116" s="65">
        <v>0</v>
      </c>
      <c r="C116" s="61">
        <v>0</v>
      </c>
      <c r="D116" s="10">
        <v>1025</v>
      </c>
      <c r="E116" s="61">
        <v>0</v>
      </c>
      <c r="F116" s="93">
        <f t="shared" si="16"/>
        <v>-100</v>
      </c>
      <c r="G116" s="61">
        <v>0</v>
      </c>
      <c r="H116" s="61">
        <v>0</v>
      </c>
      <c r="I116" s="10">
        <v>1562</v>
      </c>
      <c r="J116" s="62">
        <v>0</v>
      </c>
      <c r="K116" s="93">
        <f t="shared" si="17"/>
        <v>-100</v>
      </c>
      <c r="L116" s="61">
        <v>0</v>
      </c>
      <c r="M116" s="61">
        <v>0</v>
      </c>
      <c r="N116" s="61">
        <v>0</v>
      </c>
      <c r="O116" s="62">
        <v>0</v>
      </c>
      <c r="P116" s="93" t="s">
        <v>78</v>
      </c>
      <c r="Q116" s="61">
        <f t="shared" si="11"/>
        <v>0</v>
      </c>
      <c r="R116" s="61">
        <f t="shared" si="12"/>
        <v>0</v>
      </c>
      <c r="S116" s="61">
        <f t="shared" si="13"/>
        <v>1562</v>
      </c>
      <c r="T116" s="61">
        <f t="shared" si="14"/>
        <v>0</v>
      </c>
      <c r="U116" s="93">
        <f t="shared" si="19"/>
        <v>-100</v>
      </c>
    </row>
    <row r="117" spans="1:21" ht="12.75">
      <c r="A117" s="49" t="s">
        <v>163</v>
      </c>
      <c r="B117" s="65">
        <v>382</v>
      </c>
      <c r="C117" s="61">
        <v>300</v>
      </c>
      <c r="D117" s="10">
        <v>10220</v>
      </c>
      <c r="E117" s="10">
        <v>6095</v>
      </c>
      <c r="F117" s="93">
        <f t="shared" si="16"/>
        <v>-40.36203522504893</v>
      </c>
      <c r="G117" s="61">
        <v>992</v>
      </c>
      <c r="H117" s="61">
        <v>325</v>
      </c>
      <c r="I117" s="10">
        <v>11563</v>
      </c>
      <c r="J117" s="63">
        <v>5213</v>
      </c>
      <c r="K117" s="93">
        <f t="shared" si="17"/>
        <v>-54.91654414944218</v>
      </c>
      <c r="L117" s="61">
        <v>120</v>
      </c>
      <c r="M117" s="61">
        <v>0</v>
      </c>
      <c r="N117" s="10">
        <v>1745</v>
      </c>
      <c r="O117" s="63">
        <v>1506</v>
      </c>
      <c r="P117" s="93">
        <f t="shared" si="18"/>
        <v>-13.696275071633238</v>
      </c>
      <c r="Q117" s="61">
        <f t="shared" si="11"/>
        <v>1112</v>
      </c>
      <c r="R117" s="61">
        <f t="shared" si="12"/>
        <v>325</v>
      </c>
      <c r="S117" s="10">
        <f t="shared" si="13"/>
        <v>13308</v>
      </c>
      <c r="T117" s="10">
        <f t="shared" si="14"/>
        <v>6719</v>
      </c>
      <c r="U117" s="93">
        <f t="shared" si="19"/>
        <v>-49.51157198677487</v>
      </c>
    </row>
    <row r="118" spans="1:21" ht="12.75">
      <c r="A118" s="49" t="s">
        <v>164</v>
      </c>
      <c r="B118" s="32">
        <v>9934</v>
      </c>
      <c r="C118" s="10">
        <v>12444</v>
      </c>
      <c r="D118" s="10">
        <v>103041</v>
      </c>
      <c r="E118" s="10">
        <v>124850</v>
      </c>
      <c r="F118" s="93">
        <f t="shared" si="16"/>
        <v>21.165361361011637</v>
      </c>
      <c r="G118" s="10">
        <v>9444</v>
      </c>
      <c r="H118" s="10">
        <v>11955</v>
      </c>
      <c r="I118" s="10">
        <v>98271</v>
      </c>
      <c r="J118" s="63">
        <v>118736</v>
      </c>
      <c r="K118" s="93">
        <f t="shared" si="17"/>
        <v>20.825065380427592</v>
      </c>
      <c r="L118" s="61">
        <v>682</v>
      </c>
      <c r="M118" s="61">
        <v>172</v>
      </c>
      <c r="N118" s="10">
        <v>4040</v>
      </c>
      <c r="O118" s="63">
        <v>4070</v>
      </c>
      <c r="P118" s="93">
        <f t="shared" si="18"/>
        <v>0.7425742574257426</v>
      </c>
      <c r="Q118" s="61">
        <f t="shared" si="11"/>
        <v>10126</v>
      </c>
      <c r="R118" s="61">
        <f t="shared" si="12"/>
        <v>12127</v>
      </c>
      <c r="S118" s="10">
        <f t="shared" si="13"/>
        <v>102311</v>
      </c>
      <c r="T118" s="10">
        <f t="shared" si="14"/>
        <v>122806</v>
      </c>
      <c r="U118" s="93">
        <f t="shared" si="19"/>
        <v>20.032059113878272</v>
      </c>
    </row>
    <row r="119" spans="1:21" ht="12.75">
      <c r="A119" s="49" t="s">
        <v>165</v>
      </c>
      <c r="B119" s="65">
        <v>132</v>
      </c>
      <c r="C119" s="61">
        <v>0</v>
      </c>
      <c r="D119" s="10">
        <v>2630</v>
      </c>
      <c r="E119" s="61">
        <v>927</v>
      </c>
      <c r="F119" s="93">
        <f t="shared" si="16"/>
        <v>-64.75285171102662</v>
      </c>
      <c r="G119" s="61">
        <v>202</v>
      </c>
      <c r="H119" s="61">
        <v>54</v>
      </c>
      <c r="I119" s="10">
        <v>2610</v>
      </c>
      <c r="J119" s="62">
        <v>880</v>
      </c>
      <c r="K119" s="93">
        <f t="shared" si="17"/>
        <v>-66.28352490421456</v>
      </c>
      <c r="L119" s="61">
        <v>0</v>
      </c>
      <c r="M119" s="61">
        <v>0</v>
      </c>
      <c r="N119" s="61">
        <v>17</v>
      </c>
      <c r="O119" s="62">
        <v>0</v>
      </c>
      <c r="P119" s="93">
        <f t="shared" si="18"/>
        <v>-100</v>
      </c>
      <c r="Q119" s="61">
        <f t="shared" si="11"/>
        <v>202</v>
      </c>
      <c r="R119" s="61">
        <f t="shared" si="12"/>
        <v>54</v>
      </c>
      <c r="S119" s="61">
        <f t="shared" si="13"/>
        <v>2627</v>
      </c>
      <c r="T119" s="61">
        <f t="shared" si="14"/>
        <v>880</v>
      </c>
      <c r="U119" s="93">
        <f t="shared" si="19"/>
        <v>-66.50171298058622</v>
      </c>
    </row>
    <row r="120" spans="1:21" ht="12.75">
      <c r="A120" s="49" t="s">
        <v>166</v>
      </c>
      <c r="B120" s="65">
        <v>759</v>
      </c>
      <c r="C120" s="10">
        <v>2921</v>
      </c>
      <c r="D120" s="10">
        <v>5086</v>
      </c>
      <c r="E120" s="10">
        <v>10437</v>
      </c>
      <c r="F120" s="93">
        <f t="shared" si="16"/>
        <v>105.210381439245</v>
      </c>
      <c r="G120" s="10">
        <v>1135</v>
      </c>
      <c r="H120" s="10">
        <v>2937</v>
      </c>
      <c r="I120" s="10">
        <v>5019</v>
      </c>
      <c r="J120" s="63">
        <v>10027</v>
      </c>
      <c r="K120" s="93">
        <f t="shared" si="17"/>
        <v>99.78083283522614</v>
      </c>
      <c r="L120" s="61">
        <v>27</v>
      </c>
      <c r="M120" s="61">
        <v>0</v>
      </c>
      <c r="N120" s="61">
        <v>122</v>
      </c>
      <c r="O120" s="62">
        <v>102</v>
      </c>
      <c r="P120" s="93">
        <f t="shared" si="18"/>
        <v>-16.39344262295082</v>
      </c>
      <c r="Q120" s="61">
        <f t="shared" si="11"/>
        <v>1162</v>
      </c>
      <c r="R120" s="61">
        <f t="shared" si="12"/>
        <v>2937</v>
      </c>
      <c r="S120" s="61">
        <f t="shared" si="13"/>
        <v>5141</v>
      </c>
      <c r="T120" s="61">
        <f t="shared" si="14"/>
        <v>10129</v>
      </c>
      <c r="U120" s="93">
        <f t="shared" si="19"/>
        <v>97.02392530636062</v>
      </c>
    </row>
    <row r="121" spans="1:21" ht="12.75">
      <c r="A121" s="49" t="s">
        <v>167</v>
      </c>
      <c r="B121" s="32">
        <v>6817</v>
      </c>
      <c r="C121" s="10">
        <v>6083</v>
      </c>
      <c r="D121" s="10">
        <v>73776</v>
      </c>
      <c r="E121" s="10">
        <v>77544</v>
      </c>
      <c r="F121" s="93">
        <f t="shared" si="16"/>
        <v>5.107351984385166</v>
      </c>
      <c r="G121" s="10">
        <v>6952</v>
      </c>
      <c r="H121" s="10">
        <v>6984</v>
      </c>
      <c r="I121" s="10">
        <v>74137</v>
      </c>
      <c r="J121" s="63">
        <v>77924</v>
      </c>
      <c r="K121" s="93">
        <f t="shared" si="17"/>
        <v>5.108110659994335</v>
      </c>
      <c r="L121" s="61">
        <v>1</v>
      </c>
      <c r="M121" s="61">
        <v>0</v>
      </c>
      <c r="N121" s="61">
        <v>17</v>
      </c>
      <c r="O121" s="62">
        <v>11</v>
      </c>
      <c r="P121" s="93">
        <f t="shared" si="18"/>
        <v>-35.294117647058826</v>
      </c>
      <c r="Q121" s="61">
        <f t="shared" si="11"/>
        <v>6953</v>
      </c>
      <c r="R121" s="61">
        <f t="shared" si="12"/>
        <v>6984</v>
      </c>
      <c r="S121" s="61">
        <f t="shared" si="13"/>
        <v>74154</v>
      </c>
      <c r="T121" s="61">
        <f t="shared" si="14"/>
        <v>77935</v>
      </c>
      <c r="U121" s="93">
        <f t="shared" si="19"/>
        <v>5.098848342638293</v>
      </c>
    </row>
    <row r="122" spans="1:21" ht="12.75">
      <c r="A122" s="16" t="s">
        <v>99</v>
      </c>
      <c r="B122" s="50">
        <v>18024</v>
      </c>
      <c r="C122" s="44">
        <v>21748</v>
      </c>
      <c r="D122" s="44">
        <v>195778</v>
      </c>
      <c r="E122" s="44">
        <v>219853</v>
      </c>
      <c r="F122" s="93">
        <f t="shared" si="16"/>
        <v>12.297091603755273</v>
      </c>
      <c r="G122" s="44">
        <v>18725</v>
      </c>
      <c r="H122" s="44">
        <v>22255</v>
      </c>
      <c r="I122" s="44">
        <v>193162</v>
      </c>
      <c r="J122" s="48">
        <v>212780</v>
      </c>
      <c r="K122" s="93">
        <f t="shared" si="17"/>
        <v>10.156241910934863</v>
      </c>
      <c r="L122" s="43">
        <v>830</v>
      </c>
      <c r="M122" s="43">
        <v>172</v>
      </c>
      <c r="N122" s="44">
        <v>5941</v>
      </c>
      <c r="O122" s="48">
        <v>5689</v>
      </c>
      <c r="P122" s="93">
        <f t="shared" si="18"/>
        <v>-4.24171014980643</v>
      </c>
      <c r="Q122" s="43">
        <f t="shared" si="11"/>
        <v>19555</v>
      </c>
      <c r="R122" s="43">
        <f t="shared" si="12"/>
        <v>22427</v>
      </c>
      <c r="S122" s="44">
        <f t="shared" si="13"/>
        <v>199103</v>
      </c>
      <c r="T122" s="44">
        <f t="shared" si="14"/>
        <v>218469</v>
      </c>
      <c r="U122" s="93">
        <f t="shared" si="19"/>
        <v>9.726623908228405</v>
      </c>
    </row>
    <row r="123" spans="1:21" ht="12.75">
      <c r="A123" s="16" t="s">
        <v>168</v>
      </c>
      <c r="B123" s="2"/>
      <c r="C123" s="3"/>
      <c r="D123" s="3"/>
      <c r="E123" s="3"/>
      <c r="F123" s="93"/>
      <c r="G123" s="3"/>
      <c r="H123" s="3"/>
      <c r="I123" s="3"/>
      <c r="J123" s="5"/>
      <c r="K123" s="93"/>
      <c r="L123" s="3"/>
      <c r="M123" s="3"/>
      <c r="N123" s="3"/>
      <c r="O123" s="5"/>
      <c r="P123" s="93"/>
      <c r="Q123" s="3"/>
      <c r="R123" s="3"/>
      <c r="S123" s="3"/>
      <c r="T123" s="3"/>
      <c r="U123" s="93"/>
    </row>
    <row r="124" spans="1:21" ht="12.75">
      <c r="A124" s="49" t="s">
        <v>169</v>
      </c>
      <c r="B124" s="65">
        <v>468</v>
      </c>
      <c r="C124" s="61">
        <v>225</v>
      </c>
      <c r="D124" s="10">
        <v>3023</v>
      </c>
      <c r="E124" s="10">
        <v>1931</v>
      </c>
      <c r="F124" s="93">
        <f t="shared" si="16"/>
        <v>-36.12305656632484</v>
      </c>
      <c r="G124" s="61">
        <v>442</v>
      </c>
      <c r="H124" s="61">
        <v>242</v>
      </c>
      <c r="I124" s="10">
        <v>2823</v>
      </c>
      <c r="J124" s="63">
        <v>2083</v>
      </c>
      <c r="K124" s="93">
        <f t="shared" si="17"/>
        <v>-26.213248317392846</v>
      </c>
      <c r="L124" s="61">
        <v>0</v>
      </c>
      <c r="M124" s="61">
        <v>0</v>
      </c>
      <c r="N124" s="61">
        <v>0</v>
      </c>
      <c r="O124" s="62">
        <v>3</v>
      </c>
      <c r="P124" s="93" t="s">
        <v>78</v>
      </c>
      <c r="Q124" s="61">
        <f t="shared" si="11"/>
        <v>442</v>
      </c>
      <c r="R124" s="61">
        <f t="shared" si="12"/>
        <v>242</v>
      </c>
      <c r="S124" s="61">
        <f t="shared" si="13"/>
        <v>2823</v>
      </c>
      <c r="T124" s="61">
        <f t="shared" si="14"/>
        <v>2086</v>
      </c>
      <c r="U124" s="93">
        <f t="shared" si="19"/>
        <v>-26.106978391781794</v>
      </c>
    </row>
    <row r="125" spans="1:21" ht="12.75">
      <c r="A125" s="49" t="s">
        <v>170</v>
      </c>
      <c r="B125" s="65">
        <v>240</v>
      </c>
      <c r="C125" s="61">
        <v>60</v>
      </c>
      <c r="D125" s="10">
        <v>2025</v>
      </c>
      <c r="E125" s="10">
        <v>1440</v>
      </c>
      <c r="F125" s="93">
        <f t="shared" si="16"/>
        <v>-28.888888888888886</v>
      </c>
      <c r="G125" s="61">
        <v>247</v>
      </c>
      <c r="H125" s="61">
        <v>69</v>
      </c>
      <c r="I125" s="10">
        <v>1788</v>
      </c>
      <c r="J125" s="63">
        <v>1043</v>
      </c>
      <c r="K125" s="93">
        <f t="shared" si="17"/>
        <v>-41.66666666666667</v>
      </c>
      <c r="L125" s="61">
        <v>0</v>
      </c>
      <c r="M125" s="61">
        <v>54</v>
      </c>
      <c r="N125" s="61">
        <v>128</v>
      </c>
      <c r="O125" s="62">
        <v>276</v>
      </c>
      <c r="P125" s="93">
        <f t="shared" si="18"/>
        <v>115.625</v>
      </c>
      <c r="Q125" s="61">
        <f t="shared" si="11"/>
        <v>247</v>
      </c>
      <c r="R125" s="61">
        <f t="shared" si="12"/>
        <v>123</v>
      </c>
      <c r="S125" s="61">
        <f t="shared" si="13"/>
        <v>1916</v>
      </c>
      <c r="T125" s="61">
        <f t="shared" si="14"/>
        <v>1319</v>
      </c>
      <c r="U125" s="93">
        <f t="shared" si="19"/>
        <v>-31.158663883089773</v>
      </c>
    </row>
    <row r="126" spans="1:21" ht="12.75">
      <c r="A126" s="49" t="s">
        <v>171</v>
      </c>
      <c r="B126" s="65">
        <v>769</v>
      </c>
      <c r="C126" s="61">
        <v>261</v>
      </c>
      <c r="D126" s="10">
        <v>13199</v>
      </c>
      <c r="E126" s="10">
        <v>7520</v>
      </c>
      <c r="F126" s="93">
        <f t="shared" si="16"/>
        <v>-43.02598681718312</v>
      </c>
      <c r="G126" s="10">
        <v>1404</v>
      </c>
      <c r="H126" s="61">
        <v>366</v>
      </c>
      <c r="I126" s="10">
        <v>13210</v>
      </c>
      <c r="J126" s="63">
        <v>7547</v>
      </c>
      <c r="K126" s="93">
        <f t="shared" si="17"/>
        <v>-42.869038607115826</v>
      </c>
      <c r="L126" s="61">
        <v>0</v>
      </c>
      <c r="M126" s="61">
        <v>19</v>
      </c>
      <c r="N126" s="61">
        <v>32</v>
      </c>
      <c r="O126" s="62">
        <v>42</v>
      </c>
      <c r="P126" s="93">
        <f t="shared" si="18"/>
        <v>31.25</v>
      </c>
      <c r="Q126" s="61">
        <f t="shared" si="11"/>
        <v>1404</v>
      </c>
      <c r="R126" s="61">
        <f t="shared" si="12"/>
        <v>385</v>
      </c>
      <c r="S126" s="61">
        <f t="shared" si="13"/>
        <v>13242</v>
      </c>
      <c r="T126" s="61">
        <f t="shared" si="14"/>
        <v>7589</v>
      </c>
      <c r="U126" s="93">
        <f t="shared" si="19"/>
        <v>-42.689925993052405</v>
      </c>
    </row>
    <row r="127" spans="1:21" ht="12.75">
      <c r="A127" s="16" t="s">
        <v>99</v>
      </c>
      <c r="B127" s="50">
        <v>1477</v>
      </c>
      <c r="C127" s="43">
        <v>546</v>
      </c>
      <c r="D127" s="44">
        <v>18247</v>
      </c>
      <c r="E127" s="44">
        <v>10891</v>
      </c>
      <c r="F127" s="93">
        <f t="shared" si="16"/>
        <v>-40.3134761878665</v>
      </c>
      <c r="G127" s="44">
        <v>2093</v>
      </c>
      <c r="H127" s="43">
        <v>677</v>
      </c>
      <c r="I127" s="44">
        <v>17821</v>
      </c>
      <c r="J127" s="48">
        <v>10673</v>
      </c>
      <c r="K127" s="93">
        <f t="shared" si="17"/>
        <v>-40.1099826047921</v>
      </c>
      <c r="L127" s="43">
        <v>0</v>
      </c>
      <c r="M127" s="43">
        <v>73</v>
      </c>
      <c r="N127" s="43">
        <v>160</v>
      </c>
      <c r="O127" s="47">
        <v>321</v>
      </c>
      <c r="P127" s="93">
        <f t="shared" si="18"/>
        <v>100.62500000000001</v>
      </c>
      <c r="Q127" s="43">
        <f t="shared" si="11"/>
        <v>2093</v>
      </c>
      <c r="R127" s="43">
        <f t="shared" si="12"/>
        <v>750</v>
      </c>
      <c r="S127" s="43">
        <f t="shared" si="13"/>
        <v>17981</v>
      </c>
      <c r="T127" s="43">
        <f t="shared" si="14"/>
        <v>10994</v>
      </c>
      <c r="U127" s="93">
        <f t="shared" si="19"/>
        <v>-38.85768310994939</v>
      </c>
    </row>
    <row r="128" spans="1:21" ht="12.75">
      <c r="A128" s="16" t="s">
        <v>172</v>
      </c>
      <c r="B128" s="2"/>
      <c r="C128" s="3"/>
      <c r="D128" s="3"/>
      <c r="E128" s="3"/>
      <c r="F128" s="93"/>
      <c r="G128" s="3"/>
      <c r="H128" s="3"/>
      <c r="I128" s="3"/>
      <c r="J128" s="5"/>
      <c r="K128" s="93"/>
      <c r="L128" s="3"/>
      <c r="M128" s="3"/>
      <c r="N128" s="3"/>
      <c r="O128" s="5"/>
      <c r="P128" s="93"/>
      <c r="Q128" s="3"/>
      <c r="R128" s="3"/>
      <c r="S128" s="3"/>
      <c r="T128" s="3"/>
      <c r="U128" s="93"/>
    </row>
    <row r="129" spans="1:21" ht="12.75">
      <c r="A129" s="49" t="s">
        <v>173</v>
      </c>
      <c r="B129" s="32">
        <v>3402</v>
      </c>
      <c r="C129" s="10">
        <v>1972</v>
      </c>
      <c r="D129" s="10">
        <v>28438</v>
      </c>
      <c r="E129" s="10">
        <v>22015</v>
      </c>
      <c r="F129" s="93">
        <f t="shared" si="16"/>
        <v>-22.585976510303116</v>
      </c>
      <c r="G129" s="10">
        <v>2172</v>
      </c>
      <c r="H129" s="10">
        <v>1441</v>
      </c>
      <c r="I129" s="10">
        <v>19358</v>
      </c>
      <c r="J129" s="63">
        <v>16079</v>
      </c>
      <c r="K129" s="93">
        <f t="shared" si="17"/>
        <v>-16.938733340221095</v>
      </c>
      <c r="L129" s="10">
        <v>1187</v>
      </c>
      <c r="M129" s="61">
        <v>406</v>
      </c>
      <c r="N129" s="10">
        <v>6765</v>
      </c>
      <c r="O129" s="63">
        <v>7277</v>
      </c>
      <c r="P129" s="93">
        <f t="shared" si="18"/>
        <v>7.568366592756837</v>
      </c>
      <c r="Q129" s="10">
        <f t="shared" si="11"/>
        <v>3359</v>
      </c>
      <c r="R129" s="61">
        <f t="shared" si="12"/>
        <v>1847</v>
      </c>
      <c r="S129" s="10">
        <f t="shared" si="13"/>
        <v>26123</v>
      </c>
      <c r="T129" s="10">
        <f t="shared" si="14"/>
        <v>23356</v>
      </c>
      <c r="U129" s="93">
        <f t="shared" si="19"/>
        <v>-10.592198445814034</v>
      </c>
    </row>
    <row r="130" spans="1:21" ht="12.75">
      <c r="A130" s="49" t="s">
        <v>174</v>
      </c>
      <c r="B130" s="65">
        <v>555</v>
      </c>
      <c r="C130" s="61">
        <v>389</v>
      </c>
      <c r="D130" s="10">
        <v>7475</v>
      </c>
      <c r="E130" s="10">
        <v>5602</v>
      </c>
      <c r="F130" s="93">
        <f t="shared" si="16"/>
        <v>-25.056856187290972</v>
      </c>
      <c r="G130" s="61">
        <v>492</v>
      </c>
      <c r="H130" s="61">
        <v>572</v>
      </c>
      <c r="I130" s="10">
        <v>7189</v>
      </c>
      <c r="J130" s="63">
        <v>5829</v>
      </c>
      <c r="K130" s="93">
        <f t="shared" si="17"/>
        <v>-18.917791069689805</v>
      </c>
      <c r="L130" s="61">
        <v>0</v>
      </c>
      <c r="M130" s="61">
        <v>0</v>
      </c>
      <c r="N130" s="61">
        <v>0</v>
      </c>
      <c r="O130" s="62">
        <v>0</v>
      </c>
      <c r="P130" s="93" t="s">
        <v>78</v>
      </c>
      <c r="Q130" s="61">
        <f t="shared" si="11"/>
        <v>492</v>
      </c>
      <c r="R130" s="61">
        <f t="shared" si="12"/>
        <v>572</v>
      </c>
      <c r="S130" s="61">
        <f t="shared" si="13"/>
        <v>7189</v>
      </c>
      <c r="T130" s="61">
        <f t="shared" si="14"/>
        <v>5829</v>
      </c>
      <c r="U130" s="93">
        <f t="shared" si="19"/>
        <v>-18.917791069689805</v>
      </c>
    </row>
    <row r="131" spans="1:21" ht="12.75">
      <c r="A131" s="49" t="s">
        <v>175</v>
      </c>
      <c r="B131" s="65">
        <v>0</v>
      </c>
      <c r="C131" s="61">
        <v>0</v>
      </c>
      <c r="D131" s="61">
        <v>0</v>
      </c>
      <c r="E131" s="61">
        <v>0</v>
      </c>
      <c r="F131" s="93" t="s">
        <v>78</v>
      </c>
      <c r="G131" s="61">
        <v>0</v>
      </c>
      <c r="H131" s="61">
        <v>0</v>
      </c>
      <c r="I131" s="61">
        <v>41</v>
      </c>
      <c r="J131" s="62">
        <v>0</v>
      </c>
      <c r="K131" s="93">
        <f t="shared" si="17"/>
        <v>-100</v>
      </c>
      <c r="L131" s="61">
        <v>0</v>
      </c>
      <c r="M131" s="61">
        <v>0</v>
      </c>
      <c r="N131" s="61">
        <v>0</v>
      </c>
      <c r="O131" s="62">
        <v>0</v>
      </c>
      <c r="P131" s="93" t="s">
        <v>78</v>
      </c>
      <c r="Q131" s="61">
        <f t="shared" si="11"/>
        <v>0</v>
      </c>
      <c r="R131" s="61">
        <f t="shared" si="12"/>
        <v>0</v>
      </c>
      <c r="S131" s="61">
        <f t="shared" si="13"/>
        <v>41</v>
      </c>
      <c r="T131" s="61">
        <f t="shared" si="14"/>
        <v>0</v>
      </c>
      <c r="U131" s="93">
        <f t="shared" si="19"/>
        <v>-100</v>
      </c>
    </row>
    <row r="132" spans="1:21" ht="12.75">
      <c r="A132" s="49" t="s">
        <v>176</v>
      </c>
      <c r="B132" s="65">
        <v>23</v>
      </c>
      <c r="C132" s="61">
        <v>0</v>
      </c>
      <c r="D132" s="61">
        <v>428</v>
      </c>
      <c r="E132" s="61">
        <v>245</v>
      </c>
      <c r="F132" s="93">
        <f t="shared" si="16"/>
        <v>-42.757009345794394</v>
      </c>
      <c r="G132" s="61">
        <v>24</v>
      </c>
      <c r="H132" s="61">
        <v>13</v>
      </c>
      <c r="I132" s="61">
        <v>479</v>
      </c>
      <c r="J132" s="62">
        <v>240</v>
      </c>
      <c r="K132" s="93">
        <f t="shared" si="17"/>
        <v>-49.89561586638831</v>
      </c>
      <c r="L132" s="61">
        <v>0</v>
      </c>
      <c r="M132" s="61">
        <v>0</v>
      </c>
      <c r="N132" s="61">
        <v>0</v>
      </c>
      <c r="O132" s="62">
        <v>0</v>
      </c>
      <c r="P132" s="93" t="s">
        <v>78</v>
      </c>
      <c r="Q132" s="61">
        <f t="shared" si="11"/>
        <v>24</v>
      </c>
      <c r="R132" s="61">
        <f t="shared" si="12"/>
        <v>13</v>
      </c>
      <c r="S132" s="61">
        <f t="shared" si="13"/>
        <v>479</v>
      </c>
      <c r="T132" s="61">
        <f t="shared" si="14"/>
        <v>240</v>
      </c>
      <c r="U132" s="93">
        <f t="shared" si="19"/>
        <v>-49.89561586638831</v>
      </c>
    </row>
    <row r="133" spans="1:21" ht="12.75">
      <c r="A133" s="49" t="s">
        <v>177</v>
      </c>
      <c r="B133" s="65">
        <v>46</v>
      </c>
      <c r="C133" s="61">
        <v>120</v>
      </c>
      <c r="D133" s="61">
        <v>286</v>
      </c>
      <c r="E133" s="10">
        <v>1037</v>
      </c>
      <c r="F133" s="93">
        <f t="shared" si="16"/>
        <v>262.5874125874126</v>
      </c>
      <c r="G133" s="61">
        <v>41</v>
      </c>
      <c r="H133" s="61">
        <v>104</v>
      </c>
      <c r="I133" s="61">
        <v>331</v>
      </c>
      <c r="J133" s="62">
        <v>848</v>
      </c>
      <c r="K133" s="93">
        <f t="shared" si="17"/>
        <v>156.19335347432025</v>
      </c>
      <c r="L133" s="61">
        <v>0</v>
      </c>
      <c r="M133" s="61">
        <v>0</v>
      </c>
      <c r="N133" s="61">
        <v>0</v>
      </c>
      <c r="O133" s="62">
        <v>0</v>
      </c>
      <c r="P133" s="93" t="s">
        <v>78</v>
      </c>
      <c r="Q133" s="61">
        <f t="shared" si="11"/>
        <v>41</v>
      </c>
      <c r="R133" s="61">
        <f t="shared" si="12"/>
        <v>104</v>
      </c>
      <c r="S133" s="61">
        <f t="shared" si="13"/>
        <v>331</v>
      </c>
      <c r="T133" s="61">
        <f t="shared" si="14"/>
        <v>848</v>
      </c>
      <c r="U133" s="93">
        <f t="shared" si="19"/>
        <v>156.19335347432025</v>
      </c>
    </row>
    <row r="134" spans="1:21" ht="12.75">
      <c r="A134" s="49" t="s">
        <v>405</v>
      </c>
      <c r="B134" s="65">
        <v>210</v>
      </c>
      <c r="C134" s="61">
        <v>150</v>
      </c>
      <c r="D134" s="10">
        <v>1847</v>
      </c>
      <c r="E134" s="10">
        <v>1316</v>
      </c>
      <c r="F134" s="93">
        <f t="shared" si="16"/>
        <v>-28.749323226854358</v>
      </c>
      <c r="G134" s="61">
        <v>201</v>
      </c>
      <c r="H134" s="61">
        <v>146</v>
      </c>
      <c r="I134" s="10">
        <v>1821</v>
      </c>
      <c r="J134" s="63">
        <v>1538</v>
      </c>
      <c r="K134" s="93">
        <f t="shared" si="17"/>
        <v>-15.540911587040087</v>
      </c>
      <c r="L134" s="61">
        <v>0</v>
      </c>
      <c r="M134" s="61">
        <v>0</v>
      </c>
      <c r="N134" s="61">
        <v>0</v>
      </c>
      <c r="O134" s="62">
        <v>0</v>
      </c>
      <c r="P134" s="93" t="s">
        <v>78</v>
      </c>
      <c r="Q134" s="61">
        <f t="shared" si="11"/>
        <v>201</v>
      </c>
      <c r="R134" s="61">
        <f t="shared" si="12"/>
        <v>146</v>
      </c>
      <c r="S134" s="61">
        <f t="shared" si="13"/>
        <v>1821</v>
      </c>
      <c r="T134" s="61">
        <f t="shared" si="14"/>
        <v>1538</v>
      </c>
      <c r="U134" s="93">
        <f t="shared" si="19"/>
        <v>-15.540911587040087</v>
      </c>
    </row>
    <row r="135" spans="1:21" ht="12.75">
      <c r="A135" s="49" t="s">
        <v>178</v>
      </c>
      <c r="B135" s="65">
        <v>43</v>
      </c>
      <c r="C135" s="61">
        <v>12</v>
      </c>
      <c r="D135" s="10">
        <v>1113</v>
      </c>
      <c r="E135" s="10">
        <v>1035</v>
      </c>
      <c r="F135" s="93">
        <f t="shared" si="16"/>
        <v>-7.008086253369273</v>
      </c>
      <c r="G135" s="61">
        <v>131</v>
      </c>
      <c r="H135" s="61">
        <v>89</v>
      </c>
      <c r="I135" s="10">
        <v>1043</v>
      </c>
      <c r="J135" s="62">
        <v>886</v>
      </c>
      <c r="K135" s="93">
        <f t="shared" si="17"/>
        <v>-15.052732502396932</v>
      </c>
      <c r="L135" s="61">
        <v>4</v>
      </c>
      <c r="M135" s="61">
        <v>2</v>
      </c>
      <c r="N135" s="61">
        <v>14</v>
      </c>
      <c r="O135" s="62">
        <v>21</v>
      </c>
      <c r="P135" s="93">
        <f t="shared" si="18"/>
        <v>50</v>
      </c>
      <c r="Q135" s="61">
        <f t="shared" si="11"/>
        <v>135</v>
      </c>
      <c r="R135" s="61">
        <f t="shared" si="12"/>
        <v>91</v>
      </c>
      <c r="S135" s="61">
        <f t="shared" si="13"/>
        <v>1057</v>
      </c>
      <c r="T135" s="61">
        <f t="shared" si="14"/>
        <v>907</v>
      </c>
      <c r="U135" s="93">
        <f t="shared" si="19"/>
        <v>-14.191106906338694</v>
      </c>
    </row>
    <row r="136" spans="1:21" ht="12.75">
      <c r="A136" s="49" t="s">
        <v>179</v>
      </c>
      <c r="B136" s="65">
        <v>23</v>
      </c>
      <c r="C136" s="61">
        <v>450</v>
      </c>
      <c r="D136" s="61">
        <v>65</v>
      </c>
      <c r="E136" s="10">
        <v>1666</v>
      </c>
      <c r="F136" s="93">
        <f t="shared" si="16"/>
        <v>2463.0769230769233</v>
      </c>
      <c r="G136" s="61">
        <v>62</v>
      </c>
      <c r="H136" s="61">
        <v>321</v>
      </c>
      <c r="I136" s="61">
        <v>86</v>
      </c>
      <c r="J136" s="63">
        <v>1472</v>
      </c>
      <c r="K136" s="93">
        <f t="shared" si="17"/>
        <v>1611.627906976744</v>
      </c>
      <c r="L136" s="61">
        <v>0</v>
      </c>
      <c r="M136" s="61">
        <v>0</v>
      </c>
      <c r="N136" s="61">
        <v>0</v>
      </c>
      <c r="O136" s="62">
        <v>0</v>
      </c>
      <c r="P136" s="93" t="s">
        <v>78</v>
      </c>
      <c r="Q136" s="61">
        <f t="shared" si="11"/>
        <v>62</v>
      </c>
      <c r="R136" s="61">
        <f t="shared" si="12"/>
        <v>321</v>
      </c>
      <c r="S136" s="61">
        <f t="shared" si="13"/>
        <v>86</v>
      </c>
      <c r="T136" s="61">
        <f t="shared" si="14"/>
        <v>1472</v>
      </c>
      <c r="U136" s="93">
        <f t="shared" si="19"/>
        <v>1611.627906976744</v>
      </c>
    </row>
    <row r="137" spans="1:21" ht="12.75">
      <c r="A137" s="49" t="s">
        <v>180</v>
      </c>
      <c r="B137" s="32">
        <v>1790</v>
      </c>
      <c r="C137" s="10">
        <v>1840</v>
      </c>
      <c r="D137" s="10">
        <v>24632</v>
      </c>
      <c r="E137" s="10">
        <v>21042</v>
      </c>
      <c r="F137" s="93">
        <f t="shared" si="16"/>
        <v>-14.574537187398507</v>
      </c>
      <c r="G137" s="10">
        <v>1925</v>
      </c>
      <c r="H137" s="10">
        <v>1976</v>
      </c>
      <c r="I137" s="10">
        <v>24364</v>
      </c>
      <c r="J137" s="63">
        <v>21141</v>
      </c>
      <c r="K137" s="93">
        <f t="shared" si="17"/>
        <v>-13.228533902479068</v>
      </c>
      <c r="L137" s="61">
        <v>18</v>
      </c>
      <c r="M137" s="61">
        <v>0</v>
      </c>
      <c r="N137" s="61">
        <v>175</v>
      </c>
      <c r="O137" s="62">
        <v>64</v>
      </c>
      <c r="P137" s="93">
        <f t="shared" si="18"/>
        <v>-63.42857142857142</v>
      </c>
      <c r="Q137" s="61">
        <f t="shared" si="11"/>
        <v>1943</v>
      </c>
      <c r="R137" s="61">
        <f t="shared" si="12"/>
        <v>1976</v>
      </c>
      <c r="S137" s="61">
        <f t="shared" si="13"/>
        <v>24539</v>
      </c>
      <c r="T137" s="61">
        <f t="shared" si="14"/>
        <v>21205</v>
      </c>
      <c r="U137" s="93">
        <f t="shared" si="19"/>
        <v>-13.586535718651943</v>
      </c>
    </row>
    <row r="138" spans="1:21" ht="12.75">
      <c r="A138" s="16" t="s">
        <v>99</v>
      </c>
      <c r="B138" s="50">
        <v>6092</v>
      </c>
      <c r="C138" s="44">
        <v>4933</v>
      </c>
      <c r="D138" s="44">
        <v>64284</v>
      </c>
      <c r="E138" s="44">
        <v>53958</v>
      </c>
      <c r="F138" s="93">
        <f t="shared" si="16"/>
        <v>-16.06309501586709</v>
      </c>
      <c r="G138" s="44">
        <v>5048</v>
      </c>
      <c r="H138" s="44">
        <v>4662</v>
      </c>
      <c r="I138" s="44">
        <v>54712</v>
      </c>
      <c r="J138" s="48">
        <v>48033</v>
      </c>
      <c r="K138" s="93">
        <f t="shared" si="17"/>
        <v>-12.20755958473461</v>
      </c>
      <c r="L138" s="44">
        <v>1209</v>
      </c>
      <c r="M138" s="43">
        <v>408</v>
      </c>
      <c r="N138" s="44">
        <v>6954</v>
      </c>
      <c r="O138" s="48">
        <v>7362</v>
      </c>
      <c r="P138" s="93">
        <f t="shared" si="18"/>
        <v>5.867126833477135</v>
      </c>
      <c r="Q138" s="44">
        <f t="shared" si="11"/>
        <v>6257</v>
      </c>
      <c r="R138" s="43">
        <f t="shared" si="12"/>
        <v>5070</v>
      </c>
      <c r="S138" s="44">
        <f t="shared" si="13"/>
        <v>61666</v>
      </c>
      <c r="T138" s="44">
        <f t="shared" si="14"/>
        <v>55395</v>
      </c>
      <c r="U138" s="93">
        <f t="shared" si="19"/>
        <v>-10.169299127558135</v>
      </c>
    </row>
    <row r="139" spans="1:21" ht="12.75">
      <c r="A139" s="16" t="s">
        <v>181</v>
      </c>
      <c r="B139" s="2"/>
      <c r="C139" s="3"/>
      <c r="D139" s="3"/>
      <c r="E139" s="3"/>
      <c r="F139" s="93"/>
      <c r="G139" s="3"/>
      <c r="H139" s="3"/>
      <c r="I139" s="3"/>
      <c r="J139" s="5"/>
      <c r="K139" s="93"/>
      <c r="L139" s="3"/>
      <c r="M139" s="3"/>
      <c r="N139" s="3"/>
      <c r="O139" s="5"/>
      <c r="P139" s="93"/>
      <c r="Q139" s="3"/>
      <c r="R139" s="3"/>
      <c r="S139" s="3"/>
      <c r="T139" s="3"/>
      <c r="U139" s="93"/>
    </row>
    <row r="140" spans="1:21" ht="12.75">
      <c r="A140" s="49" t="s">
        <v>182</v>
      </c>
      <c r="B140" s="67">
        <v>0</v>
      </c>
      <c r="C140" s="61">
        <v>0</v>
      </c>
      <c r="D140" s="64">
        <v>0</v>
      </c>
      <c r="E140" s="61">
        <v>1</v>
      </c>
      <c r="F140" s="93" t="s">
        <v>78</v>
      </c>
      <c r="G140" s="64">
        <v>0</v>
      </c>
      <c r="H140" s="61">
        <v>0</v>
      </c>
      <c r="I140" s="64">
        <v>0</v>
      </c>
      <c r="J140" s="62">
        <v>0</v>
      </c>
      <c r="K140" s="93" t="s">
        <v>78</v>
      </c>
      <c r="L140" s="64">
        <v>0</v>
      </c>
      <c r="M140" s="61">
        <v>0</v>
      </c>
      <c r="N140" s="64">
        <v>0</v>
      </c>
      <c r="O140" s="62">
        <v>0</v>
      </c>
      <c r="P140" s="93" t="s">
        <v>78</v>
      </c>
      <c r="Q140" s="64">
        <f t="shared" si="11"/>
        <v>0</v>
      </c>
      <c r="R140" s="61">
        <f t="shared" si="12"/>
        <v>0</v>
      </c>
      <c r="S140" s="64">
        <f t="shared" si="13"/>
        <v>0</v>
      </c>
      <c r="T140" s="61">
        <f t="shared" si="14"/>
        <v>0</v>
      </c>
      <c r="U140" s="93" t="s">
        <v>78</v>
      </c>
    </row>
    <row r="141" spans="1:21" ht="12.75">
      <c r="A141" s="49" t="s">
        <v>183</v>
      </c>
      <c r="B141" s="65">
        <v>217</v>
      </c>
      <c r="C141" s="61">
        <v>136</v>
      </c>
      <c r="D141" s="10">
        <v>1462</v>
      </c>
      <c r="E141" s="10">
        <v>2069</v>
      </c>
      <c r="F141" s="93">
        <f t="shared" si="16"/>
        <v>41.51846785225718</v>
      </c>
      <c r="G141" s="61">
        <v>163</v>
      </c>
      <c r="H141" s="61">
        <v>252</v>
      </c>
      <c r="I141" s="10">
        <v>1399</v>
      </c>
      <c r="J141" s="63">
        <v>2038</v>
      </c>
      <c r="K141" s="93">
        <f t="shared" si="17"/>
        <v>45.67548248749107</v>
      </c>
      <c r="L141" s="61">
        <v>0</v>
      </c>
      <c r="M141" s="61">
        <v>0</v>
      </c>
      <c r="N141" s="61">
        <v>0</v>
      </c>
      <c r="O141" s="62">
        <v>0</v>
      </c>
      <c r="P141" s="93" t="s">
        <v>78</v>
      </c>
      <c r="Q141" s="61">
        <f aca="true" t="shared" si="20" ref="Q141:Q204">G141+L141</f>
        <v>163</v>
      </c>
      <c r="R141" s="61">
        <f aca="true" t="shared" si="21" ref="R141:R204">H141+M141</f>
        <v>252</v>
      </c>
      <c r="S141" s="61">
        <f aca="true" t="shared" si="22" ref="S141:S204">I141+N141</f>
        <v>1399</v>
      </c>
      <c r="T141" s="61">
        <f aca="true" t="shared" si="23" ref="T141:T204">J141+O141</f>
        <v>2038</v>
      </c>
      <c r="U141" s="93">
        <f t="shared" si="19"/>
        <v>45.67548248749107</v>
      </c>
    </row>
    <row r="142" spans="1:21" ht="12.75">
      <c r="A142" s="49" t="s">
        <v>184</v>
      </c>
      <c r="B142" s="65">
        <v>0</v>
      </c>
      <c r="C142" s="61">
        <v>0</v>
      </c>
      <c r="D142" s="61">
        <v>0</v>
      </c>
      <c r="E142" s="61">
        <v>0</v>
      </c>
      <c r="F142" s="93" t="s">
        <v>78</v>
      </c>
      <c r="G142" s="61">
        <v>27</v>
      </c>
      <c r="H142" s="61">
        <v>21</v>
      </c>
      <c r="I142" s="61">
        <v>154</v>
      </c>
      <c r="J142" s="62">
        <v>160</v>
      </c>
      <c r="K142" s="93">
        <f t="shared" si="17"/>
        <v>3.896103896103896</v>
      </c>
      <c r="L142" s="61">
        <v>0</v>
      </c>
      <c r="M142" s="61">
        <v>0</v>
      </c>
      <c r="N142" s="61">
        <v>0</v>
      </c>
      <c r="O142" s="62">
        <v>0</v>
      </c>
      <c r="P142" s="93" t="s">
        <v>78</v>
      </c>
      <c r="Q142" s="61">
        <f t="shared" si="20"/>
        <v>27</v>
      </c>
      <c r="R142" s="61">
        <f t="shared" si="21"/>
        <v>21</v>
      </c>
      <c r="S142" s="61">
        <f t="shared" si="22"/>
        <v>154</v>
      </c>
      <c r="T142" s="61">
        <f t="shared" si="23"/>
        <v>160</v>
      </c>
      <c r="U142" s="93">
        <f t="shared" si="19"/>
        <v>3.896103896103896</v>
      </c>
    </row>
    <row r="143" spans="1:21" ht="12.75">
      <c r="A143" s="49" t="s">
        <v>185</v>
      </c>
      <c r="B143" s="65">
        <v>95</v>
      </c>
      <c r="C143" s="61">
        <v>54</v>
      </c>
      <c r="D143" s="10">
        <v>1221</v>
      </c>
      <c r="E143" s="10">
        <v>1009</v>
      </c>
      <c r="F143" s="93">
        <f t="shared" si="16"/>
        <v>-17.362817362817363</v>
      </c>
      <c r="G143" s="61">
        <v>133</v>
      </c>
      <c r="H143" s="61">
        <v>54</v>
      </c>
      <c r="I143" s="10">
        <v>1086</v>
      </c>
      <c r="J143" s="63">
        <v>1054</v>
      </c>
      <c r="K143" s="93">
        <f t="shared" si="17"/>
        <v>-2.9465930018416207</v>
      </c>
      <c r="L143" s="61">
        <v>0</v>
      </c>
      <c r="M143" s="61">
        <v>0</v>
      </c>
      <c r="N143" s="61">
        <v>0</v>
      </c>
      <c r="O143" s="62">
        <v>0</v>
      </c>
      <c r="P143" s="93" t="s">
        <v>78</v>
      </c>
      <c r="Q143" s="61">
        <f t="shared" si="20"/>
        <v>133</v>
      </c>
      <c r="R143" s="61">
        <f t="shared" si="21"/>
        <v>54</v>
      </c>
      <c r="S143" s="61">
        <f t="shared" si="22"/>
        <v>1086</v>
      </c>
      <c r="T143" s="61">
        <f t="shared" si="23"/>
        <v>1054</v>
      </c>
      <c r="U143" s="93">
        <f t="shared" si="19"/>
        <v>-2.9465930018416207</v>
      </c>
    </row>
    <row r="144" spans="1:21" ht="12.75">
      <c r="A144" s="16" t="s">
        <v>99</v>
      </c>
      <c r="B144" s="66">
        <v>312</v>
      </c>
      <c r="C144" s="43">
        <v>190</v>
      </c>
      <c r="D144" s="44">
        <v>2683</v>
      </c>
      <c r="E144" s="44">
        <v>3079</v>
      </c>
      <c r="F144" s="93">
        <f t="shared" si="16"/>
        <v>14.759597465523669</v>
      </c>
      <c r="G144" s="43">
        <v>323</v>
      </c>
      <c r="H144" s="43">
        <v>327</v>
      </c>
      <c r="I144" s="44">
        <v>2639</v>
      </c>
      <c r="J144" s="48">
        <v>3252</v>
      </c>
      <c r="K144" s="93">
        <f t="shared" si="17"/>
        <v>23.228495642288745</v>
      </c>
      <c r="L144" s="43">
        <v>0</v>
      </c>
      <c r="M144" s="43">
        <v>0</v>
      </c>
      <c r="N144" s="43">
        <v>0</v>
      </c>
      <c r="O144" s="47">
        <v>0</v>
      </c>
      <c r="P144" s="93" t="s">
        <v>78</v>
      </c>
      <c r="Q144" s="43">
        <f t="shared" si="20"/>
        <v>323</v>
      </c>
      <c r="R144" s="43">
        <f t="shared" si="21"/>
        <v>327</v>
      </c>
      <c r="S144" s="43">
        <f t="shared" si="22"/>
        <v>2639</v>
      </c>
      <c r="T144" s="43">
        <f t="shared" si="23"/>
        <v>3252</v>
      </c>
      <c r="U144" s="93">
        <f t="shared" si="19"/>
        <v>23.228495642288745</v>
      </c>
    </row>
    <row r="145" spans="1:21" ht="12.75">
      <c r="A145" s="9" t="s">
        <v>186</v>
      </c>
      <c r="B145" s="50">
        <v>105298</v>
      </c>
      <c r="C145" s="42">
        <v>96893</v>
      </c>
      <c r="D145" s="44">
        <v>1093346</v>
      </c>
      <c r="E145" s="42">
        <v>1098578</v>
      </c>
      <c r="F145" s="93">
        <f t="shared" si="16"/>
        <v>0.4785310414086666</v>
      </c>
      <c r="G145" s="42">
        <v>91483</v>
      </c>
      <c r="H145" s="42">
        <v>93221</v>
      </c>
      <c r="I145" s="42">
        <v>922322</v>
      </c>
      <c r="J145" s="46">
        <v>941461</v>
      </c>
      <c r="K145" s="93">
        <f t="shared" si="17"/>
        <v>2.0750887434106526</v>
      </c>
      <c r="L145" s="42">
        <v>18458</v>
      </c>
      <c r="M145" s="42">
        <v>15535</v>
      </c>
      <c r="N145" s="42">
        <v>166317</v>
      </c>
      <c r="O145" s="46">
        <v>158252</v>
      </c>
      <c r="P145" s="93">
        <f t="shared" si="18"/>
        <v>-4.849173566141765</v>
      </c>
      <c r="Q145" s="42">
        <f t="shared" si="20"/>
        <v>109941</v>
      </c>
      <c r="R145" s="42">
        <f t="shared" si="21"/>
        <v>108756</v>
      </c>
      <c r="S145" s="42">
        <f t="shared" si="22"/>
        <v>1088639</v>
      </c>
      <c r="T145" s="42">
        <f t="shared" si="23"/>
        <v>1099713</v>
      </c>
      <c r="U145" s="93">
        <f t="shared" si="19"/>
        <v>1.0172334446956246</v>
      </c>
    </row>
    <row r="146" spans="1:21" ht="12.75">
      <c r="A146" s="9"/>
      <c r="B146" s="50"/>
      <c r="C146" s="42"/>
      <c r="D146" s="44"/>
      <c r="E146" s="42"/>
      <c r="F146" s="93"/>
      <c r="G146" s="42"/>
      <c r="H146" s="42"/>
      <c r="I146" s="42"/>
      <c r="J146" s="46"/>
      <c r="K146" s="93"/>
      <c r="L146" s="42"/>
      <c r="M146" s="42"/>
      <c r="N146" s="42"/>
      <c r="O146" s="46"/>
      <c r="P146" s="93"/>
      <c r="Q146" s="42"/>
      <c r="R146" s="42"/>
      <c r="S146" s="42"/>
      <c r="T146" s="42"/>
      <c r="U146" s="93"/>
    </row>
    <row r="147" spans="1:21" ht="12.75">
      <c r="A147" s="83" t="s">
        <v>413</v>
      </c>
      <c r="B147" s="50"/>
      <c r="C147" s="42"/>
      <c r="D147" s="44"/>
      <c r="E147" s="42"/>
      <c r="F147" s="93"/>
      <c r="G147" s="42"/>
      <c r="H147" s="42"/>
      <c r="I147" s="42"/>
      <c r="J147" s="46"/>
      <c r="K147" s="93"/>
      <c r="L147" s="42"/>
      <c r="M147" s="42"/>
      <c r="N147" s="42"/>
      <c r="O147" s="46"/>
      <c r="P147" s="93"/>
      <c r="Q147" s="42"/>
      <c r="R147" s="42"/>
      <c r="S147" s="42"/>
      <c r="T147" s="42"/>
      <c r="U147" s="93"/>
    </row>
    <row r="148" spans="1:21" s="3" customFormat="1" ht="12.75">
      <c r="A148" s="49" t="s">
        <v>39</v>
      </c>
      <c r="B148" s="36">
        <v>0</v>
      </c>
      <c r="C148" s="11">
        <v>0</v>
      </c>
      <c r="D148" s="10">
        <v>0</v>
      </c>
      <c r="E148" s="11">
        <v>0</v>
      </c>
      <c r="F148" s="93" t="s">
        <v>78</v>
      </c>
      <c r="G148" s="11">
        <v>0</v>
      </c>
      <c r="H148" s="11">
        <v>0</v>
      </c>
      <c r="I148" s="11">
        <v>0</v>
      </c>
      <c r="J148" s="45">
        <v>0</v>
      </c>
      <c r="K148" s="93" t="s">
        <v>78</v>
      </c>
      <c r="L148" s="11">
        <v>0</v>
      </c>
      <c r="M148" s="11">
        <v>0</v>
      </c>
      <c r="N148" s="11">
        <v>22</v>
      </c>
      <c r="O148" s="45">
        <v>0</v>
      </c>
      <c r="P148" s="93">
        <f t="shared" si="18"/>
        <v>-100</v>
      </c>
      <c r="Q148" s="11">
        <f t="shared" si="20"/>
        <v>0</v>
      </c>
      <c r="R148" s="11">
        <f t="shared" si="21"/>
        <v>0</v>
      </c>
      <c r="S148" s="11">
        <f t="shared" si="22"/>
        <v>22</v>
      </c>
      <c r="T148" s="11">
        <f t="shared" si="23"/>
        <v>0</v>
      </c>
      <c r="U148" s="93">
        <f t="shared" si="19"/>
        <v>-100</v>
      </c>
    </row>
    <row r="149" spans="1:21" s="3" customFormat="1" ht="12.75">
      <c r="A149" s="49" t="s">
        <v>40</v>
      </c>
      <c r="B149" s="36">
        <v>3402</v>
      </c>
      <c r="C149" s="11">
        <v>1972</v>
      </c>
      <c r="D149" s="10">
        <v>28438</v>
      </c>
      <c r="E149" s="11">
        <v>22015</v>
      </c>
      <c r="F149" s="93">
        <f t="shared" si="16"/>
        <v>-22.585976510303116</v>
      </c>
      <c r="G149" s="11">
        <v>2172</v>
      </c>
      <c r="H149" s="11">
        <v>1441</v>
      </c>
      <c r="I149" s="11">
        <v>19358</v>
      </c>
      <c r="J149" s="45">
        <v>16079</v>
      </c>
      <c r="K149" s="93">
        <f t="shared" si="17"/>
        <v>-16.938733340221095</v>
      </c>
      <c r="L149" s="11">
        <v>1187</v>
      </c>
      <c r="M149" s="11">
        <v>406</v>
      </c>
      <c r="N149" s="11">
        <v>6765</v>
      </c>
      <c r="O149" s="45">
        <v>7277</v>
      </c>
      <c r="P149" s="93">
        <f t="shared" si="18"/>
        <v>7.568366592756837</v>
      </c>
      <c r="Q149" s="11">
        <f t="shared" si="20"/>
        <v>3359</v>
      </c>
      <c r="R149" s="11">
        <f t="shared" si="21"/>
        <v>1847</v>
      </c>
      <c r="S149" s="11">
        <f t="shared" si="22"/>
        <v>26123</v>
      </c>
      <c r="T149" s="11">
        <f t="shared" si="23"/>
        <v>23356</v>
      </c>
      <c r="U149" s="93">
        <f t="shared" si="19"/>
        <v>-10.592198445814034</v>
      </c>
    </row>
    <row r="150" spans="1:21" s="3" customFormat="1" ht="12.75">
      <c r="A150" s="49" t="s">
        <v>42</v>
      </c>
      <c r="B150" s="36">
        <v>473</v>
      </c>
      <c r="C150" s="11">
        <v>235</v>
      </c>
      <c r="D150" s="10">
        <v>3310</v>
      </c>
      <c r="E150" s="11">
        <v>2158</v>
      </c>
      <c r="F150" s="93">
        <f t="shared" si="16"/>
        <v>-34.803625377643506</v>
      </c>
      <c r="G150" s="11">
        <v>468</v>
      </c>
      <c r="H150" s="11">
        <v>262</v>
      </c>
      <c r="I150" s="11">
        <v>3081</v>
      </c>
      <c r="J150" s="45">
        <v>2300</v>
      </c>
      <c r="K150" s="93">
        <f t="shared" si="17"/>
        <v>-25.348912690684845</v>
      </c>
      <c r="L150" s="11">
        <v>0</v>
      </c>
      <c r="M150" s="11">
        <v>0</v>
      </c>
      <c r="N150" s="11">
        <v>0</v>
      </c>
      <c r="O150" s="45">
        <v>3</v>
      </c>
      <c r="P150" s="93" t="s">
        <v>78</v>
      </c>
      <c r="Q150" s="11">
        <f t="shared" si="20"/>
        <v>468</v>
      </c>
      <c r="R150" s="11">
        <f t="shared" si="21"/>
        <v>262</v>
      </c>
      <c r="S150" s="11">
        <f t="shared" si="22"/>
        <v>3081</v>
      </c>
      <c r="T150" s="11">
        <f t="shared" si="23"/>
        <v>2303</v>
      </c>
      <c r="U150" s="93">
        <f t="shared" si="19"/>
        <v>-25.251541707237912</v>
      </c>
    </row>
    <row r="151" spans="1:21" s="3" customFormat="1" ht="12.75">
      <c r="A151" s="49" t="s">
        <v>43</v>
      </c>
      <c r="B151" s="36">
        <v>14988</v>
      </c>
      <c r="C151" s="11">
        <v>13546</v>
      </c>
      <c r="D151" s="10">
        <v>147731</v>
      </c>
      <c r="E151" s="11">
        <v>145947</v>
      </c>
      <c r="F151" s="93">
        <f t="shared" si="16"/>
        <v>-1.2076003005462632</v>
      </c>
      <c r="G151" s="11">
        <v>5836</v>
      </c>
      <c r="H151" s="11">
        <v>4813</v>
      </c>
      <c r="I151" s="11">
        <v>57219</v>
      </c>
      <c r="J151" s="45">
        <v>52094</v>
      </c>
      <c r="K151" s="93">
        <f t="shared" si="17"/>
        <v>-8.956815043953933</v>
      </c>
      <c r="L151" s="11">
        <v>11310</v>
      </c>
      <c r="M151" s="11">
        <v>9339</v>
      </c>
      <c r="N151" s="11">
        <v>90599</v>
      </c>
      <c r="O151" s="45">
        <v>91546</v>
      </c>
      <c r="P151" s="93">
        <f t="shared" si="18"/>
        <v>1.0452654002803563</v>
      </c>
      <c r="Q151" s="11">
        <f t="shared" si="20"/>
        <v>17146</v>
      </c>
      <c r="R151" s="11">
        <f t="shared" si="21"/>
        <v>14152</v>
      </c>
      <c r="S151" s="11">
        <f t="shared" si="22"/>
        <v>147818</v>
      </c>
      <c r="T151" s="11">
        <f t="shared" si="23"/>
        <v>143640</v>
      </c>
      <c r="U151" s="93">
        <f t="shared" si="19"/>
        <v>-2.8264487410193615</v>
      </c>
    </row>
    <row r="152" spans="1:21" s="3" customFormat="1" ht="12.75">
      <c r="A152" s="49" t="s">
        <v>44</v>
      </c>
      <c r="B152" s="36">
        <v>0</v>
      </c>
      <c r="C152" s="11">
        <v>0</v>
      </c>
      <c r="D152" s="10">
        <v>1025</v>
      </c>
      <c r="E152" s="11">
        <v>0</v>
      </c>
      <c r="F152" s="93">
        <f t="shared" si="16"/>
        <v>-100</v>
      </c>
      <c r="G152" s="11">
        <v>0</v>
      </c>
      <c r="H152" s="11">
        <v>0</v>
      </c>
      <c r="I152" s="11">
        <v>1603</v>
      </c>
      <c r="J152" s="45">
        <v>0</v>
      </c>
      <c r="K152" s="93">
        <f t="shared" si="17"/>
        <v>-100</v>
      </c>
      <c r="L152" s="11">
        <v>0</v>
      </c>
      <c r="M152" s="11">
        <v>0</v>
      </c>
      <c r="N152" s="11">
        <v>0</v>
      </c>
      <c r="O152" s="45">
        <v>0</v>
      </c>
      <c r="P152" s="93" t="s">
        <v>78</v>
      </c>
      <c r="Q152" s="11">
        <f t="shared" si="20"/>
        <v>0</v>
      </c>
      <c r="R152" s="11">
        <f t="shared" si="21"/>
        <v>0</v>
      </c>
      <c r="S152" s="11">
        <f t="shared" si="22"/>
        <v>1603</v>
      </c>
      <c r="T152" s="11">
        <f t="shared" si="23"/>
        <v>0</v>
      </c>
      <c r="U152" s="93">
        <f t="shared" si="19"/>
        <v>-100</v>
      </c>
    </row>
    <row r="153" spans="1:21" s="3" customFormat="1" ht="12.75">
      <c r="A153" s="49" t="s">
        <v>45</v>
      </c>
      <c r="B153" s="36">
        <v>23</v>
      </c>
      <c r="C153" s="11">
        <v>0</v>
      </c>
      <c r="D153" s="10">
        <v>428</v>
      </c>
      <c r="E153" s="11">
        <v>245</v>
      </c>
      <c r="F153" s="93">
        <f t="shared" si="16"/>
        <v>-42.757009345794394</v>
      </c>
      <c r="G153" s="11">
        <v>24</v>
      </c>
      <c r="H153" s="11">
        <v>13</v>
      </c>
      <c r="I153" s="11">
        <v>479</v>
      </c>
      <c r="J153" s="45">
        <v>240</v>
      </c>
      <c r="K153" s="93">
        <f t="shared" si="17"/>
        <v>-49.89561586638831</v>
      </c>
      <c r="L153" s="11">
        <v>0</v>
      </c>
      <c r="M153" s="11">
        <v>0</v>
      </c>
      <c r="N153" s="11">
        <v>0</v>
      </c>
      <c r="O153" s="45">
        <v>0</v>
      </c>
      <c r="P153" s="93" t="s">
        <v>78</v>
      </c>
      <c r="Q153" s="11">
        <f t="shared" si="20"/>
        <v>24</v>
      </c>
      <c r="R153" s="11">
        <f t="shared" si="21"/>
        <v>13</v>
      </c>
      <c r="S153" s="11">
        <f t="shared" si="22"/>
        <v>479</v>
      </c>
      <c r="T153" s="11">
        <f t="shared" si="23"/>
        <v>240</v>
      </c>
      <c r="U153" s="93">
        <f t="shared" si="19"/>
        <v>-49.89561586638831</v>
      </c>
    </row>
    <row r="154" spans="1:21" s="3" customFormat="1" ht="12.75">
      <c r="A154" s="49" t="s">
        <v>46</v>
      </c>
      <c r="B154" s="36">
        <v>3361</v>
      </c>
      <c r="C154" s="11">
        <v>2821</v>
      </c>
      <c r="D154" s="10">
        <v>60246</v>
      </c>
      <c r="E154" s="11">
        <v>38454</v>
      </c>
      <c r="F154" s="93">
        <f t="shared" si="16"/>
        <v>-36.17169604621054</v>
      </c>
      <c r="G154" s="11">
        <v>5444</v>
      </c>
      <c r="H154" s="11">
        <v>2981</v>
      </c>
      <c r="I154" s="11">
        <v>59917</v>
      </c>
      <c r="J154" s="45">
        <v>39071</v>
      </c>
      <c r="K154" s="93">
        <f t="shared" si="17"/>
        <v>-34.79146152177178</v>
      </c>
      <c r="L154" s="11">
        <v>140</v>
      </c>
      <c r="M154" s="11">
        <v>6</v>
      </c>
      <c r="N154" s="11">
        <v>1837</v>
      </c>
      <c r="O154" s="45">
        <v>1614</v>
      </c>
      <c r="P154" s="93">
        <f t="shared" si="18"/>
        <v>-12.139357648339685</v>
      </c>
      <c r="Q154" s="11">
        <f t="shared" si="20"/>
        <v>5584</v>
      </c>
      <c r="R154" s="11">
        <f t="shared" si="21"/>
        <v>2987</v>
      </c>
      <c r="S154" s="11">
        <f t="shared" si="22"/>
        <v>61754</v>
      </c>
      <c r="T154" s="11">
        <f t="shared" si="23"/>
        <v>40685</v>
      </c>
      <c r="U154" s="93">
        <f t="shared" si="19"/>
        <v>-34.117628007902326</v>
      </c>
    </row>
    <row r="155" spans="1:21" s="3" customFormat="1" ht="12.75">
      <c r="A155" s="49" t="s">
        <v>47</v>
      </c>
      <c r="B155" s="36">
        <v>14340</v>
      </c>
      <c r="C155" s="11">
        <v>15143</v>
      </c>
      <c r="D155" s="10">
        <v>160885</v>
      </c>
      <c r="E155" s="11">
        <v>160995</v>
      </c>
      <c r="F155" s="93">
        <f t="shared" si="16"/>
        <v>0.0683718183795879</v>
      </c>
      <c r="G155" s="11">
        <v>10212</v>
      </c>
      <c r="H155" s="11">
        <v>11594</v>
      </c>
      <c r="I155" s="11">
        <v>108957</v>
      </c>
      <c r="J155" s="45">
        <v>125838</v>
      </c>
      <c r="K155" s="93">
        <f t="shared" si="17"/>
        <v>15.493267986453372</v>
      </c>
      <c r="L155" s="11">
        <v>3520</v>
      </c>
      <c r="M155" s="11">
        <v>3764</v>
      </c>
      <c r="N155" s="11">
        <v>50820</v>
      </c>
      <c r="O155" s="45">
        <v>37308</v>
      </c>
      <c r="P155" s="93">
        <f t="shared" si="18"/>
        <v>-26.587957497048404</v>
      </c>
      <c r="Q155" s="11">
        <f t="shared" si="20"/>
        <v>13732</v>
      </c>
      <c r="R155" s="11">
        <f t="shared" si="21"/>
        <v>15358</v>
      </c>
      <c r="S155" s="11">
        <f t="shared" si="22"/>
        <v>159777</v>
      </c>
      <c r="T155" s="11">
        <f t="shared" si="23"/>
        <v>163146</v>
      </c>
      <c r="U155" s="93">
        <f t="shared" si="19"/>
        <v>2.1085638108113183</v>
      </c>
    </row>
    <row r="156" spans="1:21" s="3" customFormat="1" ht="12.75">
      <c r="A156" s="49" t="s">
        <v>48</v>
      </c>
      <c r="B156" s="36">
        <v>283</v>
      </c>
      <c r="C156" s="11">
        <v>72</v>
      </c>
      <c r="D156" s="10">
        <v>3138</v>
      </c>
      <c r="E156" s="11">
        <v>2475</v>
      </c>
      <c r="F156" s="93">
        <f t="shared" si="16"/>
        <v>-21.12810707456979</v>
      </c>
      <c r="G156" s="11">
        <v>378</v>
      </c>
      <c r="H156" s="11">
        <v>158</v>
      </c>
      <c r="I156" s="11">
        <v>2831</v>
      </c>
      <c r="J156" s="45">
        <v>1929</v>
      </c>
      <c r="K156" s="93">
        <f t="shared" si="17"/>
        <v>-31.861533027198867</v>
      </c>
      <c r="L156" s="11">
        <v>4</v>
      </c>
      <c r="M156" s="11">
        <v>56</v>
      </c>
      <c r="N156" s="11">
        <v>142</v>
      </c>
      <c r="O156" s="45">
        <v>297</v>
      </c>
      <c r="P156" s="93">
        <f t="shared" si="18"/>
        <v>109.1549295774648</v>
      </c>
      <c r="Q156" s="11">
        <f t="shared" si="20"/>
        <v>382</v>
      </c>
      <c r="R156" s="11">
        <f t="shared" si="21"/>
        <v>214</v>
      </c>
      <c r="S156" s="11">
        <f t="shared" si="22"/>
        <v>2973</v>
      </c>
      <c r="T156" s="11">
        <f t="shared" si="23"/>
        <v>2226</v>
      </c>
      <c r="U156" s="93">
        <f t="shared" si="19"/>
        <v>-25.126135216952573</v>
      </c>
    </row>
    <row r="157" spans="1:21" s="3" customFormat="1" ht="12.75">
      <c r="A157" s="49" t="s">
        <v>49</v>
      </c>
      <c r="B157" s="36">
        <v>25780</v>
      </c>
      <c r="C157" s="11">
        <v>26977</v>
      </c>
      <c r="D157" s="10">
        <v>241727</v>
      </c>
      <c r="E157" s="11">
        <v>249211</v>
      </c>
      <c r="F157" s="93">
        <f t="shared" si="16"/>
        <v>3.096054640151907</v>
      </c>
      <c r="G157" s="11">
        <v>24593</v>
      </c>
      <c r="H157" s="11">
        <v>25801</v>
      </c>
      <c r="I157" s="11">
        <v>233915</v>
      </c>
      <c r="J157" s="45">
        <v>235362</v>
      </c>
      <c r="K157" s="93">
        <f t="shared" si="17"/>
        <v>0.6186007737853494</v>
      </c>
      <c r="L157" s="11">
        <v>1162</v>
      </c>
      <c r="M157" s="11">
        <v>1079</v>
      </c>
      <c r="N157" s="11">
        <v>6645</v>
      </c>
      <c r="O157" s="45">
        <v>10493</v>
      </c>
      <c r="P157" s="93">
        <f t="shared" si="18"/>
        <v>57.90820165537999</v>
      </c>
      <c r="Q157" s="11">
        <f t="shared" si="20"/>
        <v>25755</v>
      </c>
      <c r="R157" s="11">
        <f t="shared" si="21"/>
        <v>26880</v>
      </c>
      <c r="S157" s="11">
        <f t="shared" si="22"/>
        <v>240560</v>
      </c>
      <c r="T157" s="11">
        <f t="shared" si="23"/>
        <v>245855</v>
      </c>
      <c r="U157" s="93">
        <f t="shared" si="19"/>
        <v>2.2011140671765883</v>
      </c>
    </row>
    <row r="158" spans="1:21" s="3" customFormat="1" ht="12.75">
      <c r="A158" s="49" t="s">
        <v>51</v>
      </c>
      <c r="B158" s="36">
        <v>24076</v>
      </c>
      <c r="C158" s="11">
        <v>17719</v>
      </c>
      <c r="D158" s="10">
        <v>258658</v>
      </c>
      <c r="E158" s="11">
        <v>268148</v>
      </c>
      <c r="F158" s="93">
        <f t="shared" si="16"/>
        <v>3.6689373613033425</v>
      </c>
      <c r="G158" s="11">
        <v>22764</v>
      </c>
      <c r="H158" s="11">
        <v>25563</v>
      </c>
      <c r="I158" s="11">
        <v>253759</v>
      </c>
      <c r="J158" s="45">
        <v>264197</v>
      </c>
      <c r="K158" s="93">
        <f t="shared" si="17"/>
        <v>4.113351644670731</v>
      </c>
      <c r="L158" s="11">
        <v>618</v>
      </c>
      <c r="M158" s="11">
        <v>583</v>
      </c>
      <c r="N158" s="11">
        <v>5463</v>
      </c>
      <c r="O158" s="45">
        <v>5724</v>
      </c>
      <c r="P158" s="93">
        <f t="shared" si="18"/>
        <v>4.7775947281713345</v>
      </c>
      <c r="Q158" s="11">
        <f t="shared" si="20"/>
        <v>23382</v>
      </c>
      <c r="R158" s="11">
        <f t="shared" si="21"/>
        <v>26146</v>
      </c>
      <c r="S158" s="11">
        <f t="shared" si="22"/>
        <v>259222</v>
      </c>
      <c r="T158" s="11">
        <f t="shared" si="23"/>
        <v>269921</v>
      </c>
      <c r="U158" s="93">
        <f t="shared" si="19"/>
        <v>4.127350302057696</v>
      </c>
    </row>
    <row r="159" spans="1:21" s="3" customFormat="1" ht="12.75">
      <c r="A159" s="49" t="s">
        <v>52</v>
      </c>
      <c r="B159" s="36">
        <v>1229</v>
      </c>
      <c r="C159" s="11">
        <v>300</v>
      </c>
      <c r="D159" s="10">
        <v>11313</v>
      </c>
      <c r="E159" s="11">
        <v>12047</v>
      </c>
      <c r="F159" s="93">
        <f t="shared" si="16"/>
        <v>6.488111022717227</v>
      </c>
      <c r="G159" s="11">
        <v>809</v>
      </c>
      <c r="H159" s="11">
        <v>1019</v>
      </c>
      <c r="I159" s="11">
        <v>9093</v>
      </c>
      <c r="J159" s="45">
        <v>8537</v>
      </c>
      <c r="K159" s="93">
        <f t="shared" si="17"/>
        <v>-6.114593643462004</v>
      </c>
      <c r="L159" s="11">
        <v>281</v>
      </c>
      <c r="M159" s="11">
        <v>82</v>
      </c>
      <c r="N159" s="11">
        <v>1877</v>
      </c>
      <c r="O159" s="45">
        <v>2087</v>
      </c>
      <c r="P159" s="93">
        <f t="shared" si="18"/>
        <v>11.188066062866275</v>
      </c>
      <c r="Q159" s="11">
        <f t="shared" si="20"/>
        <v>1090</v>
      </c>
      <c r="R159" s="11">
        <f t="shared" si="21"/>
        <v>1101</v>
      </c>
      <c r="S159" s="11">
        <f t="shared" si="22"/>
        <v>10970</v>
      </c>
      <c r="T159" s="11">
        <f t="shared" si="23"/>
        <v>10624</v>
      </c>
      <c r="U159" s="93">
        <f t="shared" si="19"/>
        <v>-3.1540565177757522</v>
      </c>
    </row>
    <row r="160" spans="1:21" s="3" customFormat="1" ht="12.75">
      <c r="A160" s="49" t="s">
        <v>53</v>
      </c>
      <c r="B160" s="36">
        <v>936</v>
      </c>
      <c r="C160" s="11">
        <v>1193</v>
      </c>
      <c r="D160" s="10">
        <v>20554</v>
      </c>
      <c r="E160" s="11">
        <v>17132</v>
      </c>
      <c r="F160" s="93">
        <f t="shared" si="16"/>
        <v>-16.648827478836235</v>
      </c>
      <c r="G160" s="11">
        <v>1830</v>
      </c>
      <c r="H160" s="11">
        <v>1274</v>
      </c>
      <c r="I160" s="11">
        <v>19079</v>
      </c>
      <c r="J160" s="45">
        <v>14741</v>
      </c>
      <c r="K160" s="93">
        <f t="shared" si="17"/>
        <v>-22.737040725404896</v>
      </c>
      <c r="L160" s="11">
        <v>62</v>
      </c>
      <c r="M160" s="11">
        <v>0</v>
      </c>
      <c r="N160" s="11">
        <v>775</v>
      </c>
      <c r="O160" s="45">
        <v>489</v>
      </c>
      <c r="P160" s="93">
        <f t="shared" si="18"/>
        <v>-36.90322580645161</v>
      </c>
      <c r="Q160" s="11">
        <f t="shared" si="20"/>
        <v>1892</v>
      </c>
      <c r="R160" s="11">
        <f t="shared" si="21"/>
        <v>1274</v>
      </c>
      <c r="S160" s="11">
        <f t="shared" si="22"/>
        <v>19854</v>
      </c>
      <c r="T160" s="11">
        <f t="shared" si="23"/>
        <v>15230</v>
      </c>
      <c r="U160" s="93">
        <f t="shared" si="19"/>
        <v>-23.29001712501259</v>
      </c>
    </row>
    <row r="161" spans="1:21" s="3" customFormat="1" ht="12.75">
      <c r="A161" s="49" t="s">
        <v>54</v>
      </c>
      <c r="B161" s="36">
        <v>217</v>
      </c>
      <c r="C161" s="11">
        <v>136</v>
      </c>
      <c r="D161" s="10">
        <v>1462</v>
      </c>
      <c r="E161" s="11">
        <v>2069</v>
      </c>
      <c r="F161" s="93">
        <f t="shared" si="16"/>
        <v>41.51846785225718</v>
      </c>
      <c r="G161" s="11">
        <v>163</v>
      </c>
      <c r="H161" s="11">
        <v>252</v>
      </c>
      <c r="I161" s="11">
        <v>1399</v>
      </c>
      <c r="J161" s="45">
        <v>2038</v>
      </c>
      <c r="K161" s="93">
        <f t="shared" si="17"/>
        <v>45.67548248749107</v>
      </c>
      <c r="L161" s="11">
        <v>0</v>
      </c>
      <c r="M161" s="11">
        <v>0</v>
      </c>
      <c r="N161" s="11">
        <v>0</v>
      </c>
      <c r="O161" s="45">
        <v>0</v>
      </c>
      <c r="P161" s="93" t="s">
        <v>78</v>
      </c>
      <c r="Q161" s="11">
        <f t="shared" si="20"/>
        <v>163</v>
      </c>
      <c r="R161" s="11">
        <f t="shared" si="21"/>
        <v>252</v>
      </c>
      <c r="S161" s="11">
        <f t="shared" si="22"/>
        <v>1399</v>
      </c>
      <c r="T161" s="11">
        <f t="shared" si="23"/>
        <v>2038</v>
      </c>
      <c r="U161" s="93">
        <f t="shared" si="19"/>
        <v>45.67548248749107</v>
      </c>
    </row>
    <row r="162" spans="1:21" s="3" customFormat="1" ht="12.75">
      <c r="A162" s="49" t="s">
        <v>55</v>
      </c>
      <c r="B162" s="36">
        <v>7488</v>
      </c>
      <c r="C162" s="11">
        <v>8802</v>
      </c>
      <c r="D162" s="10">
        <v>54802</v>
      </c>
      <c r="E162" s="11">
        <v>78087</v>
      </c>
      <c r="F162" s="93">
        <f t="shared" si="16"/>
        <v>42.48932520710923</v>
      </c>
      <c r="G162" s="11">
        <v>7753</v>
      </c>
      <c r="H162" s="11">
        <v>9015</v>
      </c>
      <c r="I162" s="11">
        <v>51891</v>
      </c>
      <c r="J162" s="45">
        <v>78756</v>
      </c>
      <c r="K162" s="93">
        <f t="shared" si="17"/>
        <v>51.7719835809678</v>
      </c>
      <c r="L162" s="11">
        <v>155</v>
      </c>
      <c r="M162" s="11">
        <v>220</v>
      </c>
      <c r="N162" s="11">
        <v>1180</v>
      </c>
      <c r="O162" s="45">
        <v>1339</v>
      </c>
      <c r="P162" s="93">
        <f t="shared" si="18"/>
        <v>13.474576271186441</v>
      </c>
      <c r="Q162" s="11">
        <f t="shared" si="20"/>
        <v>7908</v>
      </c>
      <c r="R162" s="11">
        <f t="shared" si="21"/>
        <v>9235</v>
      </c>
      <c r="S162" s="11">
        <f t="shared" si="22"/>
        <v>53071</v>
      </c>
      <c r="T162" s="11">
        <f t="shared" si="23"/>
        <v>80095</v>
      </c>
      <c r="U162" s="93">
        <f t="shared" si="19"/>
        <v>50.92046503740273</v>
      </c>
    </row>
    <row r="163" spans="1:21" s="3" customFormat="1" ht="12.75">
      <c r="A163" s="49" t="s">
        <v>56</v>
      </c>
      <c r="B163" s="36">
        <v>8607</v>
      </c>
      <c r="C163" s="11">
        <v>7923</v>
      </c>
      <c r="D163" s="10">
        <v>98408</v>
      </c>
      <c r="E163" s="11">
        <v>98586</v>
      </c>
      <c r="F163" s="93">
        <f t="shared" si="16"/>
        <v>0.18087960328428582</v>
      </c>
      <c r="G163" s="11">
        <v>8904</v>
      </c>
      <c r="H163" s="11">
        <v>8981</v>
      </c>
      <c r="I163" s="11">
        <v>98655</v>
      </c>
      <c r="J163" s="45">
        <v>99225</v>
      </c>
      <c r="K163" s="93">
        <f t="shared" si="17"/>
        <v>0.5777710202219857</v>
      </c>
      <c r="L163" s="11">
        <v>19</v>
      </c>
      <c r="M163" s="11">
        <v>0</v>
      </c>
      <c r="N163" s="11">
        <v>192</v>
      </c>
      <c r="O163" s="45">
        <v>75</v>
      </c>
      <c r="P163" s="93">
        <f t="shared" si="18"/>
        <v>-60.9375</v>
      </c>
      <c r="Q163" s="11">
        <f t="shared" si="20"/>
        <v>8923</v>
      </c>
      <c r="R163" s="11">
        <f t="shared" si="21"/>
        <v>8981</v>
      </c>
      <c r="S163" s="11">
        <f t="shared" si="22"/>
        <v>98847</v>
      </c>
      <c r="T163" s="11">
        <f t="shared" si="23"/>
        <v>99300</v>
      </c>
      <c r="U163" s="93">
        <f t="shared" si="19"/>
        <v>0.4582840146893684</v>
      </c>
    </row>
    <row r="164" spans="1:21" s="3" customFormat="1" ht="12.75">
      <c r="A164" s="49" t="s">
        <v>57</v>
      </c>
      <c r="B164" s="36">
        <v>95</v>
      </c>
      <c r="C164" s="11">
        <v>54</v>
      </c>
      <c r="D164" s="10">
        <v>1221</v>
      </c>
      <c r="E164" s="11">
        <v>1009</v>
      </c>
      <c r="F164" s="93">
        <f t="shared" si="16"/>
        <v>-17.362817362817363</v>
      </c>
      <c r="G164" s="11">
        <v>133</v>
      </c>
      <c r="H164" s="11">
        <v>54</v>
      </c>
      <c r="I164" s="11">
        <v>1086</v>
      </c>
      <c r="J164" s="45">
        <v>1054</v>
      </c>
      <c r="K164" s="93">
        <f t="shared" si="17"/>
        <v>-2.9465930018416207</v>
      </c>
      <c r="L164" s="11">
        <v>0</v>
      </c>
      <c r="M164" s="11">
        <v>0</v>
      </c>
      <c r="N164" s="11">
        <v>0</v>
      </c>
      <c r="O164" s="45">
        <v>0</v>
      </c>
      <c r="P164" s="93" t="s">
        <v>78</v>
      </c>
      <c r="Q164" s="11">
        <f t="shared" si="20"/>
        <v>133</v>
      </c>
      <c r="R164" s="11">
        <f t="shared" si="21"/>
        <v>54</v>
      </c>
      <c r="S164" s="11">
        <f t="shared" si="22"/>
        <v>1086</v>
      </c>
      <c r="T164" s="11">
        <f t="shared" si="23"/>
        <v>1054</v>
      </c>
      <c r="U164" s="93">
        <f t="shared" si="19"/>
        <v>-2.9465930018416207</v>
      </c>
    </row>
    <row r="165" spans="1:21" s="3" customFormat="1" ht="12.75">
      <c r="A165" s="9" t="s">
        <v>81</v>
      </c>
      <c r="B165" s="52">
        <v>105298</v>
      </c>
      <c r="C165" s="42">
        <v>96893</v>
      </c>
      <c r="D165" s="44">
        <v>1093346</v>
      </c>
      <c r="E165" s="42">
        <v>1098578</v>
      </c>
      <c r="F165" s="93">
        <f t="shared" si="16"/>
        <v>0.4785310414086666</v>
      </c>
      <c r="G165" s="42">
        <v>91483</v>
      </c>
      <c r="H165" s="42">
        <v>93221</v>
      </c>
      <c r="I165" s="42">
        <v>922322</v>
      </c>
      <c r="J165" s="46">
        <v>941461</v>
      </c>
      <c r="K165" s="93">
        <f t="shared" si="17"/>
        <v>2.0750887434106526</v>
      </c>
      <c r="L165" s="42">
        <v>18458</v>
      </c>
      <c r="M165" s="42">
        <v>15535</v>
      </c>
      <c r="N165" s="42">
        <v>166317</v>
      </c>
      <c r="O165" s="46">
        <v>158252</v>
      </c>
      <c r="P165" s="93">
        <f t="shared" si="18"/>
        <v>-4.849173566141765</v>
      </c>
      <c r="Q165" s="42">
        <f t="shared" si="20"/>
        <v>109941</v>
      </c>
      <c r="R165" s="42">
        <f t="shared" si="21"/>
        <v>108756</v>
      </c>
      <c r="S165" s="42">
        <f t="shared" si="22"/>
        <v>1088639</v>
      </c>
      <c r="T165" s="42">
        <f t="shared" si="23"/>
        <v>1099713</v>
      </c>
      <c r="U165" s="93">
        <f t="shared" si="19"/>
        <v>1.0172334446956246</v>
      </c>
    </row>
    <row r="166" spans="1:21" ht="12.75">
      <c r="A166" s="9"/>
      <c r="B166" s="50"/>
      <c r="C166" s="42"/>
      <c r="D166" s="44"/>
      <c r="E166" s="42"/>
      <c r="F166" s="93"/>
      <c r="G166" s="42"/>
      <c r="H166" s="42"/>
      <c r="I166" s="42"/>
      <c r="J166" s="46"/>
      <c r="K166" s="93"/>
      <c r="L166" s="42"/>
      <c r="M166" s="42"/>
      <c r="N166" s="42"/>
      <c r="O166" s="46"/>
      <c r="P166" s="93"/>
      <c r="Q166" s="42"/>
      <c r="R166" s="42"/>
      <c r="S166" s="42"/>
      <c r="T166" s="42"/>
      <c r="U166" s="93"/>
    </row>
    <row r="167" spans="1:21" ht="12.75">
      <c r="A167" s="16" t="s">
        <v>187</v>
      </c>
      <c r="B167" s="2"/>
      <c r="C167" s="3"/>
      <c r="D167" s="3"/>
      <c r="E167" s="3"/>
      <c r="F167" s="93"/>
      <c r="G167" s="3"/>
      <c r="H167" s="3"/>
      <c r="I167" s="3"/>
      <c r="J167" s="5"/>
      <c r="K167" s="93"/>
      <c r="L167" s="3"/>
      <c r="M167" s="3"/>
      <c r="N167" s="3"/>
      <c r="O167" s="5"/>
      <c r="P167" s="93"/>
      <c r="Q167" s="3"/>
      <c r="R167" s="3"/>
      <c r="S167" s="3"/>
      <c r="T167" s="3"/>
      <c r="U167" s="93"/>
    </row>
    <row r="168" spans="1:21" ht="12.75">
      <c r="A168" s="16" t="s">
        <v>188</v>
      </c>
      <c r="B168" s="2"/>
      <c r="C168" s="3"/>
      <c r="D168" s="3"/>
      <c r="E168" s="3"/>
      <c r="F168" s="93"/>
      <c r="G168" s="3"/>
      <c r="H168" s="3"/>
      <c r="I168" s="3"/>
      <c r="J168" s="5"/>
      <c r="K168" s="93"/>
      <c r="L168" s="3"/>
      <c r="M168" s="3"/>
      <c r="N168" s="3"/>
      <c r="O168" s="5"/>
      <c r="P168" s="93"/>
      <c r="Q168" s="3"/>
      <c r="R168" s="3"/>
      <c r="S168" s="3"/>
      <c r="T168" s="3"/>
      <c r="U168" s="93"/>
    </row>
    <row r="169" spans="1:21" ht="12.75">
      <c r="A169" s="49" t="s">
        <v>189</v>
      </c>
      <c r="B169" s="65">
        <v>742</v>
      </c>
      <c r="C169" s="61">
        <v>823</v>
      </c>
      <c r="D169" s="10">
        <v>9752</v>
      </c>
      <c r="E169" s="10">
        <v>9025</v>
      </c>
      <c r="F169" s="93">
        <f t="shared" si="16"/>
        <v>-7.454881050041018</v>
      </c>
      <c r="G169" s="61">
        <v>981</v>
      </c>
      <c r="H169" s="61">
        <v>813</v>
      </c>
      <c r="I169" s="10">
        <v>8589</v>
      </c>
      <c r="J169" s="63">
        <v>7963</v>
      </c>
      <c r="K169" s="93">
        <f t="shared" si="17"/>
        <v>-7.288392129467924</v>
      </c>
      <c r="L169" s="61">
        <v>0</v>
      </c>
      <c r="M169" s="61">
        <v>225</v>
      </c>
      <c r="N169" s="61">
        <v>7</v>
      </c>
      <c r="O169" s="63">
        <v>1478</v>
      </c>
      <c r="P169" s="93">
        <f t="shared" si="18"/>
        <v>21014.285714285714</v>
      </c>
      <c r="Q169" s="61">
        <f t="shared" si="20"/>
        <v>981</v>
      </c>
      <c r="R169" s="61">
        <f t="shared" si="21"/>
        <v>1038</v>
      </c>
      <c r="S169" s="61">
        <f t="shared" si="22"/>
        <v>8596</v>
      </c>
      <c r="T169" s="10">
        <f t="shared" si="23"/>
        <v>9441</v>
      </c>
      <c r="U169" s="93">
        <f t="shared" si="19"/>
        <v>9.830153559795253</v>
      </c>
    </row>
    <row r="170" spans="1:21" ht="12.75">
      <c r="A170" s="49" t="s">
        <v>190</v>
      </c>
      <c r="B170" s="32">
        <v>14822</v>
      </c>
      <c r="C170" s="10">
        <v>15710</v>
      </c>
      <c r="D170" s="10">
        <v>156210</v>
      </c>
      <c r="E170" s="10">
        <v>180808</v>
      </c>
      <c r="F170" s="93">
        <f t="shared" si="16"/>
        <v>15.746751168299083</v>
      </c>
      <c r="G170" s="10">
        <v>13689</v>
      </c>
      <c r="H170" s="10">
        <v>16438</v>
      </c>
      <c r="I170" s="10">
        <v>155137</v>
      </c>
      <c r="J170" s="63">
        <v>178606</v>
      </c>
      <c r="K170" s="93">
        <f t="shared" si="17"/>
        <v>15.12791919400272</v>
      </c>
      <c r="L170" s="61">
        <v>112</v>
      </c>
      <c r="M170" s="61">
        <v>182</v>
      </c>
      <c r="N170" s="10">
        <v>1480</v>
      </c>
      <c r="O170" s="63">
        <v>1664</v>
      </c>
      <c r="P170" s="93">
        <f t="shared" si="18"/>
        <v>12.432432432432433</v>
      </c>
      <c r="Q170" s="61">
        <f t="shared" si="20"/>
        <v>13801</v>
      </c>
      <c r="R170" s="61">
        <f t="shared" si="21"/>
        <v>16620</v>
      </c>
      <c r="S170" s="10">
        <f t="shared" si="22"/>
        <v>156617</v>
      </c>
      <c r="T170" s="10">
        <f t="shared" si="23"/>
        <v>180270</v>
      </c>
      <c r="U170" s="93">
        <f t="shared" si="19"/>
        <v>15.102447371613554</v>
      </c>
    </row>
    <row r="171" spans="1:21" ht="12.75">
      <c r="A171" s="49" t="s">
        <v>191</v>
      </c>
      <c r="B171" s="65">
        <v>0</v>
      </c>
      <c r="C171" s="10">
        <v>1352</v>
      </c>
      <c r="D171" s="61">
        <v>0</v>
      </c>
      <c r="E171" s="10">
        <v>5524</v>
      </c>
      <c r="F171" s="93" t="s">
        <v>78</v>
      </c>
      <c r="G171" s="61">
        <v>0</v>
      </c>
      <c r="H171" s="10">
        <v>1428</v>
      </c>
      <c r="I171" s="61">
        <v>-3</v>
      </c>
      <c r="J171" s="63">
        <v>5595</v>
      </c>
      <c r="K171" s="93">
        <f t="shared" si="17"/>
        <v>-186600</v>
      </c>
      <c r="L171" s="61">
        <v>0</v>
      </c>
      <c r="M171" s="61">
        <v>0</v>
      </c>
      <c r="N171" s="61">
        <v>1</v>
      </c>
      <c r="O171" s="62">
        <v>1</v>
      </c>
      <c r="P171" s="93">
        <f t="shared" si="18"/>
        <v>0</v>
      </c>
      <c r="Q171" s="61">
        <f t="shared" si="20"/>
        <v>0</v>
      </c>
      <c r="R171" s="61">
        <f t="shared" si="21"/>
        <v>1428</v>
      </c>
      <c r="S171" s="61">
        <f t="shared" si="22"/>
        <v>-2</v>
      </c>
      <c r="T171" s="61">
        <f t="shared" si="23"/>
        <v>5596</v>
      </c>
      <c r="U171" s="93">
        <f t="shared" si="19"/>
        <v>-279900</v>
      </c>
    </row>
    <row r="172" spans="1:21" ht="12.75">
      <c r="A172" s="16" t="s">
        <v>99</v>
      </c>
      <c r="B172" s="50">
        <v>15564</v>
      </c>
      <c r="C172" s="44">
        <v>17885</v>
      </c>
      <c r="D172" s="44">
        <v>165962</v>
      </c>
      <c r="E172" s="44">
        <v>195357</v>
      </c>
      <c r="F172" s="93">
        <f t="shared" si="16"/>
        <v>17.711885853388125</v>
      </c>
      <c r="G172" s="44">
        <v>14670</v>
      </c>
      <c r="H172" s="44">
        <v>18679</v>
      </c>
      <c r="I172" s="44">
        <v>163723</v>
      </c>
      <c r="J172" s="48">
        <v>192164</v>
      </c>
      <c r="K172" s="93">
        <f t="shared" si="17"/>
        <v>17.371413912522982</v>
      </c>
      <c r="L172" s="43">
        <v>112</v>
      </c>
      <c r="M172" s="43">
        <v>407</v>
      </c>
      <c r="N172" s="44">
        <v>1488</v>
      </c>
      <c r="O172" s="48">
        <v>3143</v>
      </c>
      <c r="P172" s="93">
        <f t="shared" si="18"/>
        <v>111.2231182795699</v>
      </c>
      <c r="Q172" s="43">
        <f t="shared" si="20"/>
        <v>14782</v>
      </c>
      <c r="R172" s="43">
        <f t="shared" si="21"/>
        <v>19086</v>
      </c>
      <c r="S172" s="44">
        <f t="shared" si="22"/>
        <v>165211</v>
      </c>
      <c r="T172" s="44">
        <f t="shared" si="23"/>
        <v>195307</v>
      </c>
      <c r="U172" s="93">
        <f t="shared" si="19"/>
        <v>18.216704698839667</v>
      </c>
    </row>
    <row r="173" spans="1:21" ht="12.75">
      <c r="A173" s="16" t="s">
        <v>192</v>
      </c>
      <c r="B173" s="2"/>
      <c r="C173" s="3"/>
      <c r="D173" s="3"/>
      <c r="E173" s="3"/>
      <c r="F173" s="93"/>
      <c r="G173" s="3"/>
      <c r="H173" s="3"/>
      <c r="I173" s="3"/>
      <c r="J173" s="5"/>
      <c r="K173" s="93"/>
      <c r="L173" s="3"/>
      <c r="M173" s="3"/>
      <c r="N173" s="3"/>
      <c r="O173" s="5"/>
      <c r="P173" s="93"/>
      <c r="Q173" s="3"/>
      <c r="R173" s="3"/>
      <c r="S173" s="3"/>
      <c r="T173" s="3"/>
      <c r="U173" s="93"/>
    </row>
    <row r="174" spans="1:21" ht="12.75">
      <c r="A174" s="49" t="s">
        <v>193</v>
      </c>
      <c r="B174" s="65">
        <v>707</v>
      </c>
      <c r="C174" s="10">
        <v>1844</v>
      </c>
      <c r="D174" s="10">
        <v>5923</v>
      </c>
      <c r="E174" s="10">
        <v>11301</v>
      </c>
      <c r="F174" s="93">
        <f t="shared" si="16"/>
        <v>90.79858179976364</v>
      </c>
      <c r="G174" s="61">
        <v>783</v>
      </c>
      <c r="H174" s="61">
        <v>842</v>
      </c>
      <c r="I174" s="10">
        <v>5630</v>
      </c>
      <c r="J174" s="63">
        <v>9488</v>
      </c>
      <c r="K174" s="93">
        <f t="shared" si="17"/>
        <v>68.52575488454707</v>
      </c>
      <c r="L174" s="61">
        <v>15</v>
      </c>
      <c r="M174" s="61">
        <v>3</v>
      </c>
      <c r="N174" s="61">
        <v>120</v>
      </c>
      <c r="O174" s="62">
        <v>258</v>
      </c>
      <c r="P174" s="93">
        <f t="shared" si="18"/>
        <v>114.99999999999999</v>
      </c>
      <c r="Q174" s="61">
        <f t="shared" si="20"/>
        <v>798</v>
      </c>
      <c r="R174" s="61">
        <f t="shared" si="21"/>
        <v>845</v>
      </c>
      <c r="S174" s="61">
        <f t="shared" si="22"/>
        <v>5750</v>
      </c>
      <c r="T174" s="61">
        <f t="shared" si="23"/>
        <v>9746</v>
      </c>
      <c r="U174" s="93">
        <f t="shared" si="19"/>
        <v>69.49565217391304</v>
      </c>
    </row>
    <row r="175" spans="1:21" ht="12.75">
      <c r="A175" s="49" t="s">
        <v>194</v>
      </c>
      <c r="B175" s="65">
        <v>294</v>
      </c>
      <c r="C175" s="61">
        <v>916</v>
      </c>
      <c r="D175" s="10">
        <v>8378</v>
      </c>
      <c r="E175" s="10">
        <v>10754</v>
      </c>
      <c r="F175" s="93">
        <f t="shared" si="16"/>
        <v>28.359990451181666</v>
      </c>
      <c r="G175" s="10">
        <v>2704</v>
      </c>
      <c r="H175" s="10">
        <v>1115</v>
      </c>
      <c r="I175" s="10">
        <v>22882</v>
      </c>
      <c r="J175" s="63">
        <v>15774</v>
      </c>
      <c r="K175" s="93">
        <f t="shared" si="17"/>
        <v>-31.063718206450485</v>
      </c>
      <c r="L175" s="61">
        <v>92</v>
      </c>
      <c r="M175" s="61">
        <v>114</v>
      </c>
      <c r="N175" s="61">
        <v>288</v>
      </c>
      <c r="O175" s="62">
        <v>628</v>
      </c>
      <c r="P175" s="93">
        <f t="shared" si="18"/>
        <v>118.05555555555556</v>
      </c>
      <c r="Q175" s="61">
        <f t="shared" si="20"/>
        <v>2796</v>
      </c>
      <c r="R175" s="61">
        <f t="shared" si="21"/>
        <v>1229</v>
      </c>
      <c r="S175" s="61">
        <f t="shared" si="22"/>
        <v>23170</v>
      </c>
      <c r="T175" s="61">
        <f t="shared" si="23"/>
        <v>16402</v>
      </c>
      <c r="U175" s="93">
        <f t="shared" si="19"/>
        <v>-29.21018558480794</v>
      </c>
    </row>
    <row r="176" spans="1:21" ht="12.75">
      <c r="A176" s="16" t="s">
        <v>99</v>
      </c>
      <c r="B176" s="50">
        <v>1001</v>
      </c>
      <c r="C176" s="44">
        <v>2760</v>
      </c>
      <c r="D176" s="44">
        <v>14301</v>
      </c>
      <c r="E176" s="44">
        <v>22055</v>
      </c>
      <c r="F176" s="93">
        <f t="shared" si="16"/>
        <v>54.219984616460394</v>
      </c>
      <c r="G176" s="44">
        <v>3487</v>
      </c>
      <c r="H176" s="44">
        <v>1957</v>
      </c>
      <c r="I176" s="44">
        <v>28512</v>
      </c>
      <c r="J176" s="48">
        <v>25262</v>
      </c>
      <c r="K176" s="93">
        <f t="shared" si="17"/>
        <v>-11.398709315375982</v>
      </c>
      <c r="L176" s="43">
        <v>107</v>
      </c>
      <c r="M176" s="43">
        <v>117</v>
      </c>
      <c r="N176" s="43">
        <v>408</v>
      </c>
      <c r="O176" s="47">
        <v>886</v>
      </c>
      <c r="P176" s="93">
        <f t="shared" si="18"/>
        <v>117.15686274509804</v>
      </c>
      <c r="Q176" s="43">
        <f t="shared" si="20"/>
        <v>3594</v>
      </c>
      <c r="R176" s="43">
        <f t="shared" si="21"/>
        <v>2074</v>
      </c>
      <c r="S176" s="43">
        <f t="shared" si="22"/>
        <v>28920</v>
      </c>
      <c r="T176" s="43">
        <f t="shared" si="23"/>
        <v>26148</v>
      </c>
      <c r="U176" s="93">
        <f t="shared" si="19"/>
        <v>-9.585062240663902</v>
      </c>
    </row>
    <row r="177" spans="1:21" ht="12.75">
      <c r="A177" s="9" t="s">
        <v>195</v>
      </c>
      <c r="B177" s="50">
        <v>16565</v>
      </c>
      <c r="C177" s="42">
        <v>20645</v>
      </c>
      <c r="D177" s="44">
        <v>180263</v>
      </c>
      <c r="E177" s="42">
        <v>217412</v>
      </c>
      <c r="F177" s="93">
        <f aca="true" t="shared" si="24" ref="F177:F238">(E177-D177)/D177*100</f>
        <v>20.608222430559795</v>
      </c>
      <c r="G177" s="42">
        <v>18157</v>
      </c>
      <c r="H177" s="42">
        <v>20636</v>
      </c>
      <c r="I177" s="42">
        <v>192235</v>
      </c>
      <c r="J177" s="46">
        <v>217426</v>
      </c>
      <c r="K177" s="93">
        <f aca="true" t="shared" si="25" ref="K177:K238">(J177-I177)/I177*100</f>
        <v>13.104273415351003</v>
      </c>
      <c r="L177" s="42">
        <v>219</v>
      </c>
      <c r="M177" s="42">
        <v>524</v>
      </c>
      <c r="N177" s="42">
        <v>1896</v>
      </c>
      <c r="O177" s="46">
        <v>4029</v>
      </c>
      <c r="P177" s="93">
        <f aca="true" t="shared" si="26" ref="P177:P238">(O177-N177)/N177*100</f>
        <v>112.5</v>
      </c>
      <c r="Q177" s="42">
        <f t="shared" si="20"/>
        <v>18376</v>
      </c>
      <c r="R177" s="42">
        <f t="shared" si="21"/>
        <v>21160</v>
      </c>
      <c r="S177" s="42">
        <f t="shared" si="22"/>
        <v>194131</v>
      </c>
      <c r="T177" s="42">
        <f t="shared" si="23"/>
        <v>221455</v>
      </c>
      <c r="U177" s="93">
        <f aca="true" t="shared" si="27" ref="U177:U238">(T177-S177)/S177*100</f>
        <v>14.075031808418025</v>
      </c>
    </row>
    <row r="178" spans="1:21" ht="12.75">
      <c r="A178" s="16" t="s">
        <v>196</v>
      </c>
      <c r="B178" s="50">
        <v>366126</v>
      </c>
      <c r="C178" s="42">
        <v>334829</v>
      </c>
      <c r="D178" s="44">
        <v>4020267</v>
      </c>
      <c r="E178" s="42">
        <v>4026047</v>
      </c>
      <c r="F178" s="93">
        <f t="shared" si="24"/>
        <v>0.1437715455217278</v>
      </c>
      <c r="G178" s="42">
        <v>300722</v>
      </c>
      <c r="H178" s="42">
        <v>291806</v>
      </c>
      <c r="I178" s="42">
        <v>3288581</v>
      </c>
      <c r="J178" s="46">
        <v>3377436</v>
      </c>
      <c r="K178" s="93">
        <f t="shared" si="25"/>
        <v>2.7019252376632963</v>
      </c>
      <c r="L178" s="42">
        <v>72706</v>
      </c>
      <c r="M178" s="42">
        <v>68080</v>
      </c>
      <c r="N178" s="42">
        <v>748366</v>
      </c>
      <c r="O178" s="46">
        <v>676193</v>
      </c>
      <c r="P178" s="93">
        <f t="shared" si="26"/>
        <v>-9.644077897713151</v>
      </c>
      <c r="Q178" s="42">
        <f t="shared" si="20"/>
        <v>373428</v>
      </c>
      <c r="R178" s="42">
        <f t="shared" si="21"/>
        <v>359886</v>
      </c>
      <c r="S178" s="42">
        <f t="shared" si="22"/>
        <v>4036947</v>
      </c>
      <c r="T178" s="42">
        <f t="shared" si="23"/>
        <v>4053629</v>
      </c>
      <c r="U178" s="93">
        <f t="shared" si="27"/>
        <v>0.4132330694457965</v>
      </c>
    </row>
    <row r="179" spans="1:21" ht="12.75">
      <c r="A179" s="16"/>
      <c r="B179" s="50"/>
      <c r="C179" s="42"/>
      <c r="D179" s="44"/>
      <c r="E179" s="42"/>
      <c r="F179" s="93"/>
      <c r="G179" s="42"/>
      <c r="H179" s="42"/>
      <c r="I179" s="42"/>
      <c r="J179" s="46"/>
      <c r="K179" s="93"/>
      <c r="L179" s="42"/>
      <c r="M179" s="42"/>
      <c r="N179" s="42"/>
      <c r="O179" s="46"/>
      <c r="P179" s="93"/>
      <c r="Q179" s="42"/>
      <c r="R179" s="42"/>
      <c r="S179" s="42"/>
      <c r="T179" s="42"/>
      <c r="U179" s="93"/>
    </row>
    <row r="180" spans="1:21" ht="12.75">
      <c r="A180" s="84" t="s">
        <v>413</v>
      </c>
      <c r="B180" s="50"/>
      <c r="C180" s="42"/>
      <c r="D180" s="44"/>
      <c r="E180" s="42"/>
      <c r="F180" s="93"/>
      <c r="G180" s="42"/>
      <c r="H180" s="42"/>
      <c r="I180" s="42"/>
      <c r="J180" s="46"/>
      <c r="K180" s="93"/>
      <c r="L180" s="42"/>
      <c r="M180" s="42"/>
      <c r="N180" s="42"/>
      <c r="O180" s="46"/>
      <c r="P180" s="93"/>
      <c r="Q180" s="42"/>
      <c r="R180" s="42"/>
      <c r="S180" s="42"/>
      <c r="T180" s="42"/>
      <c r="U180" s="93"/>
    </row>
    <row r="181" spans="1:21" s="3" customFormat="1" ht="12.75">
      <c r="A181" s="49" t="s">
        <v>49</v>
      </c>
      <c r="B181" s="36">
        <v>1449</v>
      </c>
      <c r="C181" s="11">
        <v>2667</v>
      </c>
      <c r="D181" s="10">
        <v>15675</v>
      </c>
      <c r="E181" s="11">
        <v>20326</v>
      </c>
      <c r="F181" s="93">
        <f t="shared" si="24"/>
        <v>29.671451355661883</v>
      </c>
      <c r="G181" s="11">
        <v>1764</v>
      </c>
      <c r="H181" s="11">
        <v>1655</v>
      </c>
      <c r="I181" s="11">
        <v>14219</v>
      </c>
      <c r="J181" s="45">
        <v>17451</v>
      </c>
      <c r="K181" s="93">
        <f t="shared" si="25"/>
        <v>22.730149799563964</v>
      </c>
      <c r="L181" s="11">
        <v>15</v>
      </c>
      <c r="M181" s="11">
        <v>228</v>
      </c>
      <c r="N181" s="11">
        <v>127</v>
      </c>
      <c r="O181" s="45">
        <v>1736</v>
      </c>
      <c r="P181" s="93">
        <f t="shared" si="26"/>
        <v>1266.9291338582677</v>
      </c>
      <c r="Q181" s="11">
        <f t="shared" si="20"/>
        <v>1779</v>
      </c>
      <c r="R181" s="11">
        <f t="shared" si="21"/>
        <v>1883</v>
      </c>
      <c r="S181" s="11">
        <f t="shared" si="22"/>
        <v>14346</v>
      </c>
      <c r="T181" s="11">
        <f t="shared" si="23"/>
        <v>19187</v>
      </c>
      <c r="U181" s="93">
        <f t="shared" si="27"/>
        <v>33.74459779729541</v>
      </c>
    </row>
    <row r="182" spans="1:21" s="3" customFormat="1" ht="12.75">
      <c r="A182" s="49" t="s">
        <v>51</v>
      </c>
      <c r="B182" s="36">
        <v>14822</v>
      </c>
      <c r="C182" s="11">
        <v>15710</v>
      </c>
      <c r="D182" s="10">
        <v>156210</v>
      </c>
      <c r="E182" s="11">
        <v>180808</v>
      </c>
      <c r="F182" s="93">
        <f t="shared" si="24"/>
        <v>15.746751168299083</v>
      </c>
      <c r="G182" s="11">
        <v>13689</v>
      </c>
      <c r="H182" s="11">
        <v>16438</v>
      </c>
      <c r="I182" s="11">
        <v>155137</v>
      </c>
      <c r="J182" s="45">
        <v>178606</v>
      </c>
      <c r="K182" s="93">
        <f t="shared" si="25"/>
        <v>15.12791919400272</v>
      </c>
      <c r="L182" s="11">
        <v>112</v>
      </c>
      <c r="M182" s="11">
        <v>182</v>
      </c>
      <c r="N182" s="11">
        <v>1480</v>
      </c>
      <c r="O182" s="45">
        <v>1664</v>
      </c>
      <c r="P182" s="93">
        <f t="shared" si="26"/>
        <v>12.432432432432433</v>
      </c>
      <c r="Q182" s="11">
        <f t="shared" si="20"/>
        <v>13801</v>
      </c>
      <c r="R182" s="11">
        <f t="shared" si="21"/>
        <v>16620</v>
      </c>
      <c r="S182" s="11">
        <f t="shared" si="22"/>
        <v>156617</v>
      </c>
      <c r="T182" s="11">
        <f t="shared" si="23"/>
        <v>180270</v>
      </c>
      <c r="U182" s="93">
        <f t="shared" si="27"/>
        <v>15.102447371613554</v>
      </c>
    </row>
    <row r="183" spans="1:21" s="3" customFormat="1" ht="12.75">
      <c r="A183" s="49" t="s">
        <v>55</v>
      </c>
      <c r="B183" s="36">
        <v>294</v>
      </c>
      <c r="C183" s="11">
        <v>2268</v>
      </c>
      <c r="D183" s="10">
        <v>8378</v>
      </c>
      <c r="E183" s="11">
        <v>16278</v>
      </c>
      <c r="F183" s="93">
        <f t="shared" si="24"/>
        <v>94.2945810455956</v>
      </c>
      <c r="G183" s="11">
        <v>2704</v>
      </c>
      <c r="H183" s="11">
        <v>2543</v>
      </c>
      <c r="I183" s="11">
        <v>22879</v>
      </c>
      <c r="J183" s="45">
        <v>21369</v>
      </c>
      <c r="K183" s="93">
        <f t="shared" si="25"/>
        <v>-6.5999388085143575</v>
      </c>
      <c r="L183" s="11">
        <v>92</v>
      </c>
      <c r="M183" s="11">
        <v>114</v>
      </c>
      <c r="N183" s="11">
        <v>289</v>
      </c>
      <c r="O183" s="45">
        <v>629</v>
      </c>
      <c r="P183" s="93">
        <f t="shared" si="26"/>
        <v>117.64705882352942</v>
      </c>
      <c r="Q183" s="11">
        <f t="shared" si="20"/>
        <v>2796</v>
      </c>
      <c r="R183" s="11">
        <f t="shared" si="21"/>
        <v>2657</v>
      </c>
      <c r="S183" s="11">
        <f t="shared" si="22"/>
        <v>23168</v>
      </c>
      <c r="T183" s="11">
        <f t="shared" si="23"/>
        <v>21998</v>
      </c>
      <c r="U183" s="93">
        <f t="shared" si="27"/>
        <v>-5.050069060773481</v>
      </c>
    </row>
    <row r="184" spans="1:21" s="3" customFormat="1" ht="12.75">
      <c r="A184" s="9" t="s">
        <v>82</v>
      </c>
      <c r="B184" s="52">
        <v>16565</v>
      </c>
      <c r="C184" s="42">
        <v>20645</v>
      </c>
      <c r="D184" s="44">
        <v>180263</v>
      </c>
      <c r="E184" s="42">
        <v>217412</v>
      </c>
      <c r="F184" s="93">
        <f t="shared" si="24"/>
        <v>20.608222430559795</v>
      </c>
      <c r="G184" s="42">
        <v>18157</v>
      </c>
      <c r="H184" s="42">
        <v>20636</v>
      </c>
      <c r="I184" s="42">
        <v>192235</v>
      </c>
      <c r="J184" s="46">
        <v>217426</v>
      </c>
      <c r="K184" s="93">
        <f t="shared" si="25"/>
        <v>13.104273415351003</v>
      </c>
      <c r="L184" s="42">
        <v>219</v>
      </c>
      <c r="M184" s="42">
        <v>524</v>
      </c>
      <c r="N184" s="42">
        <v>1896</v>
      </c>
      <c r="O184" s="46">
        <v>4029</v>
      </c>
      <c r="P184" s="93">
        <f t="shared" si="26"/>
        <v>112.5</v>
      </c>
      <c r="Q184" s="42">
        <f t="shared" si="20"/>
        <v>18376</v>
      </c>
      <c r="R184" s="42">
        <f t="shared" si="21"/>
        <v>21160</v>
      </c>
      <c r="S184" s="42">
        <f t="shared" si="22"/>
        <v>194131</v>
      </c>
      <c r="T184" s="42">
        <f t="shared" si="23"/>
        <v>221455</v>
      </c>
      <c r="U184" s="93">
        <f t="shared" si="27"/>
        <v>14.075031808418025</v>
      </c>
    </row>
    <row r="185" spans="1:21" s="3" customFormat="1" ht="12.75">
      <c r="A185" s="16" t="s">
        <v>11</v>
      </c>
      <c r="B185" s="52">
        <v>366126</v>
      </c>
      <c r="C185" s="42">
        <v>334829</v>
      </c>
      <c r="D185" s="44">
        <v>4020267</v>
      </c>
      <c r="E185" s="42">
        <v>4026047</v>
      </c>
      <c r="F185" s="93">
        <f t="shared" si="24"/>
        <v>0.1437715455217278</v>
      </c>
      <c r="G185" s="42">
        <v>300722</v>
      </c>
      <c r="H185" s="42">
        <v>291806</v>
      </c>
      <c r="I185" s="42">
        <v>3288581</v>
      </c>
      <c r="J185" s="46">
        <v>3377436</v>
      </c>
      <c r="K185" s="93">
        <f t="shared" si="25"/>
        <v>2.7019252376632963</v>
      </c>
      <c r="L185" s="42">
        <v>72706</v>
      </c>
      <c r="M185" s="42">
        <v>68080</v>
      </c>
      <c r="N185" s="42">
        <v>748366</v>
      </c>
      <c r="O185" s="46">
        <v>676193</v>
      </c>
      <c r="P185" s="93">
        <f t="shared" si="26"/>
        <v>-9.644077897713151</v>
      </c>
      <c r="Q185" s="42">
        <f t="shared" si="20"/>
        <v>373428</v>
      </c>
      <c r="R185" s="42">
        <f t="shared" si="21"/>
        <v>359886</v>
      </c>
      <c r="S185" s="42">
        <f t="shared" si="22"/>
        <v>4036947</v>
      </c>
      <c r="T185" s="42">
        <f t="shared" si="23"/>
        <v>4053629</v>
      </c>
      <c r="U185" s="93">
        <f t="shared" si="27"/>
        <v>0.4132330694457965</v>
      </c>
    </row>
    <row r="186" spans="1:21" ht="12.75">
      <c r="A186" s="16" t="s">
        <v>397</v>
      </c>
      <c r="B186" s="50"/>
      <c r="C186" s="69"/>
      <c r="D186" s="70"/>
      <c r="E186" s="70"/>
      <c r="F186" s="93"/>
      <c r="G186" s="22"/>
      <c r="H186" s="22"/>
      <c r="I186" s="70"/>
      <c r="J186" s="22"/>
      <c r="K186" s="93"/>
      <c r="L186" s="22"/>
      <c r="M186" s="70"/>
      <c r="N186" s="22"/>
      <c r="O186" s="48"/>
      <c r="P186" s="93"/>
      <c r="Q186" s="22"/>
      <c r="R186" s="70"/>
      <c r="S186" s="22"/>
      <c r="T186" s="44"/>
      <c r="U186" s="93"/>
    </row>
    <row r="187" spans="1:21" ht="12.75">
      <c r="A187" s="16"/>
      <c r="B187" s="50"/>
      <c r="C187" s="42"/>
      <c r="D187" s="44"/>
      <c r="E187" s="42"/>
      <c r="F187" s="93"/>
      <c r="G187" s="42"/>
      <c r="H187" s="42"/>
      <c r="I187" s="42"/>
      <c r="J187" s="46"/>
      <c r="K187" s="93"/>
      <c r="L187" s="42"/>
      <c r="M187" s="42"/>
      <c r="N187" s="42"/>
      <c r="O187" s="46"/>
      <c r="P187" s="93"/>
      <c r="Q187" s="42"/>
      <c r="R187" s="42"/>
      <c r="S187" s="42"/>
      <c r="T187" s="42"/>
      <c r="U187" s="93"/>
    </row>
    <row r="188" spans="1:21" ht="12.75">
      <c r="A188" s="16" t="s">
        <v>12</v>
      </c>
      <c r="B188" s="2"/>
      <c r="C188" s="3"/>
      <c r="D188" s="3"/>
      <c r="E188" s="3"/>
      <c r="F188" s="93"/>
      <c r="G188" s="3"/>
      <c r="H188" s="3"/>
      <c r="I188" s="3"/>
      <c r="J188" s="5"/>
      <c r="K188" s="93"/>
      <c r="L188" s="3"/>
      <c r="M188" s="3"/>
      <c r="N188" s="3"/>
      <c r="O188" s="5"/>
      <c r="P188" s="93"/>
      <c r="Q188" s="3"/>
      <c r="R188" s="3"/>
      <c r="S188" s="3"/>
      <c r="T188" s="3"/>
      <c r="U188" s="93"/>
    </row>
    <row r="189" spans="1:21" ht="12.75">
      <c r="A189" s="16" t="s">
        <v>13</v>
      </c>
      <c r="B189" s="2"/>
      <c r="C189" s="3"/>
      <c r="D189" s="3"/>
      <c r="E189" s="3"/>
      <c r="F189" s="93"/>
      <c r="G189" s="3"/>
      <c r="H189" s="3"/>
      <c r="I189" s="3"/>
      <c r="J189" s="5"/>
      <c r="K189" s="93"/>
      <c r="L189" s="3"/>
      <c r="M189" s="3"/>
      <c r="N189" s="3"/>
      <c r="O189" s="5"/>
      <c r="P189" s="93"/>
      <c r="Q189" s="3"/>
      <c r="R189" s="3"/>
      <c r="S189" s="3"/>
      <c r="T189" s="3"/>
      <c r="U189" s="93"/>
    </row>
    <row r="190" spans="1:21" ht="12.75">
      <c r="A190" s="16" t="s">
        <v>83</v>
      </c>
      <c r="B190" s="2"/>
      <c r="C190" s="3"/>
      <c r="D190" s="3"/>
      <c r="E190" s="3"/>
      <c r="F190" s="93"/>
      <c r="G190" s="3"/>
      <c r="H190" s="3"/>
      <c r="I190" s="3"/>
      <c r="J190" s="5"/>
      <c r="K190" s="93"/>
      <c r="L190" s="3"/>
      <c r="M190" s="3"/>
      <c r="N190" s="3"/>
      <c r="O190" s="5"/>
      <c r="P190" s="93"/>
      <c r="Q190" s="3"/>
      <c r="R190" s="3"/>
      <c r="S190" s="3"/>
      <c r="T190" s="3"/>
      <c r="U190" s="93"/>
    </row>
    <row r="191" spans="1:21" ht="12.75">
      <c r="A191" s="16" t="s">
        <v>197</v>
      </c>
      <c r="B191" s="2"/>
      <c r="C191" s="3"/>
      <c r="D191" s="3"/>
      <c r="E191" s="3"/>
      <c r="F191" s="93"/>
      <c r="G191" s="3"/>
      <c r="H191" s="3"/>
      <c r="I191" s="3"/>
      <c r="J191" s="5"/>
      <c r="K191" s="93"/>
      <c r="L191" s="3"/>
      <c r="M191" s="3"/>
      <c r="N191" s="3"/>
      <c r="O191" s="5"/>
      <c r="P191" s="93"/>
      <c r="Q191" s="3"/>
      <c r="R191" s="3"/>
      <c r="S191" s="3"/>
      <c r="T191" s="3"/>
      <c r="U191" s="93"/>
    </row>
    <row r="192" spans="1:21" ht="12.75">
      <c r="A192" s="16" t="s">
        <v>198</v>
      </c>
      <c r="B192" s="2"/>
      <c r="C192" s="3"/>
      <c r="D192" s="3"/>
      <c r="E192" s="3"/>
      <c r="F192" s="93"/>
      <c r="G192" s="3"/>
      <c r="H192" s="3"/>
      <c r="I192" s="3"/>
      <c r="J192" s="5"/>
      <c r="K192" s="93"/>
      <c r="L192" s="3"/>
      <c r="M192" s="3"/>
      <c r="N192" s="3"/>
      <c r="O192" s="5"/>
      <c r="P192" s="93"/>
      <c r="Q192" s="3"/>
      <c r="R192" s="3"/>
      <c r="S192" s="3"/>
      <c r="T192" s="3"/>
      <c r="U192" s="93"/>
    </row>
    <row r="193" spans="1:21" ht="12.75">
      <c r="A193" s="49" t="s">
        <v>199</v>
      </c>
      <c r="B193" s="65">
        <v>401</v>
      </c>
      <c r="C193" s="61">
        <v>645</v>
      </c>
      <c r="D193" s="10">
        <v>4815</v>
      </c>
      <c r="E193" s="10">
        <v>5284</v>
      </c>
      <c r="F193" s="93">
        <f t="shared" si="24"/>
        <v>9.740394600207685</v>
      </c>
      <c r="G193" s="61">
        <v>580</v>
      </c>
      <c r="H193" s="61">
        <v>587</v>
      </c>
      <c r="I193" s="10">
        <v>4755</v>
      </c>
      <c r="J193" s="63">
        <v>3979</v>
      </c>
      <c r="K193" s="93">
        <f t="shared" si="25"/>
        <v>-16.319663512092532</v>
      </c>
      <c r="L193" s="61">
        <v>70</v>
      </c>
      <c r="M193" s="61">
        <v>102</v>
      </c>
      <c r="N193" s="10">
        <v>1798</v>
      </c>
      <c r="O193" s="63">
        <v>1080</v>
      </c>
      <c r="P193" s="93">
        <f t="shared" si="26"/>
        <v>-39.93325917686318</v>
      </c>
      <c r="Q193" s="61">
        <f t="shared" si="20"/>
        <v>650</v>
      </c>
      <c r="R193" s="61">
        <f t="shared" si="21"/>
        <v>689</v>
      </c>
      <c r="S193" s="10">
        <f t="shared" si="22"/>
        <v>6553</v>
      </c>
      <c r="T193" s="10">
        <f t="shared" si="23"/>
        <v>5059</v>
      </c>
      <c r="U193" s="93">
        <f t="shared" si="27"/>
        <v>-22.79871814436136</v>
      </c>
    </row>
    <row r="194" spans="1:21" ht="12.75">
      <c r="A194" s="49" t="s">
        <v>200</v>
      </c>
      <c r="B194" s="65">
        <v>139</v>
      </c>
      <c r="C194" s="61">
        <v>94</v>
      </c>
      <c r="D194" s="10">
        <v>1252</v>
      </c>
      <c r="E194" s="10">
        <v>1222</v>
      </c>
      <c r="F194" s="93">
        <f t="shared" si="24"/>
        <v>-2.3961661341853033</v>
      </c>
      <c r="G194" s="61">
        <v>223</v>
      </c>
      <c r="H194" s="61">
        <v>207</v>
      </c>
      <c r="I194" s="10">
        <v>1302</v>
      </c>
      <c r="J194" s="63">
        <v>1210</v>
      </c>
      <c r="K194" s="93">
        <f t="shared" si="25"/>
        <v>-7.066052227342549</v>
      </c>
      <c r="L194" s="61">
        <v>0</v>
      </c>
      <c r="M194" s="61">
        <v>0</v>
      </c>
      <c r="N194" s="61">
        <v>43</v>
      </c>
      <c r="O194" s="62">
        <v>2</v>
      </c>
      <c r="P194" s="93">
        <f t="shared" si="26"/>
        <v>-95.34883720930233</v>
      </c>
      <c r="Q194" s="61">
        <f t="shared" si="20"/>
        <v>223</v>
      </c>
      <c r="R194" s="61">
        <f t="shared" si="21"/>
        <v>207</v>
      </c>
      <c r="S194" s="61">
        <f t="shared" si="22"/>
        <v>1345</v>
      </c>
      <c r="T194" s="61">
        <f t="shared" si="23"/>
        <v>1212</v>
      </c>
      <c r="U194" s="93">
        <f t="shared" si="27"/>
        <v>-9.888475836431226</v>
      </c>
    </row>
    <row r="195" spans="1:21" ht="12.75">
      <c r="A195" s="49" t="s">
        <v>201</v>
      </c>
      <c r="B195" s="65">
        <v>295</v>
      </c>
      <c r="C195" s="61">
        <v>440</v>
      </c>
      <c r="D195" s="10">
        <v>2429</v>
      </c>
      <c r="E195" s="10">
        <v>3151</v>
      </c>
      <c r="F195" s="93">
        <f t="shared" si="24"/>
        <v>29.724166323589955</v>
      </c>
      <c r="G195" s="61">
        <v>370</v>
      </c>
      <c r="H195" s="61">
        <v>555</v>
      </c>
      <c r="I195" s="10">
        <v>2431</v>
      </c>
      <c r="J195" s="63">
        <v>2813</v>
      </c>
      <c r="K195" s="93">
        <f t="shared" si="25"/>
        <v>15.713698066639243</v>
      </c>
      <c r="L195" s="61">
        <v>0</v>
      </c>
      <c r="M195" s="61">
        <v>51</v>
      </c>
      <c r="N195" s="61">
        <v>0</v>
      </c>
      <c r="O195" s="62">
        <v>106</v>
      </c>
      <c r="P195" s="93" t="s">
        <v>78</v>
      </c>
      <c r="Q195" s="61">
        <f t="shared" si="20"/>
        <v>370</v>
      </c>
      <c r="R195" s="61">
        <f t="shared" si="21"/>
        <v>606</v>
      </c>
      <c r="S195" s="61">
        <f t="shared" si="22"/>
        <v>2431</v>
      </c>
      <c r="T195" s="61">
        <f t="shared" si="23"/>
        <v>2919</v>
      </c>
      <c r="U195" s="93">
        <f t="shared" si="27"/>
        <v>20.07404360345537</v>
      </c>
    </row>
    <row r="196" spans="1:21" ht="12.75">
      <c r="A196" s="49" t="s">
        <v>202</v>
      </c>
      <c r="B196" s="65">
        <v>707</v>
      </c>
      <c r="C196" s="10">
        <v>1129</v>
      </c>
      <c r="D196" s="10">
        <v>4606</v>
      </c>
      <c r="E196" s="10">
        <v>6297</v>
      </c>
      <c r="F196" s="93">
        <f t="shared" si="24"/>
        <v>36.712983065566654</v>
      </c>
      <c r="G196" s="10">
        <v>1008</v>
      </c>
      <c r="H196" s="10">
        <v>1252</v>
      </c>
      <c r="I196" s="10">
        <v>6761</v>
      </c>
      <c r="J196" s="63">
        <v>7725</v>
      </c>
      <c r="K196" s="93">
        <f t="shared" si="25"/>
        <v>14.258245821624019</v>
      </c>
      <c r="L196" s="61">
        <v>241</v>
      </c>
      <c r="M196" s="61">
        <v>304</v>
      </c>
      <c r="N196" s="10">
        <v>1599</v>
      </c>
      <c r="O196" s="63">
        <v>1629</v>
      </c>
      <c r="P196" s="93">
        <f t="shared" si="26"/>
        <v>1.876172607879925</v>
      </c>
      <c r="Q196" s="61">
        <f t="shared" si="20"/>
        <v>1249</v>
      </c>
      <c r="R196" s="61">
        <f t="shared" si="21"/>
        <v>1556</v>
      </c>
      <c r="S196" s="10">
        <f t="shared" si="22"/>
        <v>8360</v>
      </c>
      <c r="T196" s="10">
        <f t="shared" si="23"/>
        <v>9354</v>
      </c>
      <c r="U196" s="93">
        <f t="shared" si="27"/>
        <v>11.889952153110048</v>
      </c>
    </row>
    <row r="197" spans="1:21" ht="12.75">
      <c r="A197" s="49" t="s">
        <v>203</v>
      </c>
      <c r="B197" s="65">
        <v>466</v>
      </c>
      <c r="C197" s="61">
        <v>644</v>
      </c>
      <c r="D197" s="10">
        <v>3886</v>
      </c>
      <c r="E197" s="10">
        <v>4371</v>
      </c>
      <c r="F197" s="93">
        <f t="shared" si="24"/>
        <v>12.480699948533196</v>
      </c>
      <c r="G197" s="61">
        <v>479</v>
      </c>
      <c r="H197" s="61">
        <v>496</v>
      </c>
      <c r="I197" s="10">
        <v>3051</v>
      </c>
      <c r="J197" s="63">
        <v>3251</v>
      </c>
      <c r="K197" s="93">
        <f t="shared" si="25"/>
        <v>6.555227794165848</v>
      </c>
      <c r="L197" s="61">
        <v>33</v>
      </c>
      <c r="M197" s="61">
        <v>30</v>
      </c>
      <c r="N197" s="61">
        <v>657</v>
      </c>
      <c r="O197" s="62">
        <v>342</v>
      </c>
      <c r="P197" s="93">
        <f t="shared" si="26"/>
        <v>-47.94520547945205</v>
      </c>
      <c r="Q197" s="61">
        <f t="shared" si="20"/>
        <v>512</v>
      </c>
      <c r="R197" s="61">
        <f t="shared" si="21"/>
        <v>526</v>
      </c>
      <c r="S197" s="61">
        <f t="shared" si="22"/>
        <v>3708</v>
      </c>
      <c r="T197" s="61">
        <f t="shared" si="23"/>
        <v>3593</v>
      </c>
      <c r="U197" s="93">
        <f t="shared" si="27"/>
        <v>-3.1014023732470335</v>
      </c>
    </row>
    <row r="198" spans="1:21" ht="12.75">
      <c r="A198" s="16" t="s">
        <v>204</v>
      </c>
      <c r="B198" s="50">
        <v>2008</v>
      </c>
      <c r="C198" s="42">
        <v>2952</v>
      </c>
      <c r="D198" s="44">
        <v>16988</v>
      </c>
      <c r="E198" s="42">
        <v>20325</v>
      </c>
      <c r="F198" s="93">
        <f t="shared" si="24"/>
        <v>19.643277607723096</v>
      </c>
      <c r="G198" s="42">
        <v>2660</v>
      </c>
      <c r="H198" s="42">
        <v>3097</v>
      </c>
      <c r="I198" s="42">
        <v>18300</v>
      </c>
      <c r="J198" s="46">
        <v>18978</v>
      </c>
      <c r="K198" s="93">
        <f t="shared" si="25"/>
        <v>3.704918032786885</v>
      </c>
      <c r="L198" s="42">
        <v>344</v>
      </c>
      <c r="M198" s="42">
        <v>487</v>
      </c>
      <c r="N198" s="42">
        <v>4097</v>
      </c>
      <c r="O198" s="46">
        <v>3159</v>
      </c>
      <c r="P198" s="93">
        <f t="shared" si="26"/>
        <v>-22.894801073956554</v>
      </c>
      <c r="Q198" s="42">
        <f t="shared" si="20"/>
        <v>3004</v>
      </c>
      <c r="R198" s="42">
        <f t="shared" si="21"/>
        <v>3584</v>
      </c>
      <c r="S198" s="42">
        <f t="shared" si="22"/>
        <v>22397</v>
      </c>
      <c r="T198" s="42">
        <f t="shared" si="23"/>
        <v>22137</v>
      </c>
      <c r="U198" s="93">
        <f t="shared" si="27"/>
        <v>-1.1608697593427693</v>
      </c>
    </row>
    <row r="199" spans="1:21" ht="12.75">
      <c r="A199" s="16" t="s">
        <v>205</v>
      </c>
      <c r="B199" s="2"/>
      <c r="C199" s="3"/>
      <c r="D199" s="3"/>
      <c r="E199" s="3"/>
      <c r="F199" s="93"/>
      <c r="G199" s="3"/>
      <c r="H199" s="3"/>
      <c r="I199" s="3"/>
      <c r="J199" s="5"/>
      <c r="K199" s="93"/>
      <c r="L199" s="3"/>
      <c r="M199" s="3"/>
      <c r="N199" s="3"/>
      <c r="O199" s="5"/>
      <c r="P199" s="93"/>
      <c r="Q199" s="3"/>
      <c r="R199" s="3"/>
      <c r="S199" s="3"/>
      <c r="T199" s="3"/>
      <c r="U199" s="93"/>
    </row>
    <row r="200" spans="1:21" ht="12.75">
      <c r="A200" s="16" t="s">
        <v>206</v>
      </c>
      <c r="B200" s="2"/>
      <c r="C200" s="3"/>
      <c r="D200" s="3"/>
      <c r="E200" s="3"/>
      <c r="F200" s="93"/>
      <c r="G200" s="3"/>
      <c r="H200" s="3"/>
      <c r="I200" s="3"/>
      <c r="J200" s="5"/>
      <c r="K200" s="93"/>
      <c r="L200" s="3"/>
      <c r="M200" s="3"/>
      <c r="N200" s="3"/>
      <c r="O200" s="5"/>
      <c r="P200" s="93"/>
      <c r="Q200" s="3"/>
      <c r="R200" s="3"/>
      <c r="S200" s="3"/>
      <c r="T200" s="3"/>
      <c r="U200" s="93"/>
    </row>
    <row r="201" spans="1:21" ht="12.75">
      <c r="A201" s="49" t="s">
        <v>207</v>
      </c>
      <c r="B201" s="65">
        <v>895</v>
      </c>
      <c r="C201" s="10">
        <v>1987</v>
      </c>
      <c r="D201" s="10">
        <v>13474</v>
      </c>
      <c r="E201" s="10">
        <v>16935</v>
      </c>
      <c r="F201" s="93">
        <f t="shared" si="24"/>
        <v>25.686507347484046</v>
      </c>
      <c r="G201" s="10">
        <v>1415</v>
      </c>
      <c r="H201" s="10">
        <v>1514</v>
      </c>
      <c r="I201" s="10">
        <v>8953</v>
      </c>
      <c r="J201" s="63">
        <v>12344</v>
      </c>
      <c r="K201" s="93">
        <f t="shared" si="25"/>
        <v>37.87557243382106</v>
      </c>
      <c r="L201" s="61">
        <v>214</v>
      </c>
      <c r="M201" s="61">
        <v>211</v>
      </c>
      <c r="N201" s="10">
        <v>4714</v>
      </c>
      <c r="O201" s="63">
        <v>2468</v>
      </c>
      <c r="P201" s="93">
        <f t="shared" si="26"/>
        <v>-47.64531183708103</v>
      </c>
      <c r="Q201" s="61">
        <f t="shared" si="20"/>
        <v>1629</v>
      </c>
      <c r="R201" s="61">
        <f t="shared" si="21"/>
        <v>1725</v>
      </c>
      <c r="S201" s="10">
        <f t="shared" si="22"/>
        <v>13667</v>
      </c>
      <c r="T201" s="10">
        <f t="shared" si="23"/>
        <v>14812</v>
      </c>
      <c r="U201" s="93">
        <f t="shared" si="27"/>
        <v>8.377844442818468</v>
      </c>
    </row>
    <row r="202" spans="1:21" ht="12.75">
      <c r="A202" s="49" t="s">
        <v>58</v>
      </c>
      <c r="B202" s="65">
        <v>0</v>
      </c>
      <c r="C202" s="61">
        <v>75</v>
      </c>
      <c r="D202" s="61">
        <v>7</v>
      </c>
      <c r="E202" s="61">
        <v>175</v>
      </c>
      <c r="F202" s="93">
        <f t="shared" si="24"/>
        <v>2400</v>
      </c>
      <c r="G202" s="61">
        <v>0</v>
      </c>
      <c r="H202" s="61">
        <v>75</v>
      </c>
      <c r="I202" s="61">
        <v>7</v>
      </c>
      <c r="J202" s="62">
        <v>175</v>
      </c>
      <c r="K202" s="93">
        <f t="shared" si="25"/>
        <v>2400</v>
      </c>
      <c r="L202" s="61">
        <v>0</v>
      </c>
      <c r="M202" s="61">
        <v>0</v>
      </c>
      <c r="N202" s="61">
        <v>0</v>
      </c>
      <c r="O202" s="62">
        <v>0</v>
      </c>
      <c r="P202" s="93" t="s">
        <v>78</v>
      </c>
      <c r="Q202" s="61">
        <f t="shared" si="20"/>
        <v>0</v>
      </c>
      <c r="R202" s="61">
        <f t="shared" si="21"/>
        <v>75</v>
      </c>
      <c r="S202" s="61">
        <f t="shared" si="22"/>
        <v>7</v>
      </c>
      <c r="T202" s="61">
        <f t="shared" si="23"/>
        <v>175</v>
      </c>
      <c r="U202" s="93">
        <f t="shared" si="27"/>
        <v>2400</v>
      </c>
    </row>
    <row r="203" spans="1:21" ht="12.75">
      <c r="A203" s="49" t="s">
        <v>208</v>
      </c>
      <c r="B203" s="65">
        <v>0</v>
      </c>
      <c r="C203" s="61">
        <v>1</v>
      </c>
      <c r="D203" s="61">
        <v>0</v>
      </c>
      <c r="E203" s="61">
        <v>8</v>
      </c>
      <c r="F203" s="93" t="s">
        <v>78</v>
      </c>
      <c r="G203" s="61">
        <v>0</v>
      </c>
      <c r="H203" s="61">
        <v>0</v>
      </c>
      <c r="I203" s="61">
        <v>0</v>
      </c>
      <c r="J203" s="62">
        <v>0</v>
      </c>
      <c r="K203" s="93" t="s">
        <v>78</v>
      </c>
      <c r="L203" s="61">
        <v>0</v>
      </c>
      <c r="M203" s="61">
        <v>0</v>
      </c>
      <c r="N203" s="61">
        <v>0</v>
      </c>
      <c r="O203" s="62">
        <v>0</v>
      </c>
      <c r="P203" s="93" t="s">
        <v>78</v>
      </c>
      <c r="Q203" s="61">
        <f t="shared" si="20"/>
        <v>0</v>
      </c>
      <c r="R203" s="61">
        <f t="shared" si="21"/>
        <v>0</v>
      </c>
      <c r="S203" s="61">
        <f t="shared" si="22"/>
        <v>0</v>
      </c>
      <c r="T203" s="61">
        <f t="shared" si="23"/>
        <v>0</v>
      </c>
      <c r="U203" s="93" t="s">
        <v>78</v>
      </c>
    </row>
    <row r="204" spans="1:21" ht="12.75">
      <c r="A204" s="49" t="s">
        <v>209</v>
      </c>
      <c r="B204" s="65">
        <v>438</v>
      </c>
      <c r="C204" s="61">
        <v>658</v>
      </c>
      <c r="D204" s="10">
        <v>5104</v>
      </c>
      <c r="E204" s="10">
        <v>6359</v>
      </c>
      <c r="F204" s="93">
        <f t="shared" si="24"/>
        <v>24.588557993730408</v>
      </c>
      <c r="G204" s="61">
        <v>699</v>
      </c>
      <c r="H204" s="61">
        <v>662</v>
      </c>
      <c r="I204" s="10">
        <v>6576</v>
      </c>
      <c r="J204" s="63">
        <v>6722</v>
      </c>
      <c r="K204" s="93">
        <f t="shared" si="25"/>
        <v>2.2201946472019465</v>
      </c>
      <c r="L204" s="61">
        <v>404</v>
      </c>
      <c r="M204" s="61">
        <v>298</v>
      </c>
      <c r="N204" s="10">
        <v>3037</v>
      </c>
      <c r="O204" s="63">
        <v>2432</v>
      </c>
      <c r="P204" s="93">
        <f t="shared" si="26"/>
        <v>-19.92097464603227</v>
      </c>
      <c r="Q204" s="61">
        <f t="shared" si="20"/>
        <v>1103</v>
      </c>
      <c r="R204" s="61">
        <f t="shared" si="21"/>
        <v>960</v>
      </c>
      <c r="S204" s="10">
        <f t="shared" si="22"/>
        <v>9613</v>
      </c>
      <c r="T204" s="10">
        <f t="shared" si="23"/>
        <v>9154</v>
      </c>
      <c r="U204" s="93">
        <f t="shared" si="27"/>
        <v>-4.774784146468324</v>
      </c>
    </row>
    <row r="205" spans="1:21" ht="12.75">
      <c r="A205" s="49" t="s">
        <v>210</v>
      </c>
      <c r="B205" s="65">
        <v>99</v>
      </c>
      <c r="C205" s="61">
        <v>136</v>
      </c>
      <c r="D205" s="10">
        <v>2086</v>
      </c>
      <c r="E205" s="10">
        <v>1130</v>
      </c>
      <c r="F205" s="93">
        <f t="shared" si="24"/>
        <v>-45.82933844678811</v>
      </c>
      <c r="G205" s="61">
        <v>77</v>
      </c>
      <c r="H205" s="61">
        <v>89</v>
      </c>
      <c r="I205" s="10">
        <v>1821</v>
      </c>
      <c r="J205" s="62">
        <v>900</v>
      </c>
      <c r="K205" s="93">
        <f t="shared" si="25"/>
        <v>-50.57660626029654</v>
      </c>
      <c r="L205" s="61">
        <v>1</v>
      </c>
      <c r="M205" s="61">
        <v>30</v>
      </c>
      <c r="N205" s="61">
        <v>330</v>
      </c>
      <c r="O205" s="62">
        <v>227</v>
      </c>
      <c r="P205" s="93">
        <f t="shared" si="26"/>
        <v>-31.212121212121215</v>
      </c>
      <c r="Q205" s="61">
        <f aca="true" t="shared" si="28" ref="Q205:Q267">G205+L205</f>
        <v>78</v>
      </c>
      <c r="R205" s="61">
        <f aca="true" t="shared" si="29" ref="R205:R267">H205+M205</f>
        <v>119</v>
      </c>
      <c r="S205" s="61">
        <f aca="true" t="shared" si="30" ref="S205:S267">I205+N205</f>
        <v>2151</v>
      </c>
      <c r="T205" s="61">
        <f aca="true" t="shared" si="31" ref="T205:T267">J205+O205</f>
        <v>1127</v>
      </c>
      <c r="U205" s="93">
        <f t="shared" si="27"/>
        <v>-47.60576476057648</v>
      </c>
    </row>
    <row r="206" spans="1:21" ht="12.75">
      <c r="A206" s="49" t="s">
        <v>63</v>
      </c>
      <c r="B206" s="65">
        <v>9</v>
      </c>
      <c r="C206" s="61">
        <v>30</v>
      </c>
      <c r="D206" s="61">
        <v>266</v>
      </c>
      <c r="E206" s="61">
        <v>322</v>
      </c>
      <c r="F206" s="93">
        <f t="shared" si="24"/>
        <v>21.052631578947366</v>
      </c>
      <c r="G206" s="61">
        <v>10</v>
      </c>
      <c r="H206" s="61">
        <v>30</v>
      </c>
      <c r="I206" s="61">
        <v>247</v>
      </c>
      <c r="J206" s="62">
        <v>268</v>
      </c>
      <c r="K206" s="93">
        <f t="shared" si="25"/>
        <v>8.502024291497975</v>
      </c>
      <c r="L206" s="61">
        <v>0</v>
      </c>
      <c r="M206" s="61">
        <v>0</v>
      </c>
      <c r="N206" s="61">
        <v>0</v>
      </c>
      <c r="O206" s="62">
        <v>0</v>
      </c>
      <c r="P206" s="93" t="s">
        <v>78</v>
      </c>
      <c r="Q206" s="61">
        <f t="shared" si="28"/>
        <v>10</v>
      </c>
      <c r="R206" s="61">
        <f t="shared" si="29"/>
        <v>30</v>
      </c>
      <c r="S206" s="61">
        <f t="shared" si="30"/>
        <v>247</v>
      </c>
      <c r="T206" s="61">
        <f t="shared" si="31"/>
        <v>268</v>
      </c>
      <c r="U206" s="93">
        <f t="shared" si="27"/>
        <v>8.502024291497975</v>
      </c>
    </row>
    <row r="207" spans="1:21" ht="12.75">
      <c r="A207" s="16" t="s">
        <v>211</v>
      </c>
      <c r="B207" s="50">
        <v>1441</v>
      </c>
      <c r="C207" s="42">
        <v>2887</v>
      </c>
      <c r="D207" s="44">
        <v>20937</v>
      </c>
      <c r="E207" s="42">
        <v>24929</v>
      </c>
      <c r="F207" s="93">
        <f t="shared" si="24"/>
        <v>19.066723981468215</v>
      </c>
      <c r="G207" s="42">
        <v>2201</v>
      </c>
      <c r="H207" s="42">
        <v>2370</v>
      </c>
      <c r="I207" s="42">
        <v>17604</v>
      </c>
      <c r="J207" s="46">
        <v>20409</v>
      </c>
      <c r="K207" s="93">
        <f t="shared" si="25"/>
        <v>15.933878663940012</v>
      </c>
      <c r="L207" s="42">
        <v>619</v>
      </c>
      <c r="M207" s="42">
        <v>539</v>
      </c>
      <c r="N207" s="42">
        <v>8081</v>
      </c>
      <c r="O207" s="46">
        <v>5127</v>
      </c>
      <c r="P207" s="93">
        <f t="shared" si="26"/>
        <v>-36.55488182155674</v>
      </c>
      <c r="Q207" s="42">
        <f t="shared" si="28"/>
        <v>2820</v>
      </c>
      <c r="R207" s="42">
        <f t="shared" si="29"/>
        <v>2909</v>
      </c>
      <c r="S207" s="42">
        <f t="shared" si="30"/>
        <v>25685</v>
      </c>
      <c r="T207" s="42">
        <f t="shared" si="31"/>
        <v>25536</v>
      </c>
      <c r="U207" s="93">
        <f t="shared" si="27"/>
        <v>-0.5801051197196807</v>
      </c>
    </row>
    <row r="208" spans="1:21" ht="12.75">
      <c r="A208" s="16" t="s">
        <v>212</v>
      </c>
      <c r="B208" s="2"/>
      <c r="C208" s="3"/>
      <c r="D208" s="3"/>
      <c r="E208" s="3"/>
      <c r="F208" s="93"/>
      <c r="G208" s="3"/>
      <c r="H208" s="3"/>
      <c r="I208" s="3"/>
      <c r="J208" s="5"/>
      <c r="K208" s="93"/>
      <c r="L208" s="3"/>
      <c r="M208" s="3"/>
      <c r="N208" s="3"/>
      <c r="O208" s="5"/>
      <c r="P208" s="93"/>
      <c r="Q208" s="3"/>
      <c r="R208" s="3"/>
      <c r="S208" s="3"/>
      <c r="T208" s="3"/>
      <c r="U208" s="93"/>
    </row>
    <row r="209" spans="1:21" ht="12.75">
      <c r="A209" s="16" t="s">
        <v>213</v>
      </c>
      <c r="B209" s="2"/>
      <c r="C209" s="3"/>
      <c r="D209" s="3"/>
      <c r="E209" s="3"/>
      <c r="F209" s="93"/>
      <c r="G209" s="3"/>
      <c r="H209" s="3"/>
      <c r="I209" s="3"/>
      <c r="J209" s="5"/>
      <c r="K209" s="93"/>
      <c r="L209" s="3"/>
      <c r="M209" s="3"/>
      <c r="N209" s="3"/>
      <c r="O209" s="5"/>
      <c r="P209" s="93"/>
      <c r="Q209" s="3"/>
      <c r="R209" s="3"/>
      <c r="S209" s="3"/>
      <c r="T209" s="3"/>
      <c r="U209" s="93"/>
    </row>
    <row r="210" spans="1:21" ht="12.75">
      <c r="A210" s="49" t="s">
        <v>63</v>
      </c>
      <c r="B210" s="65">
        <v>38</v>
      </c>
      <c r="C210" s="61">
        <v>26</v>
      </c>
      <c r="D210" s="61">
        <v>240</v>
      </c>
      <c r="E210" s="61">
        <v>201</v>
      </c>
      <c r="F210" s="93">
        <f t="shared" si="24"/>
        <v>-16.25</v>
      </c>
      <c r="G210" s="61">
        <v>38</v>
      </c>
      <c r="H210" s="61">
        <v>16</v>
      </c>
      <c r="I210" s="61">
        <v>213</v>
      </c>
      <c r="J210" s="62">
        <v>225</v>
      </c>
      <c r="K210" s="93">
        <f t="shared" si="25"/>
        <v>5.633802816901409</v>
      </c>
      <c r="L210" s="61">
        <v>0</v>
      </c>
      <c r="M210" s="61">
        <v>0</v>
      </c>
      <c r="N210" s="61">
        <v>0</v>
      </c>
      <c r="O210" s="62">
        <v>0</v>
      </c>
      <c r="P210" s="93" t="s">
        <v>78</v>
      </c>
      <c r="Q210" s="61">
        <f t="shared" si="28"/>
        <v>38</v>
      </c>
      <c r="R210" s="61">
        <f t="shared" si="29"/>
        <v>16</v>
      </c>
      <c r="S210" s="61">
        <f t="shared" si="30"/>
        <v>213</v>
      </c>
      <c r="T210" s="61">
        <f t="shared" si="31"/>
        <v>225</v>
      </c>
      <c r="U210" s="93">
        <f t="shared" si="27"/>
        <v>5.633802816901409</v>
      </c>
    </row>
    <row r="211" spans="1:21" ht="12.75">
      <c r="A211" s="16" t="s">
        <v>214</v>
      </c>
      <c r="B211" s="50">
        <v>38</v>
      </c>
      <c r="C211" s="42">
        <v>26</v>
      </c>
      <c r="D211" s="44">
        <v>240</v>
      </c>
      <c r="E211" s="42">
        <v>201</v>
      </c>
      <c r="F211" s="93">
        <f t="shared" si="24"/>
        <v>-16.25</v>
      </c>
      <c r="G211" s="42">
        <v>38</v>
      </c>
      <c r="H211" s="42">
        <v>16</v>
      </c>
      <c r="I211" s="42">
        <v>213</v>
      </c>
      <c r="J211" s="46">
        <v>225</v>
      </c>
      <c r="K211" s="93">
        <f t="shared" si="25"/>
        <v>5.633802816901409</v>
      </c>
      <c r="L211" s="42">
        <v>0</v>
      </c>
      <c r="M211" s="42">
        <v>0</v>
      </c>
      <c r="N211" s="42">
        <v>0</v>
      </c>
      <c r="O211" s="46">
        <v>0</v>
      </c>
      <c r="P211" s="93" t="s">
        <v>78</v>
      </c>
      <c r="Q211" s="42">
        <f t="shared" si="28"/>
        <v>38</v>
      </c>
      <c r="R211" s="42">
        <f t="shared" si="29"/>
        <v>16</v>
      </c>
      <c r="S211" s="42">
        <f t="shared" si="30"/>
        <v>213</v>
      </c>
      <c r="T211" s="42">
        <f t="shared" si="31"/>
        <v>225</v>
      </c>
      <c r="U211" s="93">
        <f t="shared" si="27"/>
        <v>5.633802816901409</v>
      </c>
    </row>
    <row r="212" spans="1:21" ht="12.75">
      <c r="A212" s="9" t="s">
        <v>215</v>
      </c>
      <c r="B212" s="50">
        <v>3487</v>
      </c>
      <c r="C212" s="42">
        <v>5865</v>
      </c>
      <c r="D212" s="44">
        <v>38165</v>
      </c>
      <c r="E212" s="42">
        <v>45455</v>
      </c>
      <c r="F212" s="93">
        <f t="shared" si="24"/>
        <v>19.101270797851434</v>
      </c>
      <c r="G212" s="42">
        <v>4899</v>
      </c>
      <c r="H212" s="42">
        <v>5483</v>
      </c>
      <c r="I212" s="42">
        <v>36117</v>
      </c>
      <c r="J212" s="46">
        <v>39612</v>
      </c>
      <c r="K212" s="93">
        <f t="shared" si="25"/>
        <v>9.67688346208157</v>
      </c>
      <c r="L212" s="42">
        <v>963</v>
      </c>
      <c r="M212" s="42">
        <v>1026</v>
      </c>
      <c r="N212" s="42">
        <v>12178</v>
      </c>
      <c r="O212" s="46">
        <v>8286</v>
      </c>
      <c r="P212" s="93">
        <f t="shared" si="26"/>
        <v>-31.95927081622598</v>
      </c>
      <c r="Q212" s="42">
        <f t="shared" si="28"/>
        <v>5862</v>
      </c>
      <c r="R212" s="42">
        <f t="shared" si="29"/>
        <v>6509</v>
      </c>
      <c r="S212" s="42">
        <f t="shared" si="30"/>
        <v>48295</v>
      </c>
      <c r="T212" s="42">
        <f t="shared" si="31"/>
        <v>47898</v>
      </c>
      <c r="U212" s="93">
        <f t="shared" si="27"/>
        <v>-0.8220312661766229</v>
      </c>
    </row>
    <row r="213" spans="1:21" ht="12.75">
      <c r="A213" s="9"/>
      <c r="B213" s="50"/>
      <c r="C213" s="42"/>
      <c r="D213" s="44"/>
      <c r="E213" s="42"/>
      <c r="F213" s="93"/>
      <c r="G213" s="42"/>
      <c r="H213" s="42"/>
      <c r="I213" s="42"/>
      <c r="J213" s="46"/>
      <c r="K213" s="93"/>
      <c r="L213" s="42"/>
      <c r="M213" s="42"/>
      <c r="N213" s="42"/>
      <c r="O213" s="46"/>
      <c r="P213" s="93"/>
      <c r="Q213" s="42"/>
      <c r="R213" s="42"/>
      <c r="S213" s="42"/>
      <c r="T213" s="42"/>
      <c r="U213" s="93"/>
    </row>
    <row r="214" spans="1:21" ht="12.75">
      <c r="A214" s="83" t="s">
        <v>413</v>
      </c>
      <c r="B214" s="50"/>
      <c r="C214" s="42"/>
      <c r="D214" s="44"/>
      <c r="E214" s="42"/>
      <c r="F214" s="93"/>
      <c r="G214" s="42"/>
      <c r="H214" s="42"/>
      <c r="I214" s="42"/>
      <c r="J214" s="46"/>
      <c r="K214" s="93"/>
      <c r="L214" s="42"/>
      <c r="M214" s="42"/>
      <c r="N214" s="42"/>
      <c r="O214" s="46"/>
      <c r="P214" s="93"/>
      <c r="Q214" s="42"/>
      <c r="R214" s="42"/>
      <c r="S214" s="42"/>
      <c r="T214" s="42"/>
      <c r="U214" s="93"/>
    </row>
    <row r="215" spans="1:21" s="3" customFormat="1" ht="12.75">
      <c r="A215" s="49" t="s">
        <v>39</v>
      </c>
      <c r="B215" s="36">
        <v>1296</v>
      </c>
      <c r="C215" s="11">
        <v>2632</v>
      </c>
      <c r="D215" s="10">
        <v>18289</v>
      </c>
      <c r="E215" s="11">
        <v>22219</v>
      </c>
      <c r="F215" s="93">
        <f t="shared" si="24"/>
        <v>21.48832631636503</v>
      </c>
      <c r="G215" s="11">
        <v>1995</v>
      </c>
      <c r="H215" s="11">
        <v>2101</v>
      </c>
      <c r="I215" s="11">
        <v>13708</v>
      </c>
      <c r="J215" s="45">
        <v>16323</v>
      </c>
      <c r="K215" s="93">
        <f t="shared" si="25"/>
        <v>19.07645170703239</v>
      </c>
      <c r="L215" s="11">
        <v>284</v>
      </c>
      <c r="M215" s="11">
        <v>313</v>
      </c>
      <c r="N215" s="11">
        <v>6512</v>
      </c>
      <c r="O215" s="45">
        <v>3548</v>
      </c>
      <c r="P215" s="93">
        <f t="shared" si="26"/>
        <v>-45.515970515970515</v>
      </c>
      <c r="Q215" s="11">
        <f t="shared" si="28"/>
        <v>2279</v>
      </c>
      <c r="R215" s="11">
        <f t="shared" si="29"/>
        <v>2414</v>
      </c>
      <c r="S215" s="11">
        <f t="shared" si="30"/>
        <v>20220</v>
      </c>
      <c r="T215" s="11">
        <f t="shared" si="31"/>
        <v>19871</v>
      </c>
      <c r="U215" s="93">
        <f t="shared" si="27"/>
        <v>-1.7260138476755689</v>
      </c>
    </row>
    <row r="216" spans="1:21" s="3" customFormat="1" ht="12.75">
      <c r="A216" s="49" t="s">
        <v>58</v>
      </c>
      <c r="B216" s="36">
        <v>0</v>
      </c>
      <c r="C216" s="11">
        <v>75</v>
      </c>
      <c r="D216" s="10">
        <v>7</v>
      </c>
      <c r="E216" s="11">
        <v>175</v>
      </c>
      <c r="F216" s="93">
        <f t="shared" si="24"/>
        <v>2400</v>
      </c>
      <c r="G216" s="11">
        <v>0</v>
      </c>
      <c r="H216" s="11">
        <v>75</v>
      </c>
      <c r="I216" s="11">
        <v>7</v>
      </c>
      <c r="J216" s="45">
        <v>175</v>
      </c>
      <c r="K216" s="93">
        <f t="shared" si="25"/>
        <v>2400</v>
      </c>
      <c r="L216" s="11">
        <v>0</v>
      </c>
      <c r="M216" s="11">
        <v>0</v>
      </c>
      <c r="N216" s="11">
        <v>0</v>
      </c>
      <c r="O216" s="45">
        <v>0</v>
      </c>
      <c r="P216" s="93" t="s">
        <v>78</v>
      </c>
      <c r="Q216" s="11">
        <f t="shared" si="28"/>
        <v>0</v>
      </c>
      <c r="R216" s="11">
        <f t="shared" si="29"/>
        <v>75</v>
      </c>
      <c r="S216" s="11">
        <f t="shared" si="30"/>
        <v>7</v>
      </c>
      <c r="T216" s="11">
        <f t="shared" si="31"/>
        <v>175</v>
      </c>
      <c r="U216" s="93">
        <f t="shared" si="27"/>
        <v>2400</v>
      </c>
    </row>
    <row r="217" spans="1:21" s="3" customFormat="1" ht="12.75">
      <c r="A217" s="49" t="s">
        <v>49</v>
      </c>
      <c r="B217" s="36">
        <v>139</v>
      </c>
      <c r="C217" s="11">
        <v>94</v>
      </c>
      <c r="D217" s="10">
        <v>1252</v>
      </c>
      <c r="E217" s="11">
        <v>1222</v>
      </c>
      <c r="F217" s="93">
        <f t="shared" si="24"/>
        <v>-2.3961661341853033</v>
      </c>
      <c r="G217" s="11">
        <v>223</v>
      </c>
      <c r="H217" s="11">
        <v>207</v>
      </c>
      <c r="I217" s="11">
        <v>1302</v>
      </c>
      <c r="J217" s="45">
        <v>1210</v>
      </c>
      <c r="K217" s="93">
        <f t="shared" si="25"/>
        <v>-7.066052227342549</v>
      </c>
      <c r="L217" s="11">
        <v>0</v>
      </c>
      <c r="M217" s="11">
        <v>0</v>
      </c>
      <c r="N217" s="11">
        <v>43</v>
      </c>
      <c r="O217" s="45">
        <v>2</v>
      </c>
      <c r="P217" s="93">
        <f t="shared" si="26"/>
        <v>-95.34883720930233</v>
      </c>
      <c r="Q217" s="11">
        <f t="shared" si="28"/>
        <v>223</v>
      </c>
      <c r="R217" s="11">
        <f t="shared" si="29"/>
        <v>207</v>
      </c>
      <c r="S217" s="11">
        <f t="shared" si="30"/>
        <v>1345</v>
      </c>
      <c r="T217" s="11">
        <f t="shared" si="31"/>
        <v>1212</v>
      </c>
      <c r="U217" s="93">
        <f t="shared" si="27"/>
        <v>-9.888475836431226</v>
      </c>
    </row>
    <row r="218" spans="1:21" s="3" customFormat="1" ht="12.75">
      <c r="A218" s="49" t="s">
        <v>60</v>
      </c>
      <c r="B218" s="36">
        <v>295</v>
      </c>
      <c r="C218" s="11">
        <v>441</v>
      </c>
      <c r="D218" s="10">
        <v>2429</v>
      </c>
      <c r="E218" s="11">
        <v>3159</v>
      </c>
      <c r="F218" s="93">
        <f t="shared" si="24"/>
        <v>30.053519967064634</v>
      </c>
      <c r="G218" s="11">
        <v>370</v>
      </c>
      <c r="H218" s="11">
        <v>555</v>
      </c>
      <c r="I218" s="11">
        <v>2431</v>
      </c>
      <c r="J218" s="45">
        <v>2813</v>
      </c>
      <c r="K218" s="93">
        <f t="shared" si="25"/>
        <v>15.713698066639243</v>
      </c>
      <c r="L218" s="11">
        <v>0</v>
      </c>
      <c r="M218" s="11">
        <v>51</v>
      </c>
      <c r="N218" s="11">
        <v>0</v>
      </c>
      <c r="O218" s="45">
        <v>106</v>
      </c>
      <c r="P218" s="93" t="s">
        <v>78</v>
      </c>
      <c r="Q218" s="11">
        <f t="shared" si="28"/>
        <v>370</v>
      </c>
      <c r="R218" s="11">
        <f t="shared" si="29"/>
        <v>606</v>
      </c>
      <c r="S218" s="11">
        <f t="shared" si="30"/>
        <v>2431</v>
      </c>
      <c r="T218" s="11">
        <f t="shared" si="31"/>
        <v>2919</v>
      </c>
      <c r="U218" s="93">
        <f t="shared" si="27"/>
        <v>20.07404360345537</v>
      </c>
    </row>
    <row r="219" spans="1:21" s="3" customFormat="1" ht="12.75">
      <c r="A219" s="49" t="s">
        <v>55</v>
      </c>
      <c r="B219" s="36">
        <v>1145</v>
      </c>
      <c r="C219" s="11">
        <v>1787</v>
      </c>
      <c r="D219" s="10">
        <v>9710</v>
      </c>
      <c r="E219" s="11">
        <v>12656</v>
      </c>
      <c r="F219" s="93">
        <f t="shared" si="24"/>
        <v>30.339855818743562</v>
      </c>
      <c r="G219" s="11">
        <v>1707</v>
      </c>
      <c r="H219" s="11">
        <v>1914</v>
      </c>
      <c r="I219" s="11">
        <v>13337</v>
      </c>
      <c r="J219" s="45">
        <v>14447</v>
      </c>
      <c r="K219" s="93">
        <f t="shared" si="25"/>
        <v>8.322711254405037</v>
      </c>
      <c r="L219" s="11">
        <v>645</v>
      </c>
      <c r="M219" s="11">
        <v>602</v>
      </c>
      <c r="N219" s="11">
        <v>4636</v>
      </c>
      <c r="O219" s="45">
        <v>4061</v>
      </c>
      <c r="P219" s="93">
        <f t="shared" si="26"/>
        <v>-12.402933563416738</v>
      </c>
      <c r="Q219" s="11">
        <f t="shared" si="28"/>
        <v>2352</v>
      </c>
      <c r="R219" s="11">
        <f t="shared" si="29"/>
        <v>2516</v>
      </c>
      <c r="S219" s="11">
        <f t="shared" si="30"/>
        <v>17973</v>
      </c>
      <c r="T219" s="11">
        <f t="shared" si="31"/>
        <v>18508</v>
      </c>
      <c r="U219" s="93">
        <f t="shared" si="27"/>
        <v>2.976687253101875</v>
      </c>
    </row>
    <row r="220" spans="1:21" s="3" customFormat="1" ht="12.75">
      <c r="A220" s="49" t="s">
        <v>61</v>
      </c>
      <c r="B220" s="36">
        <v>565</v>
      </c>
      <c r="C220" s="11">
        <v>780</v>
      </c>
      <c r="D220" s="10">
        <v>5972</v>
      </c>
      <c r="E220" s="11">
        <v>5501</v>
      </c>
      <c r="F220" s="93">
        <f t="shared" si="24"/>
        <v>-7.886805090421969</v>
      </c>
      <c r="G220" s="11">
        <v>556</v>
      </c>
      <c r="H220" s="11">
        <v>585</v>
      </c>
      <c r="I220" s="11">
        <v>4872</v>
      </c>
      <c r="J220" s="45">
        <v>4151</v>
      </c>
      <c r="K220" s="93">
        <f t="shared" si="25"/>
        <v>-14.798850574712644</v>
      </c>
      <c r="L220" s="11">
        <v>34</v>
      </c>
      <c r="M220" s="11">
        <v>60</v>
      </c>
      <c r="N220" s="11">
        <v>987</v>
      </c>
      <c r="O220" s="45">
        <v>569</v>
      </c>
      <c r="P220" s="93">
        <f t="shared" si="26"/>
        <v>-42.35055724417426</v>
      </c>
      <c r="Q220" s="11">
        <f t="shared" si="28"/>
        <v>590</v>
      </c>
      <c r="R220" s="11">
        <f t="shared" si="29"/>
        <v>645</v>
      </c>
      <c r="S220" s="11">
        <f t="shared" si="30"/>
        <v>5859</v>
      </c>
      <c r="T220" s="11">
        <f t="shared" si="31"/>
        <v>4720</v>
      </c>
      <c r="U220" s="93">
        <f t="shared" si="27"/>
        <v>-19.440177504693633</v>
      </c>
    </row>
    <row r="221" spans="1:21" s="3" customFormat="1" ht="12.75">
      <c r="A221" s="49" t="s">
        <v>63</v>
      </c>
      <c r="B221" s="36">
        <v>47</v>
      </c>
      <c r="C221" s="11">
        <v>56</v>
      </c>
      <c r="D221" s="10">
        <v>506</v>
      </c>
      <c r="E221" s="11">
        <v>523</v>
      </c>
      <c r="F221" s="93">
        <f t="shared" si="24"/>
        <v>3.3596837944664033</v>
      </c>
      <c r="G221" s="11">
        <v>48</v>
      </c>
      <c r="H221" s="11">
        <v>46</v>
      </c>
      <c r="I221" s="11">
        <v>460</v>
      </c>
      <c r="J221" s="45">
        <v>493</v>
      </c>
      <c r="K221" s="93">
        <f t="shared" si="25"/>
        <v>7.173913043478261</v>
      </c>
      <c r="L221" s="11">
        <v>0</v>
      </c>
      <c r="M221" s="11">
        <v>0</v>
      </c>
      <c r="N221" s="11">
        <v>0</v>
      </c>
      <c r="O221" s="45">
        <v>0</v>
      </c>
      <c r="P221" s="93" t="s">
        <v>78</v>
      </c>
      <c r="Q221" s="11">
        <f t="shared" si="28"/>
        <v>48</v>
      </c>
      <c r="R221" s="11">
        <f t="shared" si="29"/>
        <v>46</v>
      </c>
      <c r="S221" s="11">
        <f t="shared" si="30"/>
        <v>460</v>
      </c>
      <c r="T221" s="11">
        <f t="shared" si="31"/>
        <v>493</v>
      </c>
      <c r="U221" s="93">
        <f t="shared" si="27"/>
        <v>7.173913043478261</v>
      </c>
    </row>
    <row r="222" spans="1:21" s="3" customFormat="1" ht="12.75">
      <c r="A222" s="9" t="s">
        <v>84</v>
      </c>
      <c r="B222" s="52">
        <v>3487</v>
      </c>
      <c r="C222" s="42">
        <v>5865</v>
      </c>
      <c r="D222" s="44">
        <v>38165</v>
      </c>
      <c r="E222" s="42">
        <v>45455</v>
      </c>
      <c r="F222" s="93">
        <f t="shared" si="24"/>
        <v>19.101270797851434</v>
      </c>
      <c r="G222" s="42">
        <v>4899</v>
      </c>
      <c r="H222" s="42">
        <v>5483</v>
      </c>
      <c r="I222" s="42">
        <v>36117</v>
      </c>
      <c r="J222" s="46">
        <v>39612</v>
      </c>
      <c r="K222" s="93">
        <f t="shared" si="25"/>
        <v>9.67688346208157</v>
      </c>
      <c r="L222" s="42">
        <v>963</v>
      </c>
      <c r="M222" s="42">
        <v>1026</v>
      </c>
      <c r="N222" s="42">
        <v>12178</v>
      </c>
      <c r="O222" s="46">
        <v>8286</v>
      </c>
      <c r="P222" s="93">
        <f t="shared" si="26"/>
        <v>-31.95927081622598</v>
      </c>
      <c r="Q222" s="42">
        <f t="shared" si="28"/>
        <v>5862</v>
      </c>
      <c r="R222" s="42">
        <f t="shared" si="29"/>
        <v>6509</v>
      </c>
      <c r="S222" s="42">
        <f t="shared" si="30"/>
        <v>48295</v>
      </c>
      <c r="T222" s="42">
        <f t="shared" si="31"/>
        <v>47898</v>
      </c>
      <c r="U222" s="93">
        <f t="shared" si="27"/>
        <v>-0.8220312661766229</v>
      </c>
    </row>
    <row r="223" spans="1:21" ht="12.75">
      <c r="A223" s="9"/>
      <c r="B223" s="50"/>
      <c r="C223" s="42"/>
      <c r="D223" s="44"/>
      <c r="E223" s="42"/>
      <c r="F223" s="93"/>
      <c r="G223" s="42"/>
      <c r="H223" s="42"/>
      <c r="I223" s="42"/>
      <c r="J223" s="46"/>
      <c r="K223" s="93"/>
      <c r="L223" s="42"/>
      <c r="M223" s="42"/>
      <c r="N223" s="42"/>
      <c r="O223" s="46"/>
      <c r="P223" s="93"/>
      <c r="Q223" s="42"/>
      <c r="R223" s="42"/>
      <c r="S223" s="42"/>
      <c r="T223" s="42"/>
      <c r="U223" s="93"/>
    </row>
    <row r="224" spans="1:21" ht="12.75">
      <c r="A224" s="16" t="s">
        <v>85</v>
      </c>
      <c r="B224" s="2"/>
      <c r="C224" s="3"/>
      <c r="D224" s="3"/>
      <c r="E224" s="3"/>
      <c r="F224" s="93"/>
      <c r="G224" s="3"/>
      <c r="H224" s="3"/>
      <c r="I224" s="3"/>
      <c r="J224" s="5"/>
      <c r="K224" s="93"/>
      <c r="L224" s="3"/>
      <c r="M224" s="3"/>
      <c r="N224" s="3"/>
      <c r="O224" s="5"/>
      <c r="P224" s="93"/>
      <c r="Q224" s="3"/>
      <c r="R224" s="3"/>
      <c r="S224" s="3"/>
      <c r="T224" s="3"/>
      <c r="U224" s="93"/>
    </row>
    <row r="225" spans="1:21" ht="12.75">
      <c r="A225" s="16" t="s">
        <v>216</v>
      </c>
      <c r="B225" s="2"/>
      <c r="C225" s="3"/>
      <c r="D225" s="3"/>
      <c r="E225" s="3"/>
      <c r="F225" s="93"/>
      <c r="G225" s="3"/>
      <c r="H225" s="3"/>
      <c r="I225" s="3"/>
      <c r="J225" s="5"/>
      <c r="K225" s="93"/>
      <c r="L225" s="3"/>
      <c r="M225" s="3"/>
      <c r="N225" s="3"/>
      <c r="O225" s="5"/>
      <c r="P225" s="93"/>
      <c r="Q225" s="3"/>
      <c r="R225" s="3"/>
      <c r="S225" s="3"/>
      <c r="T225" s="3"/>
      <c r="U225" s="93"/>
    </row>
    <row r="226" spans="1:21" ht="12.75">
      <c r="A226" s="49" t="s">
        <v>217</v>
      </c>
      <c r="B226" s="65">
        <v>184</v>
      </c>
      <c r="C226" s="61">
        <v>225</v>
      </c>
      <c r="D226" s="10">
        <v>1713</v>
      </c>
      <c r="E226" s="10">
        <v>1898</v>
      </c>
      <c r="F226" s="93">
        <f t="shared" si="24"/>
        <v>10.799766491535317</v>
      </c>
      <c r="G226" s="61">
        <v>130</v>
      </c>
      <c r="H226" s="61">
        <v>242</v>
      </c>
      <c r="I226" s="10">
        <v>1105</v>
      </c>
      <c r="J226" s="63">
        <v>1556</v>
      </c>
      <c r="K226" s="93">
        <f t="shared" si="25"/>
        <v>40.81447963800905</v>
      </c>
      <c r="L226" s="61">
        <v>14</v>
      </c>
      <c r="M226" s="61">
        <v>12</v>
      </c>
      <c r="N226" s="61">
        <v>263</v>
      </c>
      <c r="O226" s="62">
        <v>92</v>
      </c>
      <c r="P226" s="93">
        <f t="shared" si="26"/>
        <v>-65.0190114068441</v>
      </c>
      <c r="Q226" s="61">
        <f t="shared" si="28"/>
        <v>144</v>
      </c>
      <c r="R226" s="61">
        <f t="shared" si="29"/>
        <v>254</v>
      </c>
      <c r="S226" s="61">
        <f t="shared" si="30"/>
        <v>1368</v>
      </c>
      <c r="T226" s="61">
        <f t="shared" si="31"/>
        <v>1648</v>
      </c>
      <c r="U226" s="93">
        <f t="shared" si="27"/>
        <v>20.46783625730994</v>
      </c>
    </row>
    <row r="227" spans="1:21" ht="12.75">
      <c r="A227" s="49" t="s">
        <v>218</v>
      </c>
      <c r="B227" s="65">
        <v>262</v>
      </c>
      <c r="C227" s="61">
        <v>188</v>
      </c>
      <c r="D227" s="10">
        <v>2413</v>
      </c>
      <c r="E227" s="10">
        <v>3052</v>
      </c>
      <c r="F227" s="93">
        <f t="shared" si="24"/>
        <v>26.48155822627435</v>
      </c>
      <c r="G227" s="61">
        <v>255</v>
      </c>
      <c r="H227" s="61">
        <v>241</v>
      </c>
      <c r="I227" s="10">
        <v>2222</v>
      </c>
      <c r="J227" s="63">
        <v>2694</v>
      </c>
      <c r="K227" s="93">
        <f t="shared" si="25"/>
        <v>21.242124212421242</v>
      </c>
      <c r="L227" s="61">
        <v>10</v>
      </c>
      <c r="M227" s="61">
        <v>16</v>
      </c>
      <c r="N227" s="61">
        <v>176</v>
      </c>
      <c r="O227" s="62">
        <v>211</v>
      </c>
      <c r="P227" s="93">
        <f t="shared" si="26"/>
        <v>19.886363636363637</v>
      </c>
      <c r="Q227" s="61">
        <f t="shared" si="28"/>
        <v>265</v>
      </c>
      <c r="R227" s="61">
        <f t="shared" si="29"/>
        <v>257</v>
      </c>
      <c r="S227" s="61">
        <f t="shared" si="30"/>
        <v>2398</v>
      </c>
      <c r="T227" s="61">
        <f t="shared" si="31"/>
        <v>2905</v>
      </c>
      <c r="U227" s="93">
        <f t="shared" si="27"/>
        <v>21.14261884904087</v>
      </c>
    </row>
    <row r="228" spans="1:21" ht="12.75">
      <c r="A228" s="49" t="s">
        <v>219</v>
      </c>
      <c r="B228" s="65">
        <v>864</v>
      </c>
      <c r="C228" s="61">
        <v>916</v>
      </c>
      <c r="D228" s="10">
        <v>7200</v>
      </c>
      <c r="E228" s="10">
        <v>11483</v>
      </c>
      <c r="F228" s="93">
        <f t="shared" si="24"/>
        <v>59.48611111111111</v>
      </c>
      <c r="G228" s="10">
        <v>1312</v>
      </c>
      <c r="H228" s="10">
        <v>2264</v>
      </c>
      <c r="I228" s="10">
        <v>7934</v>
      </c>
      <c r="J228" s="63">
        <v>16177</v>
      </c>
      <c r="K228" s="93">
        <f t="shared" si="25"/>
        <v>103.89463070330225</v>
      </c>
      <c r="L228" s="61">
        <v>477</v>
      </c>
      <c r="M228" s="61">
        <v>294</v>
      </c>
      <c r="N228" s="10">
        <v>2336</v>
      </c>
      <c r="O228" s="63">
        <v>2808</v>
      </c>
      <c r="P228" s="93">
        <f t="shared" si="26"/>
        <v>20.205479452054796</v>
      </c>
      <c r="Q228" s="61">
        <f t="shared" si="28"/>
        <v>1789</v>
      </c>
      <c r="R228" s="61">
        <f t="shared" si="29"/>
        <v>2558</v>
      </c>
      <c r="S228" s="10">
        <f t="shared" si="30"/>
        <v>10270</v>
      </c>
      <c r="T228" s="10">
        <f t="shared" si="31"/>
        <v>18985</v>
      </c>
      <c r="U228" s="93">
        <f t="shared" si="27"/>
        <v>84.85881207400195</v>
      </c>
    </row>
    <row r="229" spans="1:21" ht="12.75">
      <c r="A229" s="49" t="s">
        <v>220</v>
      </c>
      <c r="B229" s="32">
        <v>1175</v>
      </c>
      <c r="C229" s="10">
        <v>1273</v>
      </c>
      <c r="D229" s="10">
        <v>10602</v>
      </c>
      <c r="E229" s="10">
        <v>12011</v>
      </c>
      <c r="F229" s="93">
        <f t="shared" si="24"/>
        <v>13.28994529334088</v>
      </c>
      <c r="G229" s="61">
        <v>974</v>
      </c>
      <c r="H229" s="61">
        <v>991</v>
      </c>
      <c r="I229" s="10">
        <v>7852</v>
      </c>
      <c r="J229" s="63">
        <v>9138</v>
      </c>
      <c r="K229" s="93">
        <f t="shared" si="25"/>
        <v>16.377992868059092</v>
      </c>
      <c r="L229" s="61">
        <v>251</v>
      </c>
      <c r="M229" s="61">
        <v>248</v>
      </c>
      <c r="N229" s="10">
        <v>2014</v>
      </c>
      <c r="O229" s="63">
        <v>2301</v>
      </c>
      <c r="P229" s="93">
        <f t="shared" si="26"/>
        <v>14.250248262164847</v>
      </c>
      <c r="Q229" s="61">
        <f t="shared" si="28"/>
        <v>1225</v>
      </c>
      <c r="R229" s="61">
        <f t="shared" si="29"/>
        <v>1239</v>
      </c>
      <c r="S229" s="10">
        <f t="shared" si="30"/>
        <v>9866</v>
      </c>
      <c r="T229" s="10">
        <f t="shared" si="31"/>
        <v>11439</v>
      </c>
      <c r="U229" s="93">
        <f t="shared" si="27"/>
        <v>15.943644840867627</v>
      </c>
    </row>
    <row r="230" spans="1:21" ht="12.75">
      <c r="A230" s="16" t="s">
        <v>99</v>
      </c>
      <c r="B230" s="50">
        <v>2485</v>
      </c>
      <c r="C230" s="44">
        <v>2602</v>
      </c>
      <c r="D230" s="44">
        <v>21928</v>
      </c>
      <c r="E230" s="44">
        <v>28444</v>
      </c>
      <c r="F230" s="93">
        <f t="shared" si="24"/>
        <v>29.715432323969353</v>
      </c>
      <c r="G230" s="44">
        <v>2671</v>
      </c>
      <c r="H230" s="44">
        <v>3738</v>
      </c>
      <c r="I230" s="44">
        <v>19113</v>
      </c>
      <c r="J230" s="48">
        <v>29565</v>
      </c>
      <c r="K230" s="93">
        <f t="shared" si="25"/>
        <v>54.685292732695025</v>
      </c>
      <c r="L230" s="43">
        <v>752</v>
      </c>
      <c r="M230" s="43">
        <v>570</v>
      </c>
      <c r="N230" s="44">
        <v>4789</v>
      </c>
      <c r="O230" s="48">
        <v>5412</v>
      </c>
      <c r="P230" s="93">
        <f t="shared" si="26"/>
        <v>13.008978910002089</v>
      </c>
      <c r="Q230" s="43">
        <f t="shared" si="28"/>
        <v>3423</v>
      </c>
      <c r="R230" s="43">
        <f t="shared" si="29"/>
        <v>4308</v>
      </c>
      <c r="S230" s="44">
        <f t="shared" si="30"/>
        <v>23902</v>
      </c>
      <c r="T230" s="44">
        <f t="shared" si="31"/>
        <v>34977</v>
      </c>
      <c r="U230" s="93">
        <f t="shared" si="27"/>
        <v>46.335034725127606</v>
      </c>
    </row>
    <row r="231" spans="1:21" ht="12.75">
      <c r="A231" s="16" t="s">
        <v>221</v>
      </c>
      <c r="B231" s="2"/>
      <c r="C231" s="3"/>
      <c r="D231" s="3"/>
      <c r="E231" s="3"/>
      <c r="F231" s="93"/>
      <c r="G231" s="3"/>
      <c r="H231" s="3"/>
      <c r="I231" s="3"/>
      <c r="J231" s="5"/>
      <c r="K231" s="93"/>
      <c r="L231" s="3"/>
      <c r="M231" s="3"/>
      <c r="N231" s="3"/>
      <c r="O231" s="5"/>
      <c r="P231" s="93"/>
      <c r="Q231" s="3"/>
      <c r="R231" s="3"/>
      <c r="S231" s="3"/>
      <c r="T231" s="3"/>
      <c r="U231" s="93"/>
    </row>
    <row r="232" spans="1:21" ht="12.75">
      <c r="A232" s="49" t="s">
        <v>217</v>
      </c>
      <c r="B232" s="32">
        <v>1490</v>
      </c>
      <c r="C232" s="10">
        <v>1845</v>
      </c>
      <c r="D232" s="10">
        <v>10696</v>
      </c>
      <c r="E232" s="10">
        <v>16705</v>
      </c>
      <c r="F232" s="93">
        <f t="shared" si="24"/>
        <v>56.17988032909499</v>
      </c>
      <c r="G232" s="10">
        <v>1644</v>
      </c>
      <c r="H232" s="10">
        <v>1966</v>
      </c>
      <c r="I232" s="10">
        <v>11428</v>
      </c>
      <c r="J232" s="63">
        <v>15739</v>
      </c>
      <c r="K232" s="93">
        <f t="shared" si="25"/>
        <v>37.72313615680784</v>
      </c>
      <c r="L232" s="61">
        <v>63</v>
      </c>
      <c r="M232" s="61">
        <v>9</v>
      </c>
      <c r="N232" s="61">
        <v>722</v>
      </c>
      <c r="O232" s="62">
        <v>279</v>
      </c>
      <c r="P232" s="93">
        <f t="shared" si="26"/>
        <v>-61.35734072022161</v>
      </c>
      <c r="Q232" s="61">
        <f t="shared" si="28"/>
        <v>1707</v>
      </c>
      <c r="R232" s="61">
        <f t="shared" si="29"/>
        <v>1975</v>
      </c>
      <c r="S232" s="61">
        <f t="shared" si="30"/>
        <v>12150</v>
      </c>
      <c r="T232" s="61">
        <f t="shared" si="31"/>
        <v>16018</v>
      </c>
      <c r="U232" s="93">
        <f t="shared" si="27"/>
        <v>31.835390946502056</v>
      </c>
    </row>
    <row r="233" spans="1:21" ht="12.75">
      <c r="A233" s="49" t="s">
        <v>49</v>
      </c>
      <c r="B233" s="67">
        <v>0</v>
      </c>
      <c r="C233" s="61">
        <v>61</v>
      </c>
      <c r="D233" s="64">
        <v>0</v>
      </c>
      <c r="E233" s="61">
        <v>195</v>
      </c>
      <c r="F233" s="93" t="s">
        <v>78</v>
      </c>
      <c r="G233" s="64">
        <v>0</v>
      </c>
      <c r="H233" s="61">
        <v>45</v>
      </c>
      <c r="I233" s="64">
        <v>0</v>
      </c>
      <c r="J233" s="62">
        <v>176</v>
      </c>
      <c r="K233" s="93" t="s">
        <v>78</v>
      </c>
      <c r="L233" s="64">
        <v>0</v>
      </c>
      <c r="M233" s="61">
        <v>0</v>
      </c>
      <c r="N233" s="64">
        <v>0</v>
      </c>
      <c r="O233" s="62">
        <v>0</v>
      </c>
      <c r="P233" s="93" t="s">
        <v>78</v>
      </c>
      <c r="Q233" s="64">
        <f t="shared" si="28"/>
        <v>0</v>
      </c>
      <c r="R233" s="61">
        <f t="shared" si="29"/>
        <v>45</v>
      </c>
      <c r="S233" s="64">
        <f t="shared" si="30"/>
        <v>0</v>
      </c>
      <c r="T233" s="61">
        <f t="shared" si="31"/>
        <v>176</v>
      </c>
      <c r="U233" s="93" t="s">
        <v>78</v>
      </c>
    </row>
    <row r="234" spans="1:21" ht="12.75">
      <c r="A234" s="49" t="s">
        <v>222</v>
      </c>
      <c r="B234" s="65">
        <v>4</v>
      </c>
      <c r="C234" s="61">
        <v>52</v>
      </c>
      <c r="D234" s="61">
        <v>70</v>
      </c>
      <c r="E234" s="61">
        <v>191</v>
      </c>
      <c r="F234" s="93">
        <f t="shared" si="24"/>
        <v>172.85714285714286</v>
      </c>
      <c r="G234" s="61">
        <v>12</v>
      </c>
      <c r="H234" s="61">
        <v>12</v>
      </c>
      <c r="I234" s="61">
        <v>85</v>
      </c>
      <c r="J234" s="62">
        <v>86</v>
      </c>
      <c r="K234" s="93">
        <f t="shared" si="25"/>
        <v>1.1764705882352942</v>
      </c>
      <c r="L234" s="61">
        <v>0</v>
      </c>
      <c r="M234" s="61">
        <v>0</v>
      </c>
      <c r="N234" s="61">
        <v>0</v>
      </c>
      <c r="O234" s="62">
        <v>1</v>
      </c>
      <c r="P234" s="93" t="s">
        <v>78</v>
      </c>
      <c r="Q234" s="61">
        <f t="shared" si="28"/>
        <v>12</v>
      </c>
      <c r="R234" s="61">
        <f t="shared" si="29"/>
        <v>12</v>
      </c>
      <c r="S234" s="61">
        <f t="shared" si="30"/>
        <v>85</v>
      </c>
      <c r="T234" s="61">
        <f t="shared" si="31"/>
        <v>87</v>
      </c>
      <c r="U234" s="93">
        <f t="shared" si="27"/>
        <v>2.3529411764705883</v>
      </c>
    </row>
    <row r="235" spans="1:21" ht="12.75">
      <c r="A235" s="49" t="s">
        <v>223</v>
      </c>
      <c r="B235" s="65">
        <v>461</v>
      </c>
      <c r="C235" s="10">
        <v>1044</v>
      </c>
      <c r="D235" s="10">
        <v>5148</v>
      </c>
      <c r="E235" s="10">
        <v>10825</v>
      </c>
      <c r="F235" s="93">
        <f t="shared" si="24"/>
        <v>110.27583527583526</v>
      </c>
      <c r="G235" s="10">
        <v>1351</v>
      </c>
      <c r="H235" s="10">
        <v>1628</v>
      </c>
      <c r="I235" s="10">
        <v>12338</v>
      </c>
      <c r="J235" s="63">
        <v>13983</v>
      </c>
      <c r="K235" s="93">
        <f t="shared" si="25"/>
        <v>13.332792997244287</v>
      </c>
      <c r="L235" s="61">
        <v>377</v>
      </c>
      <c r="M235" s="61">
        <v>345</v>
      </c>
      <c r="N235" s="10">
        <v>2465</v>
      </c>
      <c r="O235" s="63">
        <v>4013</v>
      </c>
      <c r="P235" s="93">
        <f t="shared" si="26"/>
        <v>62.79918864097363</v>
      </c>
      <c r="Q235" s="61">
        <f t="shared" si="28"/>
        <v>1728</v>
      </c>
      <c r="R235" s="61">
        <f t="shared" si="29"/>
        <v>1973</v>
      </c>
      <c r="S235" s="10">
        <f t="shared" si="30"/>
        <v>14803</v>
      </c>
      <c r="T235" s="10">
        <f t="shared" si="31"/>
        <v>17996</v>
      </c>
      <c r="U235" s="93">
        <f t="shared" si="27"/>
        <v>21.569952036749307</v>
      </c>
    </row>
    <row r="236" spans="1:21" ht="12.75">
      <c r="A236" s="49" t="s">
        <v>224</v>
      </c>
      <c r="B236" s="32">
        <v>2135</v>
      </c>
      <c r="C236" s="10">
        <v>2113</v>
      </c>
      <c r="D236" s="10">
        <v>14973</v>
      </c>
      <c r="E236" s="10">
        <v>19673</v>
      </c>
      <c r="F236" s="93">
        <f t="shared" si="24"/>
        <v>31.38983503639885</v>
      </c>
      <c r="G236" s="10">
        <v>2177</v>
      </c>
      <c r="H236" s="10">
        <v>1944</v>
      </c>
      <c r="I236" s="10">
        <v>14092</v>
      </c>
      <c r="J236" s="63">
        <v>16811</v>
      </c>
      <c r="K236" s="93">
        <f t="shared" si="25"/>
        <v>19.29463525404485</v>
      </c>
      <c r="L236" s="61">
        <v>179</v>
      </c>
      <c r="M236" s="61">
        <v>256</v>
      </c>
      <c r="N236" s="61">
        <v>746</v>
      </c>
      <c r="O236" s="63">
        <v>1471</v>
      </c>
      <c r="P236" s="93">
        <f t="shared" si="26"/>
        <v>97.18498659517427</v>
      </c>
      <c r="Q236" s="61">
        <f t="shared" si="28"/>
        <v>2356</v>
      </c>
      <c r="R236" s="61">
        <f t="shared" si="29"/>
        <v>2200</v>
      </c>
      <c r="S236" s="61">
        <f t="shared" si="30"/>
        <v>14838</v>
      </c>
      <c r="T236" s="10">
        <f t="shared" si="31"/>
        <v>18282</v>
      </c>
      <c r="U236" s="93">
        <f t="shared" si="27"/>
        <v>23.210675293166194</v>
      </c>
    </row>
    <row r="237" spans="1:21" ht="12.75">
      <c r="A237" s="16" t="s">
        <v>99</v>
      </c>
      <c r="B237" s="50">
        <v>4090</v>
      </c>
      <c r="C237" s="44">
        <v>5115</v>
      </c>
      <c r="D237" s="44">
        <v>30887</v>
      </c>
      <c r="E237" s="44">
        <v>47589</v>
      </c>
      <c r="F237" s="93">
        <f t="shared" si="24"/>
        <v>54.07452973742999</v>
      </c>
      <c r="G237" s="44">
        <v>5184</v>
      </c>
      <c r="H237" s="44">
        <v>5595</v>
      </c>
      <c r="I237" s="44">
        <v>37943</v>
      </c>
      <c r="J237" s="48">
        <v>46795</v>
      </c>
      <c r="K237" s="93">
        <f t="shared" si="25"/>
        <v>23.329731439264158</v>
      </c>
      <c r="L237" s="43">
        <v>619</v>
      </c>
      <c r="M237" s="43">
        <v>610</v>
      </c>
      <c r="N237" s="44">
        <v>3933</v>
      </c>
      <c r="O237" s="48">
        <v>5764</v>
      </c>
      <c r="P237" s="93">
        <f t="shared" si="26"/>
        <v>46.55479277904907</v>
      </c>
      <c r="Q237" s="43">
        <f t="shared" si="28"/>
        <v>5803</v>
      </c>
      <c r="R237" s="43">
        <f t="shared" si="29"/>
        <v>6205</v>
      </c>
      <c r="S237" s="44">
        <f t="shared" si="30"/>
        <v>41876</v>
      </c>
      <c r="T237" s="44">
        <f t="shared" si="31"/>
        <v>52559</v>
      </c>
      <c r="U237" s="93">
        <f t="shared" si="27"/>
        <v>25.51103257235648</v>
      </c>
    </row>
    <row r="238" spans="1:21" ht="12.75">
      <c r="A238" s="16" t="s">
        <v>225</v>
      </c>
      <c r="B238" s="50">
        <v>6575</v>
      </c>
      <c r="C238" s="42">
        <v>7717</v>
      </c>
      <c r="D238" s="44">
        <v>52815</v>
      </c>
      <c r="E238" s="42">
        <v>76033</v>
      </c>
      <c r="F238" s="93">
        <f t="shared" si="24"/>
        <v>43.96099592918679</v>
      </c>
      <c r="G238" s="42">
        <v>7855</v>
      </c>
      <c r="H238" s="42">
        <v>9333</v>
      </c>
      <c r="I238" s="42">
        <v>57056</v>
      </c>
      <c r="J238" s="46">
        <v>76360</v>
      </c>
      <c r="K238" s="93">
        <f t="shared" si="25"/>
        <v>33.8334268087493</v>
      </c>
      <c r="L238" s="42">
        <v>1371</v>
      </c>
      <c r="M238" s="42">
        <v>1180</v>
      </c>
      <c r="N238" s="42">
        <v>8722</v>
      </c>
      <c r="O238" s="46">
        <v>11176</v>
      </c>
      <c r="P238" s="93">
        <f t="shared" si="26"/>
        <v>28.13574868149507</v>
      </c>
      <c r="Q238" s="42">
        <f t="shared" si="28"/>
        <v>9226</v>
      </c>
      <c r="R238" s="42">
        <f t="shared" si="29"/>
        <v>10513</v>
      </c>
      <c r="S238" s="42">
        <f t="shared" si="30"/>
        <v>65778</v>
      </c>
      <c r="T238" s="42">
        <f t="shared" si="31"/>
        <v>87536</v>
      </c>
      <c r="U238" s="93">
        <f t="shared" si="27"/>
        <v>33.077928790781115</v>
      </c>
    </row>
    <row r="239" spans="1:21" ht="12.75">
      <c r="A239" s="16" t="s">
        <v>226</v>
      </c>
      <c r="B239" s="2"/>
      <c r="C239" s="3"/>
      <c r="D239" s="3"/>
      <c r="E239" s="3"/>
      <c r="F239" s="93"/>
      <c r="G239" s="3"/>
      <c r="H239" s="3"/>
      <c r="I239" s="3"/>
      <c r="J239" s="5"/>
      <c r="K239" s="93"/>
      <c r="L239" s="3"/>
      <c r="M239" s="3"/>
      <c r="N239" s="3"/>
      <c r="O239" s="5"/>
      <c r="P239" s="93"/>
      <c r="Q239" s="3"/>
      <c r="R239" s="3"/>
      <c r="S239" s="3"/>
      <c r="T239" s="3"/>
      <c r="U239" s="93"/>
    </row>
    <row r="240" spans="1:21" ht="12.75">
      <c r="A240" s="16" t="s">
        <v>227</v>
      </c>
      <c r="B240" s="2"/>
      <c r="C240" s="3"/>
      <c r="D240" s="3"/>
      <c r="E240" s="3"/>
      <c r="F240" s="93"/>
      <c r="G240" s="3"/>
      <c r="H240" s="3"/>
      <c r="I240" s="3"/>
      <c r="J240" s="5"/>
      <c r="K240" s="93"/>
      <c r="L240" s="3"/>
      <c r="M240" s="3"/>
      <c r="N240" s="3"/>
      <c r="O240" s="5"/>
      <c r="P240" s="93"/>
      <c r="Q240" s="3"/>
      <c r="R240" s="3"/>
      <c r="S240" s="3"/>
      <c r="T240" s="3"/>
      <c r="U240" s="93"/>
    </row>
    <row r="241" spans="1:21" ht="12.75">
      <c r="A241" s="49" t="s">
        <v>228</v>
      </c>
      <c r="B241" s="32">
        <v>1308</v>
      </c>
      <c r="C241" s="10">
        <v>1790</v>
      </c>
      <c r="D241" s="10">
        <v>16197</v>
      </c>
      <c r="E241" s="10">
        <v>21867</v>
      </c>
      <c r="F241" s="93">
        <f aca="true" t="shared" si="32" ref="F241:F304">(E241-D241)/D241*100</f>
        <v>35.00648268197815</v>
      </c>
      <c r="G241" s="10">
        <v>1563</v>
      </c>
      <c r="H241" s="10">
        <v>1740</v>
      </c>
      <c r="I241" s="10">
        <v>12352</v>
      </c>
      <c r="J241" s="63">
        <v>15992</v>
      </c>
      <c r="K241" s="93">
        <f aca="true" t="shared" si="33" ref="K241:K304">(J241-I241)/I241*100</f>
        <v>29.468911917098445</v>
      </c>
      <c r="L241" s="61">
        <v>261</v>
      </c>
      <c r="M241" s="61">
        <v>308</v>
      </c>
      <c r="N241" s="10">
        <v>3588</v>
      </c>
      <c r="O241" s="63">
        <v>4226</v>
      </c>
      <c r="P241" s="93">
        <f aca="true" t="shared" si="34" ref="P241:P304">(O241-N241)/N241*100</f>
        <v>17.78149386845039</v>
      </c>
      <c r="Q241" s="61">
        <f t="shared" si="28"/>
        <v>1824</v>
      </c>
      <c r="R241" s="61">
        <f t="shared" si="29"/>
        <v>2048</v>
      </c>
      <c r="S241" s="10">
        <f t="shared" si="30"/>
        <v>15940</v>
      </c>
      <c r="T241" s="10">
        <f t="shared" si="31"/>
        <v>20218</v>
      </c>
      <c r="U241" s="93">
        <f aca="true" t="shared" si="35" ref="U241:U304">(T241-S241)/S241*100</f>
        <v>26.838143036386448</v>
      </c>
    </row>
    <row r="242" spans="1:21" ht="12.75">
      <c r="A242" s="49" t="s">
        <v>229</v>
      </c>
      <c r="B242" s="32">
        <v>3388</v>
      </c>
      <c r="C242" s="10">
        <v>3629</v>
      </c>
      <c r="D242" s="10">
        <v>29272</v>
      </c>
      <c r="E242" s="10">
        <v>47683</v>
      </c>
      <c r="F242" s="93">
        <f t="shared" si="32"/>
        <v>62.896283137469254</v>
      </c>
      <c r="G242" s="10">
        <v>2033</v>
      </c>
      <c r="H242" s="10">
        <v>2369</v>
      </c>
      <c r="I242" s="10">
        <v>17690</v>
      </c>
      <c r="J242" s="63">
        <v>19113</v>
      </c>
      <c r="K242" s="93">
        <f t="shared" si="33"/>
        <v>8.044092707744488</v>
      </c>
      <c r="L242" s="10">
        <v>1032</v>
      </c>
      <c r="M242" s="10">
        <v>1082</v>
      </c>
      <c r="N242" s="10">
        <v>9224</v>
      </c>
      <c r="O242" s="63">
        <v>12454</v>
      </c>
      <c r="P242" s="93">
        <f t="shared" si="34"/>
        <v>35.01734605377277</v>
      </c>
      <c r="Q242" s="10">
        <f t="shared" si="28"/>
        <v>3065</v>
      </c>
      <c r="R242" s="10">
        <f t="shared" si="29"/>
        <v>3451</v>
      </c>
      <c r="S242" s="10">
        <f t="shared" si="30"/>
        <v>26914</v>
      </c>
      <c r="T242" s="10">
        <f t="shared" si="31"/>
        <v>31567</v>
      </c>
      <c r="U242" s="93">
        <f t="shared" si="35"/>
        <v>17.28840008917292</v>
      </c>
    </row>
    <row r="243" spans="1:21" ht="12.75">
      <c r="A243" s="49" t="s">
        <v>230</v>
      </c>
      <c r="B243" s="32">
        <v>1008</v>
      </c>
      <c r="C243" s="61">
        <v>495</v>
      </c>
      <c r="D243" s="10">
        <v>7437</v>
      </c>
      <c r="E243" s="10">
        <v>6521</v>
      </c>
      <c r="F243" s="93">
        <f t="shared" si="32"/>
        <v>-12.316794406346645</v>
      </c>
      <c r="G243" s="61">
        <v>774</v>
      </c>
      <c r="H243" s="61">
        <v>685</v>
      </c>
      <c r="I243" s="10">
        <v>5134</v>
      </c>
      <c r="J243" s="63">
        <v>5586</v>
      </c>
      <c r="K243" s="93">
        <f t="shared" si="33"/>
        <v>8.804051421893261</v>
      </c>
      <c r="L243" s="61">
        <v>216</v>
      </c>
      <c r="M243" s="61">
        <v>224</v>
      </c>
      <c r="N243" s="10">
        <v>1751</v>
      </c>
      <c r="O243" s="63">
        <v>1783</v>
      </c>
      <c r="P243" s="93">
        <f t="shared" si="34"/>
        <v>1.8275271273557967</v>
      </c>
      <c r="Q243" s="61">
        <f t="shared" si="28"/>
        <v>990</v>
      </c>
      <c r="R243" s="61">
        <f t="shared" si="29"/>
        <v>909</v>
      </c>
      <c r="S243" s="10">
        <f t="shared" si="30"/>
        <v>6885</v>
      </c>
      <c r="T243" s="10">
        <f t="shared" si="31"/>
        <v>7369</v>
      </c>
      <c r="U243" s="93">
        <f t="shared" si="35"/>
        <v>7.029774872912128</v>
      </c>
    </row>
    <row r="244" spans="1:21" ht="12.75">
      <c r="A244" s="16" t="s">
        <v>231</v>
      </c>
      <c r="B244" s="50">
        <v>5704</v>
      </c>
      <c r="C244" s="42">
        <v>5914</v>
      </c>
      <c r="D244" s="44">
        <v>52906</v>
      </c>
      <c r="E244" s="42">
        <v>76071</v>
      </c>
      <c r="F244" s="93">
        <f t="shared" si="32"/>
        <v>43.78520394662231</v>
      </c>
      <c r="G244" s="42">
        <v>4370</v>
      </c>
      <c r="H244" s="42">
        <v>4794</v>
      </c>
      <c r="I244" s="42">
        <v>35176</v>
      </c>
      <c r="J244" s="46">
        <v>40691</v>
      </c>
      <c r="K244" s="93">
        <f t="shared" si="33"/>
        <v>15.678303388674095</v>
      </c>
      <c r="L244" s="42">
        <v>1509</v>
      </c>
      <c r="M244" s="42">
        <v>1614</v>
      </c>
      <c r="N244" s="42">
        <v>14563</v>
      </c>
      <c r="O244" s="46">
        <v>18463</v>
      </c>
      <c r="P244" s="93">
        <f t="shared" si="34"/>
        <v>26.780196388106848</v>
      </c>
      <c r="Q244" s="42">
        <f t="shared" si="28"/>
        <v>5879</v>
      </c>
      <c r="R244" s="42">
        <f t="shared" si="29"/>
        <v>6408</v>
      </c>
      <c r="S244" s="42">
        <f t="shared" si="30"/>
        <v>49739</v>
      </c>
      <c r="T244" s="42">
        <f t="shared" si="31"/>
        <v>59154</v>
      </c>
      <c r="U244" s="93">
        <f t="shared" si="35"/>
        <v>18.928808379742254</v>
      </c>
    </row>
    <row r="245" spans="1:21" ht="12.75">
      <c r="A245" s="16" t="s">
        <v>232</v>
      </c>
      <c r="B245" s="2"/>
      <c r="C245" s="3"/>
      <c r="D245" s="3"/>
      <c r="E245" s="3"/>
      <c r="F245" s="93"/>
      <c r="G245" s="3"/>
      <c r="H245" s="3"/>
      <c r="I245" s="3"/>
      <c r="J245" s="5"/>
      <c r="K245" s="93"/>
      <c r="L245" s="3"/>
      <c r="M245" s="3"/>
      <c r="N245" s="3"/>
      <c r="O245" s="5"/>
      <c r="P245" s="93"/>
      <c r="Q245" s="3"/>
      <c r="R245" s="3"/>
      <c r="S245" s="3"/>
      <c r="T245" s="3"/>
      <c r="U245" s="93"/>
    </row>
    <row r="246" spans="1:21" ht="12.75">
      <c r="A246" s="16" t="s">
        <v>233</v>
      </c>
      <c r="B246" s="2"/>
      <c r="C246" s="3"/>
      <c r="D246" s="3"/>
      <c r="E246" s="3"/>
      <c r="F246" s="93"/>
      <c r="G246" s="3"/>
      <c r="H246" s="3"/>
      <c r="I246" s="3"/>
      <c r="J246" s="5"/>
      <c r="K246" s="93"/>
      <c r="L246" s="3"/>
      <c r="M246" s="3"/>
      <c r="N246" s="3"/>
      <c r="O246" s="5"/>
      <c r="P246" s="93"/>
      <c r="Q246" s="3"/>
      <c r="R246" s="3"/>
      <c r="S246" s="3"/>
      <c r="T246" s="3"/>
      <c r="U246" s="93"/>
    </row>
    <row r="247" spans="1:21" ht="12.75">
      <c r="A247" s="49" t="s">
        <v>234</v>
      </c>
      <c r="B247" s="32">
        <v>2208</v>
      </c>
      <c r="C247" s="10">
        <v>2539</v>
      </c>
      <c r="D247" s="10">
        <v>17396</v>
      </c>
      <c r="E247" s="10">
        <v>27880</v>
      </c>
      <c r="F247" s="93">
        <f t="shared" si="32"/>
        <v>60.26672798344447</v>
      </c>
      <c r="G247" s="10">
        <v>2574</v>
      </c>
      <c r="H247" s="10">
        <v>2826</v>
      </c>
      <c r="I247" s="10">
        <v>18579</v>
      </c>
      <c r="J247" s="63">
        <v>25641</v>
      </c>
      <c r="K247" s="93">
        <f t="shared" si="33"/>
        <v>38.01065719360569</v>
      </c>
      <c r="L247" s="61">
        <v>49</v>
      </c>
      <c r="M247" s="61">
        <v>4</v>
      </c>
      <c r="N247" s="10">
        <v>2397</v>
      </c>
      <c r="O247" s="63">
        <v>1144</v>
      </c>
      <c r="P247" s="93">
        <f t="shared" si="34"/>
        <v>-52.27367542761786</v>
      </c>
      <c r="Q247" s="61">
        <f t="shared" si="28"/>
        <v>2623</v>
      </c>
      <c r="R247" s="61">
        <f t="shared" si="29"/>
        <v>2830</v>
      </c>
      <c r="S247" s="10">
        <f t="shared" si="30"/>
        <v>20976</v>
      </c>
      <c r="T247" s="10">
        <f t="shared" si="31"/>
        <v>26785</v>
      </c>
      <c r="U247" s="93">
        <f t="shared" si="35"/>
        <v>27.693554538520214</v>
      </c>
    </row>
    <row r="248" spans="1:21" ht="12.75">
      <c r="A248" s="49" t="s">
        <v>235</v>
      </c>
      <c r="B248" s="65">
        <v>364</v>
      </c>
      <c r="C248" s="61">
        <v>285</v>
      </c>
      <c r="D248" s="10">
        <v>3066</v>
      </c>
      <c r="E248" s="10">
        <v>3755</v>
      </c>
      <c r="F248" s="93">
        <f t="shared" si="32"/>
        <v>22.47227658186562</v>
      </c>
      <c r="G248" s="61">
        <v>339</v>
      </c>
      <c r="H248" s="61">
        <v>286</v>
      </c>
      <c r="I248" s="10">
        <v>2517</v>
      </c>
      <c r="J248" s="63">
        <v>3047</v>
      </c>
      <c r="K248" s="93">
        <f t="shared" si="33"/>
        <v>21.056813667063963</v>
      </c>
      <c r="L248" s="61">
        <v>47</v>
      </c>
      <c r="M248" s="61">
        <v>30</v>
      </c>
      <c r="N248" s="61">
        <v>113</v>
      </c>
      <c r="O248" s="62">
        <v>483</v>
      </c>
      <c r="P248" s="93">
        <f t="shared" si="34"/>
        <v>327.4336283185841</v>
      </c>
      <c r="Q248" s="61">
        <f t="shared" si="28"/>
        <v>386</v>
      </c>
      <c r="R248" s="61">
        <f t="shared" si="29"/>
        <v>316</v>
      </c>
      <c r="S248" s="61">
        <f t="shared" si="30"/>
        <v>2630</v>
      </c>
      <c r="T248" s="61">
        <f t="shared" si="31"/>
        <v>3530</v>
      </c>
      <c r="U248" s="93">
        <f t="shared" si="35"/>
        <v>34.22053231939163</v>
      </c>
    </row>
    <row r="249" spans="1:21" ht="12.75">
      <c r="A249" s="49" t="s">
        <v>236</v>
      </c>
      <c r="B249" s="32">
        <v>3018</v>
      </c>
      <c r="C249" s="10">
        <v>3334</v>
      </c>
      <c r="D249" s="10">
        <v>24150</v>
      </c>
      <c r="E249" s="10">
        <v>39701</v>
      </c>
      <c r="F249" s="93">
        <f t="shared" si="32"/>
        <v>64.39337474120083</v>
      </c>
      <c r="G249" s="10">
        <v>3985</v>
      </c>
      <c r="H249" s="10">
        <v>4878</v>
      </c>
      <c r="I249" s="10">
        <v>30713</v>
      </c>
      <c r="J249" s="63">
        <v>45443</v>
      </c>
      <c r="K249" s="93">
        <f t="shared" si="33"/>
        <v>47.96014716895126</v>
      </c>
      <c r="L249" s="61">
        <v>354</v>
      </c>
      <c r="M249" s="61">
        <v>161</v>
      </c>
      <c r="N249" s="10">
        <v>2672</v>
      </c>
      <c r="O249" s="63">
        <v>3580</v>
      </c>
      <c r="P249" s="93">
        <f t="shared" si="34"/>
        <v>33.98203592814371</v>
      </c>
      <c r="Q249" s="61">
        <f t="shared" si="28"/>
        <v>4339</v>
      </c>
      <c r="R249" s="61">
        <f t="shared" si="29"/>
        <v>5039</v>
      </c>
      <c r="S249" s="10">
        <f t="shared" si="30"/>
        <v>33385</v>
      </c>
      <c r="T249" s="10">
        <f t="shared" si="31"/>
        <v>49023</v>
      </c>
      <c r="U249" s="93">
        <f t="shared" si="35"/>
        <v>46.8413958364535</v>
      </c>
    </row>
    <row r="250" spans="1:21" ht="12.75">
      <c r="A250" s="49" t="s">
        <v>237</v>
      </c>
      <c r="B250" s="65">
        <v>440</v>
      </c>
      <c r="C250" s="61">
        <v>350</v>
      </c>
      <c r="D250" s="10">
        <v>3175</v>
      </c>
      <c r="E250" s="10">
        <v>4374</v>
      </c>
      <c r="F250" s="93">
        <f t="shared" si="32"/>
        <v>37.76377952755905</v>
      </c>
      <c r="G250" s="61">
        <v>509</v>
      </c>
      <c r="H250" s="61">
        <v>328</v>
      </c>
      <c r="I250" s="10">
        <v>2889</v>
      </c>
      <c r="J250" s="63">
        <v>3482</v>
      </c>
      <c r="K250" s="93">
        <f t="shared" si="33"/>
        <v>20.526133610245758</v>
      </c>
      <c r="L250" s="61">
        <v>211</v>
      </c>
      <c r="M250" s="61">
        <v>86</v>
      </c>
      <c r="N250" s="61">
        <v>937</v>
      </c>
      <c r="O250" s="63">
        <v>1142</v>
      </c>
      <c r="P250" s="93">
        <f t="shared" si="34"/>
        <v>21.878335112059766</v>
      </c>
      <c r="Q250" s="61">
        <f t="shared" si="28"/>
        <v>720</v>
      </c>
      <c r="R250" s="61">
        <f t="shared" si="29"/>
        <v>414</v>
      </c>
      <c r="S250" s="61">
        <f t="shared" si="30"/>
        <v>3826</v>
      </c>
      <c r="T250" s="10">
        <f t="shared" si="31"/>
        <v>4624</v>
      </c>
      <c r="U250" s="93">
        <f t="shared" si="35"/>
        <v>20.857292211186618</v>
      </c>
    </row>
    <row r="251" spans="1:21" ht="12.75">
      <c r="A251" s="16" t="s">
        <v>99</v>
      </c>
      <c r="B251" s="50">
        <v>6030</v>
      </c>
      <c r="C251" s="44">
        <v>6508</v>
      </c>
      <c r="D251" s="44">
        <v>47787</v>
      </c>
      <c r="E251" s="44">
        <v>75710</v>
      </c>
      <c r="F251" s="93">
        <f t="shared" si="32"/>
        <v>58.43220959675226</v>
      </c>
      <c r="G251" s="44">
        <v>7407</v>
      </c>
      <c r="H251" s="44">
        <v>8318</v>
      </c>
      <c r="I251" s="44">
        <v>54698</v>
      </c>
      <c r="J251" s="48">
        <v>77613</v>
      </c>
      <c r="K251" s="93">
        <f t="shared" si="33"/>
        <v>41.89367070093971</v>
      </c>
      <c r="L251" s="43">
        <v>661</v>
      </c>
      <c r="M251" s="43">
        <v>281</v>
      </c>
      <c r="N251" s="44">
        <v>6119</v>
      </c>
      <c r="O251" s="48">
        <v>6349</v>
      </c>
      <c r="P251" s="93">
        <f t="shared" si="34"/>
        <v>3.7587841150514794</v>
      </c>
      <c r="Q251" s="43">
        <f t="shared" si="28"/>
        <v>8068</v>
      </c>
      <c r="R251" s="43">
        <f t="shared" si="29"/>
        <v>8599</v>
      </c>
      <c r="S251" s="44">
        <f t="shared" si="30"/>
        <v>60817</v>
      </c>
      <c r="T251" s="44">
        <f t="shared" si="31"/>
        <v>83962</v>
      </c>
      <c r="U251" s="93">
        <f t="shared" si="35"/>
        <v>38.05679333081211</v>
      </c>
    </row>
    <row r="252" spans="1:21" ht="12.75">
      <c r="A252" s="16" t="s">
        <v>238</v>
      </c>
      <c r="B252" s="2"/>
      <c r="C252" s="3"/>
      <c r="D252" s="3"/>
      <c r="E252" s="3"/>
      <c r="F252" s="93"/>
      <c r="G252" s="3"/>
      <c r="H252" s="3"/>
      <c r="I252" s="3"/>
      <c r="J252" s="5"/>
      <c r="K252" s="93"/>
      <c r="L252" s="3"/>
      <c r="M252" s="3"/>
      <c r="N252" s="3"/>
      <c r="O252" s="5"/>
      <c r="P252" s="93"/>
      <c r="Q252" s="3"/>
      <c r="R252" s="3"/>
      <c r="S252" s="3"/>
      <c r="T252" s="3"/>
      <c r="U252" s="93"/>
    </row>
    <row r="253" spans="1:21" ht="12.75">
      <c r="A253" s="49" t="s">
        <v>239</v>
      </c>
      <c r="B253" s="32">
        <v>2217</v>
      </c>
      <c r="C253" s="10">
        <v>1866</v>
      </c>
      <c r="D253" s="10">
        <v>13689</v>
      </c>
      <c r="E253" s="10">
        <v>19873</v>
      </c>
      <c r="F253" s="93">
        <f t="shared" si="32"/>
        <v>45.17495799547081</v>
      </c>
      <c r="G253" s="10">
        <v>2055</v>
      </c>
      <c r="H253" s="10">
        <v>1829</v>
      </c>
      <c r="I253" s="10">
        <v>14854</v>
      </c>
      <c r="J253" s="63">
        <v>18696</v>
      </c>
      <c r="K253" s="93">
        <f t="shared" si="33"/>
        <v>25.8650868452942</v>
      </c>
      <c r="L253" s="61">
        <v>71</v>
      </c>
      <c r="M253" s="61">
        <v>141</v>
      </c>
      <c r="N253" s="10">
        <v>1211</v>
      </c>
      <c r="O253" s="63">
        <v>1579</v>
      </c>
      <c r="P253" s="93">
        <f t="shared" si="34"/>
        <v>30.388109000825764</v>
      </c>
      <c r="Q253" s="61">
        <f t="shared" si="28"/>
        <v>2126</v>
      </c>
      <c r="R253" s="61">
        <f t="shared" si="29"/>
        <v>1970</v>
      </c>
      <c r="S253" s="10">
        <f t="shared" si="30"/>
        <v>16065</v>
      </c>
      <c r="T253" s="10">
        <f t="shared" si="31"/>
        <v>20275</v>
      </c>
      <c r="U253" s="93">
        <f t="shared" si="35"/>
        <v>26.20603797074385</v>
      </c>
    </row>
    <row r="254" spans="1:21" ht="12.75">
      <c r="A254" s="49" t="s">
        <v>240</v>
      </c>
      <c r="B254" s="65">
        <v>538</v>
      </c>
      <c r="C254" s="61">
        <v>534</v>
      </c>
      <c r="D254" s="10">
        <v>3401</v>
      </c>
      <c r="E254" s="10">
        <v>5065</v>
      </c>
      <c r="F254" s="93">
        <f t="shared" si="32"/>
        <v>48.92678623934137</v>
      </c>
      <c r="G254" s="61">
        <v>621</v>
      </c>
      <c r="H254" s="61">
        <v>444</v>
      </c>
      <c r="I254" s="10">
        <v>3923</v>
      </c>
      <c r="J254" s="63">
        <v>5138</v>
      </c>
      <c r="K254" s="93">
        <f t="shared" si="33"/>
        <v>30.97119551363752</v>
      </c>
      <c r="L254" s="61">
        <v>0</v>
      </c>
      <c r="M254" s="61">
        <v>5</v>
      </c>
      <c r="N254" s="61">
        <v>1</v>
      </c>
      <c r="O254" s="62">
        <v>65</v>
      </c>
      <c r="P254" s="93">
        <f t="shared" si="34"/>
        <v>6400</v>
      </c>
      <c r="Q254" s="61">
        <f t="shared" si="28"/>
        <v>621</v>
      </c>
      <c r="R254" s="61">
        <f t="shared" si="29"/>
        <v>449</v>
      </c>
      <c r="S254" s="61">
        <f t="shared" si="30"/>
        <v>3924</v>
      </c>
      <c r="T254" s="61">
        <f t="shared" si="31"/>
        <v>5203</v>
      </c>
      <c r="U254" s="93">
        <f t="shared" si="35"/>
        <v>32.59429153924567</v>
      </c>
    </row>
    <row r="255" spans="1:21" ht="12.75">
      <c r="A255" s="49" t="s">
        <v>241</v>
      </c>
      <c r="B255" s="32">
        <v>7869</v>
      </c>
      <c r="C255" s="10">
        <v>5553</v>
      </c>
      <c r="D255" s="10">
        <v>54151</v>
      </c>
      <c r="E255" s="10">
        <v>69135</v>
      </c>
      <c r="F255" s="93">
        <f t="shared" si="32"/>
        <v>27.670772469575816</v>
      </c>
      <c r="G255" s="10">
        <v>7269</v>
      </c>
      <c r="H255" s="10">
        <v>4999</v>
      </c>
      <c r="I255" s="10">
        <v>53496</v>
      </c>
      <c r="J255" s="63">
        <v>57268</v>
      </c>
      <c r="K255" s="93">
        <f t="shared" si="33"/>
        <v>7.050994466876028</v>
      </c>
      <c r="L255" s="61">
        <v>0</v>
      </c>
      <c r="M255" s="61">
        <v>46</v>
      </c>
      <c r="N255" s="61">
        <v>66</v>
      </c>
      <c r="O255" s="62">
        <v>437</v>
      </c>
      <c r="P255" s="93">
        <f t="shared" si="34"/>
        <v>562.1212121212121</v>
      </c>
      <c r="Q255" s="61">
        <f t="shared" si="28"/>
        <v>7269</v>
      </c>
      <c r="R255" s="61">
        <f t="shared" si="29"/>
        <v>5045</v>
      </c>
      <c r="S255" s="61">
        <f t="shared" si="30"/>
        <v>53562</v>
      </c>
      <c r="T255" s="61">
        <f t="shared" si="31"/>
        <v>57705</v>
      </c>
      <c r="U255" s="93">
        <f t="shared" si="35"/>
        <v>7.7349613531981625</v>
      </c>
    </row>
    <row r="256" spans="1:21" ht="12.75">
      <c r="A256" s="49" t="s">
        <v>242</v>
      </c>
      <c r="B256" s="65">
        <v>586</v>
      </c>
      <c r="C256" s="61">
        <v>175</v>
      </c>
      <c r="D256" s="10">
        <v>3914</v>
      </c>
      <c r="E256" s="10">
        <v>3443</v>
      </c>
      <c r="F256" s="93">
        <f t="shared" si="32"/>
        <v>-12.033725089422585</v>
      </c>
      <c r="G256" s="61">
        <v>568</v>
      </c>
      <c r="H256" s="61">
        <v>356</v>
      </c>
      <c r="I256" s="10">
        <v>3099</v>
      </c>
      <c r="J256" s="63">
        <v>3165</v>
      </c>
      <c r="K256" s="93">
        <f t="shared" si="33"/>
        <v>2.1297192642787994</v>
      </c>
      <c r="L256" s="61">
        <v>0</v>
      </c>
      <c r="M256" s="61">
        <v>0</v>
      </c>
      <c r="N256" s="61">
        <v>3</v>
      </c>
      <c r="O256" s="62">
        <v>25</v>
      </c>
      <c r="P256" s="93">
        <f t="shared" si="34"/>
        <v>733.3333333333333</v>
      </c>
      <c r="Q256" s="61">
        <f t="shared" si="28"/>
        <v>568</v>
      </c>
      <c r="R256" s="61">
        <f t="shared" si="29"/>
        <v>356</v>
      </c>
      <c r="S256" s="61">
        <f t="shared" si="30"/>
        <v>3102</v>
      </c>
      <c r="T256" s="61">
        <f t="shared" si="31"/>
        <v>3190</v>
      </c>
      <c r="U256" s="93">
        <f t="shared" si="35"/>
        <v>2.8368794326241136</v>
      </c>
    </row>
    <row r="257" spans="1:21" ht="12.75">
      <c r="A257" s="49" t="s">
        <v>243</v>
      </c>
      <c r="B257" s="65" t="s">
        <v>398</v>
      </c>
      <c r="C257" s="61" t="s">
        <v>398</v>
      </c>
      <c r="D257" s="61" t="s">
        <v>398</v>
      </c>
      <c r="E257" s="61" t="s">
        <v>398</v>
      </c>
      <c r="F257" s="93" t="s">
        <v>398</v>
      </c>
      <c r="G257" s="61">
        <v>160</v>
      </c>
      <c r="H257" s="61">
        <v>122</v>
      </c>
      <c r="I257" s="10">
        <v>1038</v>
      </c>
      <c r="J257" s="63">
        <v>1198</v>
      </c>
      <c r="K257" s="93">
        <f t="shared" si="33"/>
        <v>15.414258188824661</v>
      </c>
      <c r="L257" s="61">
        <v>0</v>
      </c>
      <c r="M257" s="61">
        <v>0</v>
      </c>
      <c r="N257" s="61">
        <v>0</v>
      </c>
      <c r="O257" s="62">
        <v>0</v>
      </c>
      <c r="P257" s="93" t="s">
        <v>78</v>
      </c>
      <c r="Q257" s="61">
        <f t="shared" si="28"/>
        <v>160</v>
      </c>
      <c r="R257" s="61">
        <f t="shared" si="29"/>
        <v>122</v>
      </c>
      <c r="S257" s="61">
        <f t="shared" si="30"/>
        <v>1038</v>
      </c>
      <c r="T257" s="61">
        <f t="shared" si="31"/>
        <v>1198</v>
      </c>
      <c r="U257" s="93">
        <f t="shared" si="35"/>
        <v>15.414258188824661</v>
      </c>
    </row>
    <row r="258" spans="1:21" ht="12.75">
      <c r="A258" s="16" t="s">
        <v>99</v>
      </c>
      <c r="B258" s="50">
        <v>11210</v>
      </c>
      <c r="C258" s="44">
        <v>8128</v>
      </c>
      <c r="D258" s="44">
        <v>75155</v>
      </c>
      <c r="E258" s="44">
        <v>97516</v>
      </c>
      <c r="F258" s="93">
        <f t="shared" si="32"/>
        <v>29.753176768012775</v>
      </c>
      <c r="G258" s="44">
        <v>10673</v>
      </c>
      <c r="H258" s="44">
        <v>7750</v>
      </c>
      <c r="I258" s="44">
        <v>76410</v>
      </c>
      <c r="J258" s="48">
        <v>85465</v>
      </c>
      <c r="K258" s="93">
        <f t="shared" si="33"/>
        <v>11.850543122627927</v>
      </c>
      <c r="L258" s="43">
        <v>71</v>
      </c>
      <c r="M258" s="43">
        <v>192</v>
      </c>
      <c r="N258" s="44">
        <v>1281</v>
      </c>
      <c r="O258" s="48">
        <v>2106</v>
      </c>
      <c r="P258" s="93">
        <f t="shared" si="34"/>
        <v>64.40281030444966</v>
      </c>
      <c r="Q258" s="43">
        <f t="shared" si="28"/>
        <v>10744</v>
      </c>
      <c r="R258" s="43">
        <f t="shared" si="29"/>
        <v>7942</v>
      </c>
      <c r="S258" s="44">
        <f t="shared" si="30"/>
        <v>77691</v>
      </c>
      <c r="T258" s="44">
        <f t="shared" si="31"/>
        <v>87571</v>
      </c>
      <c r="U258" s="93">
        <f t="shared" si="35"/>
        <v>12.717045732452922</v>
      </c>
    </row>
    <row r="259" spans="1:21" ht="12.75">
      <c r="A259" s="16" t="s">
        <v>244</v>
      </c>
      <c r="B259" s="50">
        <v>17240</v>
      </c>
      <c r="C259" s="42">
        <v>14636</v>
      </c>
      <c r="D259" s="44">
        <v>122942</v>
      </c>
      <c r="E259" s="42">
        <v>173226</v>
      </c>
      <c r="F259" s="93">
        <f t="shared" si="32"/>
        <v>40.900587268793416</v>
      </c>
      <c r="G259" s="42">
        <v>18080</v>
      </c>
      <c r="H259" s="42">
        <v>16068</v>
      </c>
      <c r="I259" s="42">
        <v>131108</v>
      </c>
      <c r="J259" s="46">
        <v>163078</v>
      </c>
      <c r="K259" s="93">
        <f t="shared" si="33"/>
        <v>24.384476919791318</v>
      </c>
      <c r="L259" s="42">
        <v>732</v>
      </c>
      <c r="M259" s="42">
        <v>473</v>
      </c>
      <c r="N259" s="42">
        <v>7400</v>
      </c>
      <c r="O259" s="46">
        <v>8455</v>
      </c>
      <c r="P259" s="93">
        <f t="shared" si="34"/>
        <v>14.256756756756756</v>
      </c>
      <c r="Q259" s="42">
        <f t="shared" si="28"/>
        <v>18812</v>
      </c>
      <c r="R259" s="42">
        <f t="shared" si="29"/>
        <v>16541</v>
      </c>
      <c r="S259" s="42">
        <f t="shared" si="30"/>
        <v>138508</v>
      </c>
      <c r="T259" s="42">
        <f t="shared" si="31"/>
        <v>171533</v>
      </c>
      <c r="U259" s="93">
        <f t="shared" si="35"/>
        <v>23.843388107546133</v>
      </c>
    </row>
    <row r="260" spans="1:21" ht="12.75">
      <c r="A260" s="16" t="s">
        <v>400</v>
      </c>
      <c r="B260" s="50"/>
      <c r="C260" s="42"/>
      <c r="D260" s="44"/>
      <c r="E260" s="42"/>
      <c r="F260" s="93"/>
      <c r="G260" s="42"/>
      <c r="H260" s="42"/>
      <c r="I260" s="42"/>
      <c r="J260" s="46"/>
      <c r="K260" s="93"/>
      <c r="L260" s="42"/>
      <c r="M260" s="42"/>
      <c r="N260" s="42"/>
      <c r="O260" s="46"/>
      <c r="P260" s="93"/>
      <c r="Q260" s="42"/>
      <c r="R260" s="42"/>
      <c r="S260" s="42"/>
      <c r="T260" s="42"/>
      <c r="U260" s="93"/>
    </row>
    <row r="261" spans="1:21" ht="12.75">
      <c r="A261" s="16" t="s">
        <v>245</v>
      </c>
      <c r="B261" s="2"/>
      <c r="C261" s="3"/>
      <c r="D261" s="3"/>
      <c r="E261" s="3"/>
      <c r="F261" s="93"/>
      <c r="G261" s="3"/>
      <c r="H261" s="3"/>
      <c r="I261" s="3"/>
      <c r="J261" s="5"/>
      <c r="K261" s="93"/>
      <c r="L261" s="3"/>
      <c r="M261" s="3"/>
      <c r="N261" s="3"/>
      <c r="O261" s="5"/>
      <c r="P261" s="93"/>
      <c r="Q261" s="3"/>
      <c r="R261" s="3"/>
      <c r="S261" s="3"/>
      <c r="T261" s="3"/>
      <c r="U261" s="93"/>
    </row>
    <row r="262" spans="1:21" ht="12.75">
      <c r="A262" s="16" t="s">
        <v>246</v>
      </c>
      <c r="B262" s="2"/>
      <c r="C262" s="3"/>
      <c r="D262" s="3"/>
      <c r="E262" s="3"/>
      <c r="F262" s="93"/>
      <c r="G262" s="3"/>
      <c r="H262" s="3"/>
      <c r="I262" s="3"/>
      <c r="J262" s="5"/>
      <c r="K262" s="93"/>
      <c r="L262" s="3"/>
      <c r="M262" s="3"/>
      <c r="N262" s="3"/>
      <c r="O262" s="5"/>
      <c r="P262" s="93"/>
      <c r="Q262" s="3"/>
      <c r="R262" s="3"/>
      <c r="S262" s="3"/>
      <c r="T262" s="3"/>
      <c r="U262" s="93"/>
    </row>
    <row r="263" spans="1:21" ht="12.75">
      <c r="A263" s="49" t="s">
        <v>247</v>
      </c>
      <c r="B263" s="65">
        <v>812</v>
      </c>
      <c r="C263" s="61">
        <v>737</v>
      </c>
      <c r="D263" s="10">
        <v>4677</v>
      </c>
      <c r="E263" s="10">
        <v>3649</v>
      </c>
      <c r="F263" s="93">
        <f t="shared" si="32"/>
        <v>-21.9799016463545</v>
      </c>
      <c r="G263" s="61">
        <v>872</v>
      </c>
      <c r="H263" s="61">
        <v>734</v>
      </c>
      <c r="I263" s="10">
        <v>4881</v>
      </c>
      <c r="J263" s="63">
        <v>3576</v>
      </c>
      <c r="K263" s="93">
        <f t="shared" si="33"/>
        <v>-26.736324523663185</v>
      </c>
      <c r="L263" s="61">
        <v>0</v>
      </c>
      <c r="M263" s="61">
        <v>5</v>
      </c>
      <c r="N263" s="61">
        <v>205</v>
      </c>
      <c r="O263" s="62">
        <v>13</v>
      </c>
      <c r="P263" s="93">
        <f t="shared" si="34"/>
        <v>-93.65853658536587</v>
      </c>
      <c r="Q263" s="61">
        <f t="shared" si="28"/>
        <v>872</v>
      </c>
      <c r="R263" s="61">
        <f t="shared" si="29"/>
        <v>739</v>
      </c>
      <c r="S263" s="61">
        <f t="shared" si="30"/>
        <v>5086</v>
      </c>
      <c r="T263" s="61">
        <f t="shared" si="31"/>
        <v>3589</v>
      </c>
      <c r="U263" s="93">
        <f t="shared" si="35"/>
        <v>-29.433739677546207</v>
      </c>
    </row>
    <row r="264" spans="1:21" ht="12.75">
      <c r="A264" s="49" t="s">
        <v>248</v>
      </c>
      <c r="B264" s="65">
        <v>47</v>
      </c>
      <c r="C264" s="61">
        <v>48</v>
      </c>
      <c r="D264" s="61">
        <v>488</v>
      </c>
      <c r="E264" s="10">
        <v>1128</v>
      </c>
      <c r="F264" s="93">
        <f t="shared" si="32"/>
        <v>131.14754098360655</v>
      </c>
      <c r="G264" s="61">
        <v>60</v>
      </c>
      <c r="H264" s="61">
        <v>34</v>
      </c>
      <c r="I264" s="61">
        <v>523</v>
      </c>
      <c r="J264" s="62">
        <v>666</v>
      </c>
      <c r="K264" s="93">
        <f t="shared" si="33"/>
        <v>27.342256214149142</v>
      </c>
      <c r="L264" s="61">
        <v>0</v>
      </c>
      <c r="M264" s="61">
        <v>0</v>
      </c>
      <c r="N264" s="61">
        <v>0</v>
      </c>
      <c r="O264" s="62">
        <v>0</v>
      </c>
      <c r="P264" s="93" t="s">
        <v>78</v>
      </c>
      <c r="Q264" s="61">
        <f t="shared" si="28"/>
        <v>60</v>
      </c>
      <c r="R264" s="61">
        <f t="shared" si="29"/>
        <v>34</v>
      </c>
      <c r="S264" s="61">
        <f t="shared" si="30"/>
        <v>523</v>
      </c>
      <c r="T264" s="61">
        <f t="shared" si="31"/>
        <v>666</v>
      </c>
      <c r="U264" s="93">
        <f t="shared" si="35"/>
        <v>27.342256214149142</v>
      </c>
    </row>
    <row r="265" spans="1:21" ht="12.75">
      <c r="A265" s="49" t="s">
        <v>249</v>
      </c>
      <c r="B265" s="65">
        <v>422</v>
      </c>
      <c r="C265" s="61">
        <v>250</v>
      </c>
      <c r="D265" s="10">
        <v>3522</v>
      </c>
      <c r="E265" s="10">
        <v>3011</v>
      </c>
      <c r="F265" s="93">
        <f t="shared" si="32"/>
        <v>-14.508801817149347</v>
      </c>
      <c r="G265" s="61">
        <v>422</v>
      </c>
      <c r="H265" s="61">
        <v>283</v>
      </c>
      <c r="I265" s="10">
        <v>5632</v>
      </c>
      <c r="J265" s="63">
        <v>3021</v>
      </c>
      <c r="K265" s="93">
        <f t="shared" si="33"/>
        <v>-46.36008522727273</v>
      </c>
      <c r="L265" s="61">
        <v>80</v>
      </c>
      <c r="M265" s="61">
        <v>43</v>
      </c>
      <c r="N265" s="61">
        <v>364</v>
      </c>
      <c r="O265" s="62">
        <v>448</v>
      </c>
      <c r="P265" s="93">
        <f t="shared" si="34"/>
        <v>23.076923076923077</v>
      </c>
      <c r="Q265" s="61">
        <f t="shared" si="28"/>
        <v>502</v>
      </c>
      <c r="R265" s="61">
        <f t="shared" si="29"/>
        <v>326</v>
      </c>
      <c r="S265" s="61">
        <f t="shared" si="30"/>
        <v>5996</v>
      </c>
      <c r="T265" s="61">
        <f t="shared" si="31"/>
        <v>3469</v>
      </c>
      <c r="U265" s="93">
        <f t="shared" si="35"/>
        <v>-42.1447631754503</v>
      </c>
    </row>
    <row r="266" spans="1:21" ht="12.75">
      <c r="A266" s="49" t="s">
        <v>61</v>
      </c>
      <c r="B266" s="65">
        <v>0</v>
      </c>
      <c r="C266" s="61">
        <v>5</v>
      </c>
      <c r="D266" s="61">
        <v>201</v>
      </c>
      <c r="E266" s="61">
        <v>422</v>
      </c>
      <c r="F266" s="93">
        <f t="shared" si="32"/>
        <v>109.95024875621891</v>
      </c>
      <c r="G266" s="61">
        <v>85</v>
      </c>
      <c r="H266" s="61">
        <v>31</v>
      </c>
      <c r="I266" s="61">
        <v>364</v>
      </c>
      <c r="J266" s="62">
        <v>445</v>
      </c>
      <c r="K266" s="93">
        <f t="shared" si="33"/>
        <v>22.252747252747252</v>
      </c>
      <c r="L266" s="61">
        <v>0</v>
      </c>
      <c r="M266" s="61">
        <v>0</v>
      </c>
      <c r="N266" s="61">
        <v>0</v>
      </c>
      <c r="O266" s="62">
        <v>0</v>
      </c>
      <c r="P266" s="93" t="s">
        <v>78</v>
      </c>
      <c r="Q266" s="61">
        <f t="shared" si="28"/>
        <v>85</v>
      </c>
      <c r="R266" s="61">
        <f t="shared" si="29"/>
        <v>31</v>
      </c>
      <c r="S266" s="61">
        <f t="shared" si="30"/>
        <v>364</v>
      </c>
      <c r="T266" s="61">
        <f t="shared" si="31"/>
        <v>445</v>
      </c>
      <c r="U266" s="93">
        <f t="shared" si="35"/>
        <v>22.252747252747252</v>
      </c>
    </row>
    <row r="267" spans="1:21" ht="12.75">
      <c r="A267" s="16" t="s">
        <v>99</v>
      </c>
      <c r="B267" s="50">
        <v>1281</v>
      </c>
      <c r="C267" s="44">
        <v>1040</v>
      </c>
      <c r="D267" s="44">
        <v>8888</v>
      </c>
      <c r="E267" s="44">
        <v>8210</v>
      </c>
      <c r="F267" s="93">
        <f t="shared" si="32"/>
        <v>-7.6282628262826275</v>
      </c>
      <c r="G267" s="44">
        <v>1439</v>
      </c>
      <c r="H267" s="44">
        <v>1082</v>
      </c>
      <c r="I267" s="44">
        <v>11400</v>
      </c>
      <c r="J267" s="48">
        <v>7708</v>
      </c>
      <c r="K267" s="93">
        <f t="shared" si="33"/>
        <v>-32.3859649122807</v>
      </c>
      <c r="L267" s="43">
        <v>80</v>
      </c>
      <c r="M267" s="43">
        <v>48</v>
      </c>
      <c r="N267" s="43">
        <v>569</v>
      </c>
      <c r="O267" s="47">
        <v>461</v>
      </c>
      <c r="P267" s="93">
        <f t="shared" si="34"/>
        <v>-18.98066783831283</v>
      </c>
      <c r="Q267" s="43">
        <f t="shared" si="28"/>
        <v>1519</v>
      </c>
      <c r="R267" s="43">
        <f t="shared" si="29"/>
        <v>1130</v>
      </c>
      <c r="S267" s="43">
        <f t="shared" si="30"/>
        <v>11969</v>
      </c>
      <c r="T267" s="43">
        <f t="shared" si="31"/>
        <v>8169</v>
      </c>
      <c r="U267" s="93">
        <f t="shared" si="35"/>
        <v>-31.7486841005932</v>
      </c>
    </row>
    <row r="268" spans="1:21" ht="12.75">
      <c r="A268" s="16" t="s">
        <v>250</v>
      </c>
      <c r="B268" s="2"/>
      <c r="C268" s="3"/>
      <c r="D268" s="3"/>
      <c r="E268" s="3"/>
      <c r="F268" s="93"/>
      <c r="G268" s="3"/>
      <c r="H268" s="3"/>
      <c r="I268" s="3"/>
      <c r="J268" s="5"/>
      <c r="K268" s="93"/>
      <c r="L268" s="3"/>
      <c r="M268" s="3"/>
      <c r="N268" s="3"/>
      <c r="O268" s="5"/>
      <c r="P268" s="93"/>
      <c r="Q268" s="3"/>
      <c r="R268" s="3"/>
      <c r="S268" s="3"/>
      <c r="T268" s="3"/>
      <c r="U268" s="93"/>
    </row>
    <row r="269" spans="1:21" ht="12.75">
      <c r="A269" s="49" t="s">
        <v>39</v>
      </c>
      <c r="B269" s="32">
        <v>3778</v>
      </c>
      <c r="C269" s="10">
        <v>2565</v>
      </c>
      <c r="D269" s="10">
        <v>25866</v>
      </c>
      <c r="E269" s="10">
        <v>22849</v>
      </c>
      <c r="F269" s="93">
        <f t="shared" si="32"/>
        <v>-11.663960411350809</v>
      </c>
      <c r="G269" s="10">
        <v>3798</v>
      </c>
      <c r="H269" s="10">
        <v>1645</v>
      </c>
      <c r="I269" s="10">
        <v>26405</v>
      </c>
      <c r="J269" s="63">
        <v>21281</v>
      </c>
      <c r="K269" s="93">
        <f t="shared" si="33"/>
        <v>-19.40541564097709</v>
      </c>
      <c r="L269" s="61">
        <v>0</v>
      </c>
      <c r="M269" s="61">
        <v>5</v>
      </c>
      <c r="N269" s="61">
        <v>0</v>
      </c>
      <c r="O269" s="62">
        <v>30</v>
      </c>
      <c r="P269" s="93" t="s">
        <v>78</v>
      </c>
      <c r="Q269" s="61">
        <f aca="true" t="shared" si="36" ref="Q269:Q332">G269+L269</f>
        <v>3798</v>
      </c>
      <c r="R269" s="61">
        <f aca="true" t="shared" si="37" ref="R269:R332">H269+M269</f>
        <v>1650</v>
      </c>
      <c r="S269" s="61">
        <f aca="true" t="shared" si="38" ref="S269:S332">I269+N269</f>
        <v>26405</v>
      </c>
      <c r="T269" s="61">
        <f aca="true" t="shared" si="39" ref="T269:T332">J269+O269</f>
        <v>21311</v>
      </c>
      <c r="U269" s="93">
        <f t="shared" si="35"/>
        <v>-19.29180079530392</v>
      </c>
    </row>
    <row r="270" spans="1:21" ht="12.75">
      <c r="A270" s="49" t="s">
        <v>251</v>
      </c>
      <c r="B270" s="65">
        <v>59</v>
      </c>
      <c r="C270" s="61">
        <v>117</v>
      </c>
      <c r="D270" s="61">
        <v>585</v>
      </c>
      <c r="E270" s="61">
        <v>831</v>
      </c>
      <c r="F270" s="93">
        <f t="shared" si="32"/>
        <v>42.05128205128205</v>
      </c>
      <c r="G270" s="61">
        <v>63</v>
      </c>
      <c r="H270" s="61">
        <v>66</v>
      </c>
      <c r="I270" s="61">
        <v>645</v>
      </c>
      <c r="J270" s="62">
        <v>658</v>
      </c>
      <c r="K270" s="93">
        <f t="shared" si="33"/>
        <v>2.0155038759689923</v>
      </c>
      <c r="L270" s="61">
        <v>0</v>
      </c>
      <c r="M270" s="61">
        <v>62</v>
      </c>
      <c r="N270" s="61">
        <v>0</v>
      </c>
      <c r="O270" s="62">
        <v>156</v>
      </c>
      <c r="P270" s="93" t="s">
        <v>78</v>
      </c>
      <c r="Q270" s="61">
        <f t="shared" si="36"/>
        <v>63</v>
      </c>
      <c r="R270" s="61">
        <f t="shared" si="37"/>
        <v>128</v>
      </c>
      <c r="S270" s="61">
        <f t="shared" si="38"/>
        <v>645</v>
      </c>
      <c r="T270" s="61">
        <f t="shared" si="39"/>
        <v>814</v>
      </c>
      <c r="U270" s="93">
        <f t="shared" si="35"/>
        <v>26.2015503875969</v>
      </c>
    </row>
    <row r="271" spans="1:21" ht="12.75">
      <c r="A271" s="49" t="s">
        <v>61</v>
      </c>
      <c r="B271" s="65">
        <v>18</v>
      </c>
      <c r="C271" s="61">
        <v>143</v>
      </c>
      <c r="D271" s="61">
        <v>599</v>
      </c>
      <c r="E271" s="61">
        <v>743</v>
      </c>
      <c r="F271" s="93">
        <f t="shared" si="32"/>
        <v>24.040066777963272</v>
      </c>
      <c r="G271" s="61">
        <v>144</v>
      </c>
      <c r="H271" s="61">
        <v>133</v>
      </c>
      <c r="I271" s="61">
        <v>886</v>
      </c>
      <c r="J271" s="62">
        <v>603</v>
      </c>
      <c r="K271" s="93">
        <f t="shared" si="33"/>
        <v>-31.94130925507901</v>
      </c>
      <c r="L271" s="61">
        <v>0</v>
      </c>
      <c r="M271" s="61">
        <v>0</v>
      </c>
      <c r="N271" s="61">
        <v>68</v>
      </c>
      <c r="O271" s="62">
        <v>209</v>
      </c>
      <c r="P271" s="93">
        <f t="shared" si="34"/>
        <v>207.3529411764706</v>
      </c>
      <c r="Q271" s="61">
        <f t="shared" si="36"/>
        <v>144</v>
      </c>
      <c r="R271" s="61">
        <f t="shared" si="37"/>
        <v>133</v>
      </c>
      <c r="S271" s="61">
        <f t="shared" si="38"/>
        <v>954</v>
      </c>
      <c r="T271" s="61">
        <f t="shared" si="39"/>
        <v>812</v>
      </c>
      <c r="U271" s="93">
        <f t="shared" si="35"/>
        <v>-14.884696016771489</v>
      </c>
    </row>
    <row r="272" spans="1:21" ht="12.75">
      <c r="A272" s="16" t="s">
        <v>99</v>
      </c>
      <c r="B272" s="50">
        <v>3855</v>
      </c>
      <c r="C272" s="44">
        <v>2825</v>
      </c>
      <c r="D272" s="44">
        <v>27050</v>
      </c>
      <c r="E272" s="44">
        <v>24423</v>
      </c>
      <c r="F272" s="93">
        <f t="shared" si="32"/>
        <v>-9.711645101663587</v>
      </c>
      <c r="G272" s="44">
        <v>4005</v>
      </c>
      <c r="H272" s="44">
        <v>1844</v>
      </c>
      <c r="I272" s="44">
        <v>27936</v>
      </c>
      <c r="J272" s="48">
        <v>22542</v>
      </c>
      <c r="K272" s="93">
        <f t="shared" si="33"/>
        <v>-19.308419243986254</v>
      </c>
      <c r="L272" s="43">
        <v>0</v>
      </c>
      <c r="M272" s="43">
        <v>67</v>
      </c>
      <c r="N272" s="43">
        <v>68</v>
      </c>
      <c r="O272" s="47">
        <v>395</v>
      </c>
      <c r="P272" s="93">
        <f t="shared" si="34"/>
        <v>480.88235294117646</v>
      </c>
      <c r="Q272" s="43">
        <f t="shared" si="36"/>
        <v>4005</v>
      </c>
      <c r="R272" s="43">
        <f t="shared" si="37"/>
        <v>1911</v>
      </c>
      <c r="S272" s="43">
        <f t="shared" si="38"/>
        <v>28004</v>
      </c>
      <c r="T272" s="43">
        <f t="shared" si="39"/>
        <v>22937</v>
      </c>
      <c r="U272" s="93">
        <f t="shared" si="35"/>
        <v>-18.093843736609056</v>
      </c>
    </row>
    <row r="273" spans="1:21" ht="12.75">
      <c r="A273" s="16" t="s">
        <v>252</v>
      </c>
      <c r="B273" s="2"/>
      <c r="C273" s="3"/>
      <c r="D273" s="3"/>
      <c r="E273" s="3"/>
      <c r="F273" s="93"/>
      <c r="G273" s="3"/>
      <c r="H273" s="3"/>
      <c r="I273" s="3"/>
      <c r="J273" s="5"/>
      <c r="K273" s="93"/>
      <c r="L273" s="3"/>
      <c r="M273" s="3"/>
      <c r="N273" s="3"/>
      <c r="O273" s="5"/>
      <c r="P273" s="93"/>
      <c r="Q273" s="3"/>
      <c r="R273" s="3"/>
      <c r="S273" s="3"/>
      <c r="T273" s="3"/>
      <c r="U273" s="93"/>
    </row>
    <row r="274" spans="1:21" ht="12.75">
      <c r="A274" s="49" t="s">
        <v>253</v>
      </c>
      <c r="B274" s="65">
        <v>673</v>
      </c>
      <c r="C274" s="61">
        <v>849</v>
      </c>
      <c r="D274" s="10">
        <v>6356</v>
      </c>
      <c r="E274" s="10">
        <v>7357</v>
      </c>
      <c r="F274" s="93">
        <f t="shared" si="32"/>
        <v>15.748898678414097</v>
      </c>
      <c r="G274" s="61">
        <v>676</v>
      </c>
      <c r="H274" s="10">
        <v>1490</v>
      </c>
      <c r="I274" s="10">
        <v>6394</v>
      </c>
      <c r="J274" s="63">
        <v>7873</v>
      </c>
      <c r="K274" s="93">
        <f t="shared" si="33"/>
        <v>23.131060369096026</v>
      </c>
      <c r="L274" s="61">
        <v>0</v>
      </c>
      <c r="M274" s="61">
        <v>2</v>
      </c>
      <c r="N274" s="61">
        <v>0</v>
      </c>
      <c r="O274" s="62">
        <v>10</v>
      </c>
      <c r="P274" s="93" t="s">
        <v>78</v>
      </c>
      <c r="Q274" s="61">
        <f t="shared" si="36"/>
        <v>676</v>
      </c>
      <c r="R274" s="61">
        <f t="shared" si="37"/>
        <v>1492</v>
      </c>
      <c r="S274" s="61">
        <f t="shared" si="38"/>
        <v>6394</v>
      </c>
      <c r="T274" s="61">
        <f t="shared" si="39"/>
        <v>7883</v>
      </c>
      <c r="U274" s="93">
        <f t="shared" si="35"/>
        <v>23.287456990928995</v>
      </c>
    </row>
    <row r="275" spans="1:21" ht="12.75">
      <c r="A275" s="49" t="s">
        <v>254</v>
      </c>
      <c r="B275" s="32">
        <v>1364</v>
      </c>
      <c r="C275" s="61">
        <v>913</v>
      </c>
      <c r="D275" s="10">
        <v>12455</v>
      </c>
      <c r="E275" s="10">
        <v>13045</v>
      </c>
      <c r="F275" s="93">
        <f t="shared" si="32"/>
        <v>4.737053392211963</v>
      </c>
      <c r="G275" s="10">
        <v>1321</v>
      </c>
      <c r="H275" s="10">
        <v>1248</v>
      </c>
      <c r="I275" s="10">
        <v>14328</v>
      </c>
      <c r="J275" s="63">
        <v>12990</v>
      </c>
      <c r="K275" s="93">
        <f t="shared" si="33"/>
        <v>-9.338358458961475</v>
      </c>
      <c r="L275" s="61">
        <v>95</v>
      </c>
      <c r="M275" s="61">
        <v>47</v>
      </c>
      <c r="N275" s="61">
        <v>511</v>
      </c>
      <c r="O275" s="63">
        <v>1189</v>
      </c>
      <c r="P275" s="93">
        <f t="shared" si="34"/>
        <v>132.68101761252447</v>
      </c>
      <c r="Q275" s="61">
        <f t="shared" si="36"/>
        <v>1416</v>
      </c>
      <c r="R275" s="61">
        <f t="shared" si="37"/>
        <v>1295</v>
      </c>
      <c r="S275" s="61">
        <f t="shared" si="38"/>
        <v>14839</v>
      </c>
      <c r="T275" s="10">
        <f t="shared" si="39"/>
        <v>14179</v>
      </c>
      <c r="U275" s="93">
        <f t="shared" si="35"/>
        <v>-4.447739065974797</v>
      </c>
    </row>
    <row r="276" spans="1:21" ht="12.75">
      <c r="A276" s="16" t="s">
        <v>99</v>
      </c>
      <c r="B276" s="50">
        <v>2037</v>
      </c>
      <c r="C276" s="44">
        <v>1762</v>
      </c>
      <c r="D276" s="44">
        <v>18811</v>
      </c>
      <c r="E276" s="44">
        <v>20402</v>
      </c>
      <c r="F276" s="93">
        <f t="shared" si="32"/>
        <v>8.45781723459678</v>
      </c>
      <c r="G276" s="44">
        <v>1997</v>
      </c>
      <c r="H276" s="44">
        <v>2738</v>
      </c>
      <c r="I276" s="44">
        <v>20722</v>
      </c>
      <c r="J276" s="48">
        <v>20863</v>
      </c>
      <c r="K276" s="93">
        <f t="shared" si="33"/>
        <v>0.6804362513270921</v>
      </c>
      <c r="L276" s="43">
        <v>95</v>
      </c>
      <c r="M276" s="43">
        <v>49</v>
      </c>
      <c r="N276" s="43">
        <v>511</v>
      </c>
      <c r="O276" s="48">
        <v>1199</v>
      </c>
      <c r="P276" s="93">
        <f t="shared" si="34"/>
        <v>134.63796477495106</v>
      </c>
      <c r="Q276" s="43">
        <f t="shared" si="36"/>
        <v>2092</v>
      </c>
      <c r="R276" s="43">
        <f t="shared" si="37"/>
        <v>2787</v>
      </c>
      <c r="S276" s="43">
        <f t="shared" si="38"/>
        <v>21233</v>
      </c>
      <c r="T276" s="44">
        <f t="shared" si="39"/>
        <v>22062</v>
      </c>
      <c r="U276" s="93">
        <f t="shared" si="35"/>
        <v>3.9042999105166487</v>
      </c>
    </row>
    <row r="277" spans="1:21" ht="12.75">
      <c r="A277" s="16" t="s">
        <v>255</v>
      </c>
      <c r="B277" s="2"/>
      <c r="C277" s="3"/>
      <c r="D277" s="3"/>
      <c r="E277" s="3"/>
      <c r="F277" s="93"/>
      <c r="G277" s="3"/>
      <c r="H277" s="3"/>
      <c r="I277" s="3"/>
      <c r="J277" s="5"/>
      <c r="K277" s="93"/>
      <c r="L277" s="3"/>
      <c r="M277" s="3"/>
      <c r="N277" s="3"/>
      <c r="O277" s="5"/>
      <c r="P277" s="93"/>
      <c r="Q277" s="3"/>
      <c r="R277" s="3"/>
      <c r="S277" s="3"/>
      <c r="T277" s="3"/>
      <c r="U277" s="93"/>
    </row>
    <row r="278" spans="1:21" ht="12.75">
      <c r="A278" s="49" t="s">
        <v>49</v>
      </c>
      <c r="B278" s="65">
        <v>287</v>
      </c>
      <c r="C278" s="61">
        <v>61</v>
      </c>
      <c r="D278" s="10">
        <v>1707</v>
      </c>
      <c r="E278" s="10">
        <v>1332</v>
      </c>
      <c r="F278" s="93">
        <f t="shared" si="32"/>
        <v>-21.968365553602812</v>
      </c>
      <c r="G278" s="61">
        <v>294</v>
      </c>
      <c r="H278" s="61">
        <v>87</v>
      </c>
      <c r="I278" s="10">
        <v>1876</v>
      </c>
      <c r="J278" s="63">
        <v>1329</v>
      </c>
      <c r="K278" s="93">
        <f t="shared" si="33"/>
        <v>-29.15778251599147</v>
      </c>
      <c r="L278" s="61">
        <v>2</v>
      </c>
      <c r="M278" s="61">
        <v>0</v>
      </c>
      <c r="N278" s="61">
        <v>2</v>
      </c>
      <c r="O278" s="62">
        <v>0</v>
      </c>
      <c r="P278" s="93">
        <f t="shared" si="34"/>
        <v>-100</v>
      </c>
      <c r="Q278" s="61">
        <f t="shared" si="36"/>
        <v>296</v>
      </c>
      <c r="R278" s="61">
        <f t="shared" si="37"/>
        <v>87</v>
      </c>
      <c r="S278" s="61">
        <f t="shared" si="38"/>
        <v>1878</v>
      </c>
      <c r="T278" s="61">
        <f t="shared" si="39"/>
        <v>1329</v>
      </c>
      <c r="U278" s="93">
        <f t="shared" si="35"/>
        <v>-29.233226837060705</v>
      </c>
    </row>
    <row r="279" spans="1:21" ht="12.75">
      <c r="A279" s="49" t="s">
        <v>55</v>
      </c>
      <c r="B279" s="32">
        <v>1857</v>
      </c>
      <c r="C279" s="10">
        <v>1802</v>
      </c>
      <c r="D279" s="10">
        <v>14451</v>
      </c>
      <c r="E279" s="10">
        <v>13954</v>
      </c>
      <c r="F279" s="93">
        <f t="shared" si="32"/>
        <v>-3.4392083592830947</v>
      </c>
      <c r="G279" s="10">
        <v>1856</v>
      </c>
      <c r="H279" s="10">
        <v>1550</v>
      </c>
      <c r="I279" s="10">
        <v>12545</v>
      </c>
      <c r="J279" s="63">
        <v>13270</v>
      </c>
      <c r="K279" s="93">
        <f t="shared" si="33"/>
        <v>5.779194898365883</v>
      </c>
      <c r="L279" s="61">
        <v>5</v>
      </c>
      <c r="M279" s="61">
        <v>42</v>
      </c>
      <c r="N279" s="61">
        <v>80</v>
      </c>
      <c r="O279" s="62">
        <v>238</v>
      </c>
      <c r="P279" s="93">
        <f t="shared" si="34"/>
        <v>197.5</v>
      </c>
      <c r="Q279" s="61">
        <f t="shared" si="36"/>
        <v>1861</v>
      </c>
      <c r="R279" s="61">
        <f t="shared" si="37"/>
        <v>1592</v>
      </c>
      <c r="S279" s="61">
        <f t="shared" si="38"/>
        <v>12625</v>
      </c>
      <c r="T279" s="61">
        <f t="shared" si="39"/>
        <v>13508</v>
      </c>
      <c r="U279" s="93">
        <f t="shared" si="35"/>
        <v>6.994059405940595</v>
      </c>
    </row>
    <row r="280" spans="1:21" ht="12.75">
      <c r="A280" s="16" t="s">
        <v>99</v>
      </c>
      <c r="B280" s="50">
        <v>2144</v>
      </c>
      <c r="C280" s="44">
        <v>1863</v>
      </c>
      <c r="D280" s="44">
        <v>16158</v>
      </c>
      <c r="E280" s="44">
        <v>15286</v>
      </c>
      <c r="F280" s="93">
        <f t="shared" si="32"/>
        <v>-5.396707513306103</v>
      </c>
      <c r="G280" s="44">
        <v>2150</v>
      </c>
      <c r="H280" s="44">
        <v>1637</v>
      </c>
      <c r="I280" s="44">
        <v>14421</v>
      </c>
      <c r="J280" s="48">
        <v>14599</v>
      </c>
      <c r="K280" s="93">
        <f t="shared" si="33"/>
        <v>1.234311074128008</v>
      </c>
      <c r="L280" s="43">
        <v>7</v>
      </c>
      <c r="M280" s="43">
        <v>42</v>
      </c>
      <c r="N280" s="43">
        <v>82</v>
      </c>
      <c r="O280" s="47">
        <v>238</v>
      </c>
      <c r="P280" s="93">
        <f t="shared" si="34"/>
        <v>190.2439024390244</v>
      </c>
      <c r="Q280" s="43">
        <f t="shared" si="36"/>
        <v>2157</v>
      </c>
      <c r="R280" s="43">
        <f t="shared" si="37"/>
        <v>1679</v>
      </c>
      <c r="S280" s="43">
        <f t="shared" si="38"/>
        <v>14503</v>
      </c>
      <c r="T280" s="43">
        <f t="shared" si="39"/>
        <v>14837</v>
      </c>
      <c r="U280" s="93">
        <f t="shared" si="35"/>
        <v>2.302971798938151</v>
      </c>
    </row>
    <row r="281" spans="1:21" ht="12.75">
      <c r="A281" s="16" t="s">
        <v>256</v>
      </c>
      <c r="B281" s="2"/>
      <c r="C281" s="3"/>
      <c r="D281" s="3"/>
      <c r="E281" s="3"/>
      <c r="F281" s="93"/>
      <c r="G281" s="3"/>
      <c r="H281" s="3"/>
      <c r="I281" s="3"/>
      <c r="J281" s="5"/>
      <c r="K281" s="93"/>
      <c r="L281" s="3"/>
      <c r="M281" s="3"/>
      <c r="N281" s="3"/>
      <c r="O281" s="5"/>
      <c r="P281" s="93"/>
      <c r="Q281" s="3"/>
      <c r="R281" s="3"/>
      <c r="S281" s="3"/>
      <c r="T281" s="3"/>
      <c r="U281" s="93"/>
    </row>
    <row r="282" spans="1:21" ht="12.75">
      <c r="A282" s="49" t="s">
        <v>39</v>
      </c>
      <c r="B282" s="32">
        <v>1021</v>
      </c>
      <c r="C282" s="61">
        <v>531</v>
      </c>
      <c r="D282" s="10">
        <v>6857</v>
      </c>
      <c r="E282" s="10">
        <v>5096</v>
      </c>
      <c r="F282" s="93">
        <f t="shared" si="32"/>
        <v>-25.681785037188277</v>
      </c>
      <c r="G282" s="10">
        <v>1008</v>
      </c>
      <c r="H282" s="61">
        <v>662</v>
      </c>
      <c r="I282" s="10">
        <v>6828</v>
      </c>
      <c r="J282" s="63">
        <v>5259</v>
      </c>
      <c r="K282" s="93">
        <f t="shared" si="33"/>
        <v>-22.978910369068544</v>
      </c>
      <c r="L282" s="61">
        <v>0</v>
      </c>
      <c r="M282" s="61">
        <v>0</v>
      </c>
      <c r="N282" s="61">
        <v>0</v>
      </c>
      <c r="O282" s="62">
        <v>1</v>
      </c>
      <c r="P282" s="93" t="s">
        <v>78</v>
      </c>
      <c r="Q282" s="61">
        <f t="shared" si="36"/>
        <v>1008</v>
      </c>
      <c r="R282" s="61">
        <f t="shared" si="37"/>
        <v>662</v>
      </c>
      <c r="S282" s="61">
        <f t="shared" si="38"/>
        <v>6828</v>
      </c>
      <c r="T282" s="61">
        <f t="shared" si="39"/>
        <v>5260</v>
      </c>
      <c r="U282" s="93">
        <f t="shared" si="35"/>
        <v>-22.964264792032807</v>
      </c>
    </row>
    <row r="283" spans="1:21" ht="12.75">
      <c r="A283" s="49" t="s">
        <v>62</v>
      </c>
      <c r="B283" s="65" t="s">
        <v>398</v>
      </c>
      <c r="C283" s="61" t="s">
        <v>398</v>
      </c>
      <c r="D283" s="61" t="s">
        <v>398</v>
      </c>
      <c r="E283" s="61" t="s">
        <v>398</v>
      </c>
      <c r="F283" s="93" t="s">
        <v>398</v>
      </c>
      <c r="G283" s="61">
        <v>6</v>
      </c>
      <c r="H283" s="61">
        <v>9</v>
      </c>
      <c r="I283" s="61">
        <v>17</v>
      </c>
      <c r="J283" s="62">
        <v>28</v>
      </c>
      <c r="K283" s="93">
        <f t="shared" si="33"/>
        <v>64.70588235294117</v>
      </c>
      <c r="L283" s="61">
        <v>0</v>
      </c>
      <c r="M283" s="61">
        <v>0</v>
      </c>
      <c r="N283" s="61">
        <v>0</v>
      </c>
      <c r="O283" s="62">
        <v>0</v>
      </c>
      <c r="P283" s="93" t="s">
        <v>78</v>
      </c>
      <c r="Q283" s="61">
        <f t="shared" si="36"/>
        <v>6</v>
      </c>
      <c r="R283" s="61">
        <f t="shared" si="37"/>
        <v>9</v>
      </c>
      <c r="S283" s="61">
        <f t="shared" si="38"/>
        <v>17</v>
      </c>
      <c r="T283" s="61">
        <f t="shared" si="39"/>
        <v>28</v>
      </c>
      <c r="U283" s="93">
        <f t="shared" si="35"/>
        <v>64.70588235294117</v>
      </c>
    </row>
    <row r="284" spans="1:21" ht="12.75">
      <c r="A284" s="16" t="s">
        <v>99</v>
      </c>
      <c r="B284" s="50">
        <v>1021</v>
      </c>
      <c r="C284" s="43">
        <v>531</v>
      </c>
      <c r="D284" s="44">
        <v>6857</v>
      </c>
      <c r="E284" s="44">
        <v>5096</v>
      </c>
      <c r="F284" s="93">
        <f t="shared" si="32"/>
        <v>-25.681785037188277</v>
      </c>
      <c r="G284" s="44">
        <v>1014</v>
      </c>
      <c r="H284" s="43">
        <v>671</v>
      </c>
      <c r="I284" s="44">
        <v>6845</v>
      </c>
      <c r="J284" s="48">
        <v>5287</v>
      </c>
      <c r="K284" s="93">
        <f t="shared" si="33"/>
        <v>-22.761139517896275</v>
      </c>
      <c r="L284" s="43">
        <v>0</v>
      </c>
      <c r="M284" s="43">
        <v>0</v>
      </c>
      <c r="N284" s="43">
        <v>0</v>
      </c>
      <c r="O284" s="47">
        <v>1</v>
      </c>
      <c r="P284" s="93" t="s">
        <v>78</v>
      </c>
      <c r="Q284" s="43">
        <f t="shared" si="36"/>
        <v>1014</v>
      </c>
      <c r="R284" s="43">
        <f t="shared" si="37"/>
        <v>671</v>
      </c>
      <c r="S284" s="43">
        <f t="shared" si="38"/>
        <v>6845</v>
      </c>
      <c r="T284" s="43">
        <f t="shared" si="39"/>
        <v>5288</v>
      </c>
      <c r="U284" s="93">
        <f t="shared" si="35"/>
        <v>-22.746530314097882</v>
      </c>
    </row>
    <row r="285" spans="1:21" ht="12.75">
      <c r="A285" s="16" t="s">
        <v>257</v>
      </c>
      <c r="B285" s="50">
        <v>10338</v>
      </c>
      <c r="C285" s="42">
        <v>8021</v>
      </c>
      <c r="D285" s="44">
        <v>77764</v>
      </c>
      <c r="E285" s="42">
        <v>73417</v>
      </c>
      <c r="F285" s="93">
        <f t="shared" si="32"/>
        <v>-5.589990226840183</v>
      </c>
      <c r="G285" s="42">
        <v>10605</v>
      </c>
      <c r="H285" s="42">
        <v>7972</v>
      </c>
      <c r="I285" s="42">
        <v>81324</v>
      </c>
      <c r="J285" s="46">
        <v>70999</v>
      </c>
      <c r="K285" s="93">
        <f t="shared" si="33"/>
        <v>-12.696129063990949</v>
      </c>
      <c r="L285" s="42">
        <v>182</v>
      </c>
      <c r="M285" s="42">
        <v>206</v>
      </c>
      <c r="N285" s="42">
        <v>1230</v>
      </c>
      <c r="O285" s="46">
        <v>2294</v>
      </c>
      <c r="P285" s="93">
        <f t="shared" si="34"/>
        <v>86.5040650406504</v>
      </c>
      <c r="Q285" s="42">
        <f t="shared" si="36"/>
        <v>10787</v>
      </c>
      <c r="R285" s="42">
        <f t="shared" si="37"/>
        <v>8178</v>
      </c>
      <c r="S285" s="42">
        <f t="shared" si="38"/>
        <v>82554</v>
      </c>
      <c r="T285" s="42">
        <f t="shared" si="39"/>
        <v>73293</v>
      </c>
      <c r="U285" s="93">
        <f t="shared" si="35"/>
        <v>-11.218111781379461</v>
      </c>
    </row>
    <row r="286" spans="1:21" ht="12.75">
      <c r="A286" s="9" t="s">
        <v>258</v>
      </c>
      <c r="B286" s="50">
        <v>39857</v>
      </c>
      <c r="C286" s="42">
        <v>36288</v>
      </c>
      <c r="D286" s="44">
        <v>306427</v>
      </c>
      <c r="E286" s="42">
        <v>398747</v>
      </c>
      <c r="F286" s="93">
        <f t="shared" si="32"/>
        <v>30.127893429756515</v>
      </c>
      <c r="G286" s="42">
        <v>40910</v>
      </c>
      <c r="H286" s="42">
        <v>38167</v>
      </c>
      <c r="I286" s="42">
        <v>304664</v>
      </c>
      <c r="J286" s="46">
        <v>351128</v>
      </c>
      <c r="K286" s="93">
        <f t="shared" si="33"/>
        <v>15.250899351416642</v>
      </c>
      <c r="L286" s="42">
        <v>3794</v>
      </c>
      <c r="M286" s="42">
        <v>3473</v>
      </c>
      <c r="N286" s="42">
        <v>31915</v>
      </c>
      <c r="O286" s="46">
        <v>40388</v>
      </c>
      <c r="P286" s="93">
        <f t="shared" si="34"/>
        <v>26.54864483785054</v>
      </c>
      <c r="Q286" s="42">
        <f t="shared" si="36"/>
        <v>44704</v>
      </c>
      <c r="R286" s="42">
        <f t="shared" si="37"/>
        <v>41640</v>
      </c>
      <c r="S286" s="42">
        <f t="shared" si="38"/>
        <v>336579</v>
      </c>
      <c r="T286" s="42">
        <f t="shared" si="39"/>
        <v>391516</v>
      </c>
      <c r="U286" s="93">
        <f t="shared" si="35"/>
        <v>16.322171020770757</v>
      </c>
    </row>
    <row r="287" spans="1:21" ht="12.75">
      <c r="A287" s="16" t="s">
        <v>259</v>
      </c>
      <c r="B287" s="50">
        <v>43344</v>
      </c>
      <c r="C287" s="42">
        <v>42153</v>
      </c>
      <c r="D287" s="44">
        <v>344592</v>
      </c>
      <c r="E287" s="42">
        <v>444202</v>
      </c>
      <c r="F287" s="93">
        <f t="shared" si="32"/>
        <v>28.906649022612246</v>
      </c>
      <c r="G287" s="42">
        <v>45809</v>
      </c>
      <c r="H287" s="42">
        <v>43650</v>
      </c>
      <c r="I287" s="42">
        <v>340781</v>
      </c>
      <c r="J287" s="46">
        <v>390740</v>
      </c>
      <c r="K287" s="93">
        <f t="shared" si="33"/>
        <v>14.660148306390322</v>
      </c>
      <c r="L287" s="42">
        <v>4757</v>
      </c>
      <c r="M287" s="42">
        <v>4499</v>
      </c>
      <c r="N287" s="42">
        <v>44093</v>
      </c>
      <c r="O287" s="46">
        <v>48674</v>
      </c>
      <c r="P287" s="93">
        <f t="shared" si="34"/>
        <v>10.389404213820788</v>
      </c>
      <c r="Q287" s="42">
        <f t="shared" si="36"/>
        <v>50566</v>
      </c>
      <c r="R287" s="42">
        <f t="shared" si="37"/>
        <v>48149</v>
      </c>
      <c r="S287" s="42">
        <f t="shared" si="38"/>
        <v>384874</v>
      </c>
      <c r="T287" s="42">
        <f t="shared" si="39"/>
        <v>439414</v>
      </c>
      <c r="U287" s="93">
        <f t="shared" si="35"/>
        <v>14.170871505999367</v>
      </c>
    </row>
    <row r="288" spans="1:21" ht="12.75">
      <c r="A288" s="16"/>
      <c r="B288" s="50"/>
      <c r="C288" s="42"/>
      <c r="D288" s="44"/>
      <c r="E288" s="42"/>
      <c r="F288" s="93"/>
      <c r="G288" s="42"/>
      <c r="H288" s="42"/>
      <c r="I288" s="42"/>
      <c r="J288" s="46"/>
      <c r="K288" s="93"/>
      <c r="L288" s="42"/>
      <c r="M288" s="42"/>
      <c r="N288" s="42"/>
      <c r="O288" s="46"/>
      <c r="P288" s="93"/>
      <c r="Q288" s="42"/>
      <c r="R288" s="42"/>
      <c r="S288" s="42"/>
      <c r="T288" s="42"/>
      <c r="U288" s="93"/>
    </row>
    <row r="289" spans="1:21" ht="12.75">
      <c r="A289" s="84" t="s">
        <v>413</v>
      </c>
      <c r="B289" s="50"/>
      <c r="C289" s="42"/>
      <c r="D289" s="44"/>
      <c r="E289" s="42"/>
      <c r="F289" s="93"/>
      <c r="G289" s="42"/>
      <c r="H289" s="42"/>
      <c r="I289" s="42"/>
      <c r="J289" s="46"/>
      <c r="K289" s="93"/>
      <c r="L289" s="42"/>
      <c r="M289" s="42"/>
      <c r="N289" s="42"/>
      <c r="O289" s="46"/>
      <c r="P289" s="93"/>
      <c r="Q289" s="42"/>
      <c r="R289" s="42"/>
      <c r="S289" s="42"/>
      <c r="T289" s="42"/>
      <c r="U289" s="93"/>
    </row>
    <row r="290" spans="1:21" s="3" customFormat="1" ht="12.75">
      <c r="A290" s="49" t="s">
        <v>39</v>
      </c>
      <c r="B290" s="36">
        <v>13691</v>
      </c>
      <c r="C290" s="11">
        <v>12947</v>
      </c>
      <c r="D290" s="10">
        <v>103447</v>
      </c>
      <c r="E290" s="11">
        <v>127174</v>
      </c>
      <c r="F290" s="93">
        <f t="shared" si="32"/>
        <v>22.936382882055543</v>
      </c>
      <c r="G290" s="11">
        <v>14320</v>
      </c>
      <c r="H290" s="11">
        <v>13134</v>
      </c>
      <c r="I290" s="11">
        <v>102826</v>
      </c>
      <c r="J290" s="45">
        <v>115613</v>
      </c>
      <c r="K290" s="93">
        <f t="shared" si="33"/>
        <v>12.435570770038707</v>
      </c>
      <c r="L290" s="11">
        <v>458</v>
      </c>
      <c r="M290" s="11">
        <v>486</v>
      </c>
      <c r="N290" s="11">
        <v>8386</v>
      </c>
      <c r="O290" s="45">
        <v>7374</v>
      </c>
      <c r="P290" s="93">
        <f t="shared" si="34"/>
        <v>-12.067731934176006</v>
      </c>
      <c r="Q290" s="11">
        <f t="shared" si="36"/>
        <v>14778</v>
      </c>
      <c r="R290" s="11">
        <f t="shared" si="37"/>
        <v>13620</v>
      </c>
      <c r="S290" s="11">
        <f t="shared" si="38"/>
        <v>111212</v>
      </c>
      <c r="T290" s="11">
        <f t="shared" si="39"/>
        <v>122987</v>
      </c>
      <c r="U290" s="93">
        <f t="shared" si="35"/>
        <v>10.587886199331008</v>
      </c>
    </row>
    <row r="291" spans="1:21" s="3" customFormat="1" ht="12.75">
      <c r="A291" s="49" t="s">
        <v>49</v>
      </c>
      <c r="B291" s="36">
        <v>1295</v>
      </c>
      <c r="C291" s="11">
        <v>1106</v>
      </c>
      <c r="D291" s="10">
        <v>9247</v>
      </c>
      <c r="E291" s="11">
        <v>12306</v>
      </c>
      <c r="F291" s="93">
        <f t="shared" si="32"/>
        <v>33.08099924299773</v>
      </c>
      <c r="G291" s="11">
        <v>1377</v>
      </c>
      <c r="H291" s="11">
        <v>962</v>
      </c>
      <c r="I291" s="11">
        <v>9484</v>
      </c>
      <c r="J291" s="45">
        <v>11014</v>
      </c>
      <c r="K291" s="93">
        <f t="shared" si="33"/>
        <v>16.13243357233235</v>
      </c>
      <c r="L291" s="11">
        <v>49</v>
      </c>
      <c r="M291" s="11">
        <v>97</v>
      </c>
      <c r="N291" s="11">
        <v>116</v>
      </c>
      <c r="O291" s="45">
        <v>704</v>
      </c>
      <c r="P291" s="93">
        <f t="shared" si="34"/>
        <v>506.8965517241379</v>
      </c>
      <c r="Q291" s="11">
        <f t="shared" si="36"/>
        <v>1426</v>
      </c>
      <c r="R291" s="11">
        <f t="shared" si="37"/>
        <v>1059</v>
      </c>
      <c r="S291" s="11">
        <f t="shared" si="38"/>
        <v>9600</v>
      </c>
      <c r="T291" s="11">
        <f t="shared" si="39"/>
        <v>11718</v>
      </c>
      <c r="U291" s="93">
        <f t="shared" si="35"/>
        <v>22.0625</v>
      </c>
    </row>
    <row r="292" spans="1:21" s="3" customFormat="1" ht="12.75">
      <c r="A292" s="49" t="s">
        <v>60</v>
      </c>
      <c r="B292" s="36">
        <v>266</v>
      </c>
      <c r="C292" s="11">
        <v>240</v>
      </c>
      <c r="D292" s="10">
        <v>2483</v>
      </c>
      <c r="E292" s="11">
        <v>3243</v>
      </c>
      <c r="F292" s="93">
        <f t="shared" si="32"/>
        <v>30.608135320177205</v>
      </c>
      <c r="G292" s="11">
        <v>267</v>
      </c>
      <c r="H292" s="11">
        <v>253</v>
      </c>
      <c r="I292" s="11">
        <v>2307</v>
      </c>
      <c r="J292" s="45">
        <v>2780</v>
      </c>
      <c r="K292" s="93">
        <f t="shared" si="33"/>
        <v>20.50281751192024</v>
      </c>
      <c r="L292" s="11">
        <v>10</v>
      </c>
      <c r="M292" s="11">
        <v>16</v>
      </c>
      <c r="N292" s="11">
        <v>176</v>
      </c>
      <c r="O292" s="45">
        <v>212</v>
      </c>
      <c r="P292" s="93">
        <f t="shared" si="34"/>
        <v>20.454545454545457</v>
      </c>
      <c r="Q292" s="11">
        <f t="shared" si="36"/>
        <v>277</v>
      </c>
      <c r="R292" s="11">
        <f t="shared" si="37"/>
        <v>269</v>
      </c>
      <c r="S292" s="11">
        <f t="shared" si="38"/>
        <v>2483</v>
      </c>
      <c r="T292" s="11">
        <f t="shared" si="39"/>
        <v>2992</v>
      </c>
      <c r="U292" s="93">
        <f t="shared" si="35"/>
        <v>20.49939589206605</v>
      </c>
    </row>
    <row r="293" spans="1:21" s="3" customFormat="1" ht="12.75">
      <c r="A293" s="49" t="s">
        <v>55</v>
      </c>
      <c r="B293" s="36">
        <v>19243</v>
      </c>
      <c r="C293" s="11">
        <v>17441</v>
      </c>
      <c r="D293" s="10">
        <v>150349</v>
      </c>
      <c r="E293" s="11">
        <v>208837</v>
      </c>
      <c r="F293" s="93">
        <f t="shared" si="32"/>
        <v>38.901489201790504</v>
      </c>
      <c r="G293" s="11">
        <v>19549</v>
      </c>
      <c r="H293" s="11">
        <v>19219</v>
      </c>
      <c r="I293" s="11">
        <v>154676</v>
      </c>
      <c r="J293" s="45">
        <v>181265</v>
      </c>
      <c r="K293" s="93">
        <f t="shared" si="33"/>
        <v>17.190126457886162</v>
      </c>
      <c r="L293" s="11">
        <v>2420</v>
      </c>
      <c r="M293" s="11">
        <v>2060</v>
      </c>
      <c r="N293" s="11">
        <v>17718</v>
      </c>
      <c r="O293" s="45">
        <v>25167</v>
      </c>
      <c r="P293" s="93">
        <f t="shared" si="34"/>
        <v>42.041991195394516</v>
      </c>
      <c r="Q293" s="11">
        <f t="shared" si="36"/>
        <v>21969</v>
      </c>
      <c r="R293" s="11">
        <f t="shared" si="37"/>
        <v>21279</v>
      </c>
      <c r="S293" s="11">
        <f t="shared" si="38"/>
        <v>172394</v>
      </c>
      <c r="T293" s="11">
        <f t="shared" si="39"/>
        <v>206432</v>
      </c>
      <c r="U293" s="93">
        <f t="shared" si="35"/>
        <v>19.744306646403007</v>
      </c>
    </row>
    <row r="294" spans="1:21" s="3" customFormat="1" ht="12.75">
      <c r="A294" s="49" t="s">
        <v>61</v>
      </c>
      <c r="B294" s="36">
        <v>5362</v>
      </c>
      <c r="C294" s="11">
        <v>4554</v>
      </c>
      <c r="D294" s="10">
        <v>40901</v>
      </c>
      <c r="E294" s="11">
        <v>47187</v>
      </c>
      <c r="F294" s="93">
        <f t="shared" si="32"/>
        <v>15.368817388327912</v>
      </c>
      <c r="G294" s="11">
        <v>5231</v>
      </c>
      <c r="H294" s="11">
        <v>4468</v>
      </c>
      <c r="I294" s="11">
        <v>34316</v>
      </c>
      <c r="J294" s="45">
        <v>39230</v>
      </c>
      <c r="K294" s="93">
        <f t="shared" si="33"/>
        <v>14.319850798461358</v>
      </c>
      <c r="L294" s="11">
        <v>857</v>
      </c>
      <c r="M294" s="11">
        <v>814</v>
      </c>
      <c r="N294" s="11">
        <v>5519</v>
      </c>
      <c r="O294" s="45">
        <v>6931</v>
      </c>
      <c r="P294" s="93">
        <f t="shared" si="34"/>
        <v>25.584344990034424</v>
      </c>
      <c r="Q294" s="11">
        <f t="shared" si="36"/>
        <v>6088</v>
      </c>
      <c r="R294" s="11">
        <f t="shared" si="37"/>
        <v>5282</v>
      </c>
      <c r="S294" s="11">
        <f t="shared" si="38"/>
        <v>39835</v>
      </c>
      <c r="T294" s="11">
        <f t="shared" si="39"/>
        <v>46161</v>
      </c>
      <c r="U294" s="93">
        <f t="shared" si="35"/>
        <v>15.880507091753483</v>
      </c>
    </row>
    <row r="295" spans="1:21" s="3" customFormat="1" ht="12.75">
      <c r="A295" s="49" t="s">
        <v>62</v>
      </c>
      <c r="B295" s="32" t="s">
        <v>398</v>
      </c>
      <c r="C295" s="10" t="s">
        <v>398</v>
      </c>
      <c r="D295" s="10" t="s">
        <v>398</v>
      </c>
      <c r="E295" s="10" t="s">
        <v>398</v>
      </c>
      <c r="F295" s="93" t="s">
        <v>398</v>
      </c>
      <c r="G295" s="11">
        <v>166</v>
      </c>
      <c r="H295" s="11">
        <v>131</v>
      </c>
      <c r="I295" s="11">
        <v>1055</v>
      </c>
      <c r="J295" s="45">
        <v>1226</v>
      </c>
      <c r="K295" s="93">
        <f t="shared" si="33"/>
        <v>16.208530805687204</v>
      </c>
      <c r="L295" s="11">
        <v>0</v>
      </c>
      <c r="M295" s="11">
        <v>0</v>
      </c>
      <c r="N295" s="11">
        <v>0</v>
      </c>
      <c r="O295" s="45">
        <v>0</v>
      </c>
      <c r="P295" s="93" t="s">
        <v>78</v>
      </c>
      <c r="Q295" s="11">
        <f t="shared" si="36"/>
        <v>166</v>
      </c>
      <c r="R295" s="11">
        <f t="shared" si="37"/>
        <v>131</v>
      </c>
      <c r="S295" s="11">
        <f t="shared" si="38"/>
        <v>1055</v>
      </c>
      <c r="T295" s="11">
        <f t="shared" si="39"/>
        <v>1226</v>
      </c>
      <c r="U295" s="93">
        <f t="shared" si="35"/>
        <v>16.208530805687204</v>
      </c>
    </row>
    <row r="296" spans="1:21" s="3" customFormat="1" ht="12.75">
      <c r="A296" s="9" t="s">
        <v>86</v>
      </c>
      <c r="B296" s="52">
        <v>39857</v>
      </c>
      <c r="C296" s="42">
        <v>36288</v>
      </c>
      <c r="D296" s="44">
        <v>306427</v>
      </c>
      <c r="E296" s="42">
        <v>398747</v>
      </c>
      <c r="F296" s="93">
        <f t="shared" si="32"/>
        <v>30.127893429756515</v>
      </c>
      <c r="G296" s="42">
        <v>40910</v>
      </c>
      <c r="H296" s="42">
        <v>38167</v>
      </c>
      <c r="I296" s="42">
        <v>304664</v>
      </c>
      <c r="J296" s="46">
        <v>351128</v>
      </c>
      <c r="K296" s="93">
        <f t="shared" si="33"/>
        <v>15.250899351416642</v>
      </c>
      <c r="L296" s="42">
        <v>3794</v>
      </c>
      <c r="M296" s="42">
        <v>3473</v>
      </c>
      <c r="N296" s="42">
        <v>31915</v>
      </c>
      <c r="O296" s="46">
        <v>40388</v>
      </c>
      <c r="P296" s="93">
        <f t="shared" si="34"/>
        <v>26.54864483785054</v>
      </c>
      <c r="Q296" s="42">
        <f t="shared" si="36"/>
        <v>44704</v>
      </c>
      <c r="R296" s="42">
        <f t="shared" si="37"/>
        <v>41640</v>
      </c>
      <c r="S296" s="42">
        <f t="shared" si="38"/>
        <v>336579</v>
      </c>
      <c r="T296" s="42">
        <f t="shared" si="39"/>
        <v>391516</v>
      </c>
      <c r="U296" s="93">
        <f t="shared" si="35"/>
        <v>16.322171020770757</v>
      </c>
    </row>
    <row r="297" spans="1:21" s="3" customFormat="1" ht="12.75">
      <c r="A297" s="16" t="s">
        <v>16</v>
      </c>
      <c r="B297" s="52">
        <v>43344</v>
      </c>
      <c r="C297" s="42">
        <v>42153</v>
      </c>
      <c r="D297" s="44">
        <v>344592</v>
      </c>
      <c r="E297" s="42">
        <v>444202</v>
      </c>
      <c r="F297" s="93">
        <f t="shared" si="32"/>
        <v>28.906649022612246</v>
      </c>
      <c r="G297" s="42">
        <v>45809</v>
      </c>
      <c r="H297" s="42">
        <v>43650</v>
      </c>
      <c r="I297" s="42">
        <v>340781</v>
      </c>
      <c r="J297" s="46">
        <v>390740</v>
      </c>
      <c r="K297" s="93">
        <f t="shared" si="33"/>
        <v>14.660148306390322</v>
      </c>
      <c r="L297" s="42">
        <v>4757</v>
      </c>
      <c r="M297" s="42">
        <v>4499</v>
      </c>
      <c r="N297" s="42">
        <v>44093</v>
      </c>
      <c r="O297" s="46">
        <v>48674</v>
      </c>
      <c r="P297" s="93">
        <f t="shared" si="34"/>
        <v>10.389404213820788</v>
      </c>
      <c r="Q297" s="42">
        <f t="shared" si="36"/>
        <v>50566</v>
      </c>
      <c r="R297" s="42">
        <f t="shared" si="37"/>
        <v>48149</v>
      </c>
      <c r="S297" s="42">
        <f t="shared" si="38"/>
        <v>384874</v>
      </c>
      <c r="T297" s="42">
        <f t="shared" si="39"/>
        <v>439414</v>
      </c>
      <c r="U297" s="93">
        <f t="shared" si="35"/>
        <v>14.170871505999367</v>
      </c>
    </row>
    <row r="298" spans="1:21" ht="12.75">
      <c r="A298" s="16"/>
      <c r="B298" s="50"/>
      <c r="C298" s="42"/>
      <c r="D298" s="44"/>
      <c r="E298" s="42"/>
      <c r="F298" s="93"/>
      <c r="G298" s="42"/>
      <c r="H298" s="42"/>
      <c r="I298" s="42"/>
      <c r="J298" s="46"/>
      <c r="K298" s="93"/>
      <c r="L298" s="42"/>
      <c r="M298" s="42"/>
      <c r="N298" s="42"/>
      <c r="O298" s="46"/>
      <c r="P298" s="93"/>
      <c r="Q298" s="42"/>
      <c r="R298" s="42"/>
      <c r="S298" s="42"/>
      <c r="T298" s="42"/>
      <c r="U298" s="93"/>
    </row>
    <row r="299" spans="1:21" ht="12.75">
      <c r="A299" s="16" t="s">
        <v>17</v>
      </c>
      <c r="B299" s="2"/>
      <c r="C299" s="3"/>
      <c r="D299" s="3"/>
      <c r="E299" s="3"/>
      <c r="F299" s="93"/>
      <c r="G299" s="3"/>
      <c r="H299" s="3"/>
      <c r="I299" s="3"/>
      <c r="J299" s="5"/>
      <c r="K299" s="93"/>
      <c r="L299" s="3"/>
      <c r="M299" s="3"/>
      <c r="N299" s="3"/>
      <c r="O299" s="5"/>
      <c r="P299" s="93"/>
      <c r="Q299" s="3"/>
      <c r="R299" s="3"/>
      <c r="S299" s="3"/>
      <c r="T299" s="3"/>
      <c r="U299" s="93"/>
    </row>
    <row r="300" spans="1:21" ht="12.75">
      <c r="A300" s="16" t="s">
        <v>83</v>
      </c>
      <c r="B300" s="2"/>
      <c r="C300" s="3"/>
      <c r="D300" s="3"/>
      <c r="E300" s="3"/>
      <c r="F300" s="93"/>
      <c r="G300" s="3"/>
      <c r="H300" s="3"/>
      <c r="I300" s="3"/>
      <c r="J300" s="5"/>
      <c r="K300" s="93"/>
      <c r="L300" s="3"/>
      <c r="M300" s="3"/>
      <c r="N300" s="3"/>
      <c r="O300" s="5"/>
      <c r="P300" s="93"/>
      <c r="Q300" s="3"/>
      <c r="R300" s="3"/>
      <c r="S300" s="3"/>
      <c r="T300" s="3"/>
      <c r="U300" s="93"/>
    </row>
    <row r="301" spans="1:21" ht="12.75">
      <c r="A301" s="16" t="s">
        <v>260</v>
      </c>
      <c r="B301" s="2"/>
      <c r="C301" s="3"/>
      <c r="D301" s="3"/>
      <c r="E301" s="3"/>
      <c r="F301" s="93"/>
      <c r="G301" s="3"/>
      <c r="H301" s="3"/>
      <c r="I301" s="3"/>
      <c r="J301" s="5"/>
      <c r="K301" s="93"/>
      <c r="L301" s="3"/>
      <c r="M301" s="3"/>
      <c r="N301" s="3"/>
      <c r="O301" s="5"/>
      <c r="P301" s="93"/>
      <c r="Q301" s="3"/>
      <c r="R301" s="3"/>
      <c r="S301" s="3"/>
      <c r="T301" s="3"/>
      <c r="U301" s="93"/>
    </row>
    <row r="302" spans="1:21" ht="12.75">
      <c r="A302" s="16" t="s">
        <v>261</v>
      </c>
      <c r="B302" s="2"/>
      <c r="C302" s="3"/>
      <c r="D302" s="3"/>
      <c r="E302" s="3"/>
      <c r="F302" s="93"/>
      <c r="G302" s="3"/>
      <c r="H302" s="3"/>
      <c r="I302" s="3"/>
      <c r="J302" s="5"/>
      <c r="K302" s="93"/>
      <c r="L302" s="3"/>
      <c r="M302" s="3"/>
      <c r="N302" s="3"/>
      <c r="O302" s="5"/>
      <c r="P302" s="93"/>
      <c r="Q302" s="3"/>
      <c r="R302" s="3"/>
      <c r="S302" s="3"/>
      <c r="T302" s="3"/>
      <c r="U302" s="93"/>
    </row>
    <row r="303" spans="1:21" ht="12.75">
      <c r="A303" s="49" t="s">
        <v>262</v>
      </c>
      <c r="B303" s="78">
        <v>1428</v>
      </c>
      <c r="C303" s="79">
        <v>678</v>
      </c>
      <c r="D303" s="78">
        <v>11955</v>
      </c>
      <c r="E303" s="78">
        <v>8348</v>
      </c>
      <c r="F303" s="93">
        <f t="shared" si="32"/>
        <v>-30.171476369719784</v>
      </c>
      <c r="G303" s="10">
        <v>1478</v>
      </c>
      <c r="H303" s="10">
        <v>1383</v>
      </c>
      <c r="I303" s="10">
        <v>11191</v>
      </c>
      <c r="J303" s="63">
        <v>8279</v>
      </c>
      <c r="K303" s="93">
        <f t="shared" si="33"/>
        <v>-26.020909659547854</v>
      </c>
      <c r="L303" s="61">
        <v>76</v>
      </c>
      <c r="M303" s="61">
        <v>53</v>
      </c>
      <c r="N303" s="61">
        <v>231</v>
      </c>
      <c r="O303" s="62">
        <v>253</v>
      </c>
      <c r="P303" s="93">
        <f t="shared" si="34"/>
        <v>9.523809523809524</v>
      </c>
      <c r="Q303" s="61">
        <f t="shared" si="36"/>
        <v>1554</v>
      </c>
      <c r="R303" s="61">
        <f t="shared" si="37"/>
        <v>1436</v>
      </c>
      <c r="S303" s="61">
        <f t="shared" si="38"/>
        <v>11422</v>
      </c>
      <c r="T303" s="61">
        <f t="shared" si="39"/>
        <v>8532</v>
      </c>
      <c r="U303" s="93">
        <f t="shared" si="35"/>
        <v>-25.30204867798985</v>
      </c>
    </row>
    <row r="304" spans="1:21" ht="12.75">
      <c r="A304" s="49" t="s">
        <v>263</v>
      </c>
      <c r="B304" s="65">
        <v>163</v>
      </c>
      <c r="C304" s="61">
        <v>177</v>
      </c>
      <c r="D304" s="10">
        <v>1349</v>
      </c>
      <c r="E304" s="10">
        <v>1531</v>
      </c>
      <c r="F304" s="93">
        <f t="shared" si="32"/>
        <v>13.491475166790215</v>
      </c>
      <c r="G304" s="61">
        <v>175</v>
      </c>
      <c r="H304" s="61">
        <v>143</v>
      </c>
      <c r="I304" s="10">
        <v>1345</v>
      </c>
      <c r="J304" s="63">
        <v>1395</v>
      </c>
      <c r="K304" s="93">
        <f t="shared" si="33"/>
        <v>3.717472118959108</v>
      </c>
      <c r="L304" s="61">
        <v>0</v>
      </c>
      <c r="M304" s="61">
        <v>30</v>
      </c>
      <c r="N304" s="61">
        <v>1</v>
      </c>
      <c r="O304" s="62">
        <v>80</v>
      </c>
      <c r="P304" s="93">
        <f t="shared" si="34"/>
        <v>7900</v>
      </c>
      <c r="Q304" s="61">
        <f t="shared" si="36"/>
        <v>175</v>
      </c>
      <c r="R304" s="61">
        <f t="shared" si="37"/>
        <v>173</v>
      </c>
      <c r="S304" s="61">
        <f t="shared" si="38"/>
        <v>1346</v>
      </c>
      <c r="T304" s="61">
        <f t="shared" si="39"/>
        <v>1475</v>
      </c>
      <c r="U304" s="93">
        <f t="shared" si="35"/>
        <v>9.583952451708768</v>
      </c>
    </row>
    <row r="305" spans="1:21" ht="12.75">
      <c r="A305" s="49" t="s">
        <v>60</v>
      </c>
      <c r="B305" s="65">
        <v>196</v>
      </c>
      <c r="C305" s="61">
        <v>124</v>
      </c>
      <c r="D305" s="61">
        <v>437</v>
      </c>
      <c r="E305" s="61">
        <v>441</v>
      </c>
      <c r="F305" s="93">
        <f aca="true" t="shared" si="40" ref="F305:F368">(E305-D305)/D305*100</f>
        <v>0.9153318077803204</v>
      </c>
      <c r="G305" s="61">
        <v>79</v>
      </c>
      <c r="H305" s="61">
        <v>67</v>
      </c>
      <c r="I305" s="61">
        <v>206</v>
      </c>
      <c r="J305" s="62">
        <v>500</v>
      </c>
      <c r="K305" s="93">
        <f aca="true" t="shared" si="41" ref="K305:K368">(J305-I305)/I305*100</f>
        <v>142.71844660194176</v>
      </c>
      <c r="L305" s="61">
        <v>0</v>
      </c>
      <c r="M305" s="61">
        <v>9</v>
      </c>
      <c r="N305" s="61">
        <v>0</v>
      </c>
      <c r="O305" s="62">
        <v>9</v>
      </c>
      <c r="P305" s="93" t="s">
        <v>78</v>
      </c>
      <c r="Q305" s="61">
        <f t="shared" si="36"/>
        <v>79</v>
      </c>
      <c r="R305" s="61">
        <f t="shared" si="37"/>
        <v>76</v>
      </c>
      <c r="S305" s="61">
        <f t="shared" si="38"/>
        <v>206</v>
      </c>
      <c r="T305" s="61">
        <f t="shared" si="39"/>
        <v>509</v>
      </c>
      <c r="U305" s="93">
        <f aca="true" t="shared" si="42" ref="U305:U368">(T305-S305)/S305*100</f>
        <v>147.0873786407767</v>
      </c>
    </row>
    <row r="306" spans="1:21" ht="12.75">
      <c r="A306" s="49" t="s">
        <v>264</v>
      </c>
      <c r="B306" s="65">
        <v>239</v>
      </c>
      <c r="C306" s="61">
        <v>494</v>
      </c>
      <c r="D306" s="10">
        <v>3628</v>
      </c>
      <c r="E306" s="10">
        <v>4011</v>
      </c>
      <c r="F306" s="93">
        <f t="shared" si="40"/>
        <v>10.55678059536935</v>
      </c>
      <c r="G306" s="61">
        <v>602</v>
      </c>
      <c r="H306" s="10">
        <v>1032</v>
      </c>
      <c r="I306" s="10">
        <v>2895</v>
      </c>
      <c r="J306" s="63">
        <v>4265</v>
      </c>
      <c r="K306" s="93">
        <f t="shared" si="41"/>
        <v>47.32297063903281</v>
      </c>
      <c r="L306" s="61">
        <v>78</v>
      </c>
      <c r="M306" s="61">
        <v>52</v>
      </c>
      <c r="N306" s="61">
        <v>479</v>
      </c>
      <c r="O306" s="62">
        <v>310</v>
      </c>
      <c r="P306" s="93">
        <f aca="true" t="shared" si="43" ref="P306:P368">(O306-N306)/N306*100</f>
        <v>-35.281837160751564</v>
      </c>
      <c r="Q306" s="61">
        <f t="shared" si="36"/>
        <v>680</v>
      </c>
      <c r="R306" s="61">
        <f t="shared" si="37"/>
        <v>1084</v>
      </c>
      <c r="S306" s="61">
        <f t="shared" si="38"/>
        <v>3374</v>
      </c>
      <c r="T306" s="61">
        <f t="shared" si="39"/>
        <v>4575</v>
      </c>
      <c r="U306" s="93">
        <f t="shared" si="42"/>
        <v>35.595732068761116</v>
      </c>
    </row>
    <row r="307" spans="1:21" ht="12.75">
      <c r="A307" s="16" t="s">
        <v>204</v>
      </c>
      <c r="B307" s="22">
        <v>2026</v>
      </c>
      <c r="C307" s="22">
        <v>1473</v>
      </c>
      <c r="D307" s="22">
        <v>17369</v>
      </c>
      <c r="E307" s="22">
        <v>14331</v>
      </c>
      <c r="F307" s="93">
        <f t="shared" si="40"/>
        <v>-17.49093212044447</v>
      </c>
      <c r="G307" s="42">
        <v>2334</v>
      </c>
      <c r="H307" s="42">
        <v>2625</v>
      </c>
      <c r="I307" s="42">
        <v>15637</v>
      </c>
      <c r="J307" s="46">
        <v>14439</v>
      </c>
      <c r="K307" s="93">
        <f t="shared" si="41"/>
        <v>-7.661316109228113</v>
      </c>
      <c r="L307" s="42">
        <v>154</v>
      </c>
      <c r="M307" s="42">
        <v>144</v>
      </c>
      <c r="N307" s="42">
        <v>711</v>
      </c>
      <c r="O307" s="46">
        <v>652</v>
      </c>
      <c r="P307" s="93">
        <f t="shared" si="43"/>
        <v>-8.29817158931083</v>
      </c>
      <c r="Q307" s="42">
        <f t="shared" si="36"/>
        <v>2488</v>
      </c>
      <c r="R307" s="42">
        <f t="shared" si="37"/>
        <v>2769</v>
      </c>
      <c r="S307" s="42">
        <f t="shared" si="38"/>
        <v>16348</v>
      </c>
      <c r="T307" s="42">
        <f t="shared" si="39"/>
        <v>15091</v>
      </c>
      <c r="U307" s="93">
        <f t="shared" si="42"/>
        <v>-7.689013946660142</v>
      </c>
    </row>
    <row r="308" spans="1:21" ht="12.75">
      <c r="A308" s="16"/>
      <c r="B308" s="22"/>
      <c r="C308" s="22"/>
      <c r="D308" s="22"/>
      <c r="E308" s="22"/>
      <c r="F308" s="93"/>
      <c r="G308" s="42"/>
      <c r="H308" s="42"/>
      <c r="I308" s="42"/>
      <c r="J308" s="46"/>
      <c r="K308" s="93"/>
      <c r="L308" s="42"/>
      <c r="M308" s="42"/>
      <c r="N308" s="42"/>
      <c r="O308" s="46"/>
      <c r="P308" s="93"/>
      <c r="Q308" s="42"/>
      <c r="R308" s="42"/>
      <c r="S308" s="42"/>
      <c r="T308" s="42"/>
      <c r="U308" s="93"/>
    </row>
    <row r="309" spans="1:21" ht="12.75">
      <c r="A309" s="16" t="s">
        <v>265</v>
      </c>
      <c r="B309" s="2"/>
      <c r="C309" s="3"/>
      <c r="D309" s="3"/>
      <c r="E309" s="3"/>
      <c r="F309" s="93"/>
      <c r="G309" s="3"/>
      <c r="H309" s="3"/>
      <c r="I309" s="3"/>
      <c r="J309" s="5"/>
      <c r="K309" s="93"/>
      <c r="L309" s="3"/>
      <c r="M309" s="3"/>
      <c r="N309" s="3"/>
      <c r="O309" s="5"/>
      <c r="P309" s="93"/>
      <c r="Q309" s="3"/>
      <c r="R309" s="3"/>
      <c r="S309" s="3"/>
      <c r="T309" s="3"/>
      <c r="U309" s="93"/>
    </row>
    <row r="310" spans="1:21" ht="12.75">
      <c r="A310" s="16" t="s">
        <v>266</v>
      </c>
      <c r="B310" s="2"/>
      <c r="C310" s="3"/>
      <c r="D310" s="3"/>
      <c r="E310" s="3"/>
      <c r="F310" s="93"/>
      <c r="G310" s="3"/>
      <c r="H310" s="3"/>
      <c r="I310" s="3"/>
      <c r="J310" s="5"/>
      <c r="K310" s="93"/>
      <c r="L310" s="3"/>
      <c r="M310" s="3"/>
      <c r="N310" s="3"/>
      <c r="O310" s="5"/>
      <c r="P310" s="93"/>
      <c r="Q310" s="3"/>
      <c r="R310" s="3"/>
      <c r="S310" s="3"/>
      <c r="T310" s="3"/>
      <c r="U310" s="93"/>
    </row>
    <row r="311" spans="1:21" ht="12.75">
      <c r="A311" s="49" t="s">
        <v>267</v>
      </c>
      <c r="B311" s="65">
        <v>207</v>
      </c>
      <c r="C311" s="61">
        <v>202</v>
      </c>
      <c r="D311" s="10">
        <v>1292</v>
      </c>
      <c r="E311" s="10">
        <v>1887</v>
      </c>
      <c r="F311" s="93">
        <f t="shared" si="40"/>
        <v>46.05263157894737</v>
      </c>
      <c r="G311" s="61">
        <v>254</v>
      </c>
      <c r="H311" s="61">
        <v>258</v>
      </c>
      <c r="I311" s="61">
        <v>922</v>
      </c>
      <c r="J311" s="63">
        <v>1489</v>
      </c>
      <c r="K311" s="93">
        <f t="shared" si="41"/>
        <v>61.49674620390455</v>
      </c>
      <c r="L311" s="61">
        <v>5</v>
      </c>
      <c r="M311" s="61">
        <v>49</v>
      </c>
      <c r="N311" s="61">
        <v>226</v>
      </c>
      <c r="O311" s="62">
        <v>163</v>
      </c>
      <c r="P311" s="93">
        <f t="shared" si="43"/>
        <v>-27.876106194690266</v>
      </c>
      <c r="Q311" s="61">
        <f t="shared" si="36"/>
        <v>259</v>
      </c>
      <c r="R311" s="61">
        <f t="shared" si="37"/>
        <v>307</v>
      </c>
      <c r="S311" s="61">
        <f t="shared" si="38"/>
        <v>1148</v>
      </c>
      <c r="T311" s="61">
        <f t="shared" si="39"/>
        <v>1652</v>
      </c>
      <c r="U311" s="93">
        <f t="shared" si="42"/>
        <v>43.90243902439025</v>
      </c>
    </row>
    <row r="312" spans="1:21" ht="12.75">
      <c r="A312" s="49" t="s">
        <v>42</v>
      </c>
      <c r="B312" s="79">
        <v>252</v>
      </c>
      <c r="C312" s="79">
        <v>497</v>
      </c>
      <c r="D312" s="78">
        <v>2818</v>
      </c>
      <c r="E312" s="78">
        <v>2622</v>
      </c>
      <c r="F312" s="93">
        <f t="shared" si="40"/>
        <v>-6.95528743789922</v>
      </c>
      <c r="G312" s="61">
        <v>442</v>
      </c>
      <c r="H312" s="61">
        <v>413</v>
      </c>
      <c r="I312" s="10">
        <v>2561</v>
      </c>
      <c r="J312" s="63">
        <v>2418</v>
      </c>
      <c r="K312" s="93">
        <f t="shared" si="41"/>
        <v>-5.583756345177665</v>
      </c>
      <c r="L312" s="61">
        <v>10</v>
      </c>
      <c r="M312" s="61">
        <v>5</v>
      </c>
      <c r="N312" s="61">
        <v>81</v>
      </c>
      <c r="O312" s="62">
        <v>52</v>
      </c>
      <c r="P312" s="93">
        <f t="shared" si="43"/>
        <v>-35.80246913580247</v>
      </c>
      <c r="Q312" s="61">
        <f t="shared" si="36"/>
        <v>452</v>
      </c>
      <c r="R312" s="61">
        <f t="shared" si="37"/>
        <v>418</v>
      </c>
      <c r="S312" s="61">
        <f t="shared" si="38"/>
        <v>2642</v>
      </c>
      <c r="T312" s="61">
        <f t="shared" si="39"/>
        <v>2470</v>
      </c>
      <c r="U312" s="93">
        <f t="shared" si="42"/>
        <v>-6.510219530658593</v>
      </c>
    </row>
    <row r="313" spans="1:21" ht="12.75">
      <c r="A313" s="49" t="s">
        <v>268</v>
      </c>
      <c r="B313" s="65">
        <v>186</v>
      </c>
      <c r="C313" s="61">
        <v>74</v>
      </c>
      <c r="D313" s="10">
        <v>1365</v>
      </c>
      <c r="E313" s="10">
        <v>1221</v>
      </c>
      <c r="F313" s="93">
        <f t="shared" si="40"/>
        <v>-10.54945054945055</v>
      </c>
      <c r="G313" s="61">
        <v>214</v>
      </c>
      <c r="H313" s="61">
        <v>244</v>
      </c>
      <c r="I313" s="10">
        <v>1312</v>
      </c>
      <c r="J313" s="63">
        <v>1197</v>
      </c>
      <c r="K313" s="93">
        <f t="shared" si="41"/>
        <v>-8.765243902439025</v>
      </c>
      <c r="L313" s="61">
        <v>0</v>
      </c>
      <c r="M313" s="61">
        <v>0</v>
      </c>
      <c r="N313" s="61">
        <v>62</v>
      </c>
      <c r="O313" s="62">
        <v>60</v>
      </c>
      <c r="P313" s="93">
        <f t="shared" si="43"/>
        <v>-3.225806451612903</v>
      </c>
      <c r="Q313" s="61">
        <f t="shared" si="36"/>
        <v>214</v>
      </c>
      <c r="R313" s="61">
        <f t="shared" si="37"/>
        <v>244</v>
      </c>
      <c r="S313" s="61">
        <f t="shared" si="38"/>
        <v>1374</v>
      </c>
      <c r="T313" s="61">
        <f t="shared" si="39"/>
        <v>1257</v>
      </c>
      <c r="U313" s="93">
        <f t="shared" si="42"/>
        <v>-8.51528384279476</v>
      </c>
    </row>
    <row r="314" spans="1:21" ht="12.75">
      <c r="A314" s="49" t="s">
        <v>269</v>
      </c>
      <c r="B314" s="65">
        <v>489</v>
      </c>
      <c r="C314" s="61">
        <v>626</v>
      </c>
      <c r="D314" s="10">
        <v>4032</v>
      </c>
      <c r="E314" s="10">
        <v>4794</v>
      </c>
      <c r="F314" s="93">
        <f t="shared" si="40"/>
        <v>18.898809523809522</v>
      </c>
      <c r="G314" s="61">
        <v>761</v>
      </c>
      <c r="H314" s="61">
        <v>757</v>
      </c>
      <c r="I314" s="10">
        <v>3468</v>
      </c>
      <c r="J314" s="63">
        <v>4514</v>
      </c>
      <c r="K314" s="93">
        <f t="shared" si="41"/>
        <v>30.16147635524798</v>
      </c>
      <c r="L314" s="61">
        <v>0</v>
      </c>
      <c r="M314" s="61">
        <v>42</v>
      </c>
      <c r="N314" s="61">
        <v>4</v>
      </c>
      <c r="O314" s="62">
        <v>128</v>
      </c>
      <c r="P314" s="93">
        <f t="shared" si="43"/>
        <v>3100</v>
      </c>
      <c r="Q314" s="61">
        <f t="shared" si="36"/>
        <v>761</v>
      </c>
      <c r="R314" s="61">
        <f t="shared" si="37"/>
        <v>799</v>
      </c>
      <c r="S314" s="61">
        <f t="shared" si="38"/>
        <v>3472</v>
      </c>
      <c r="T314" s="61">
        <f t="shared" si="39"/>
        <v>4642</v>
      </c>
      <c r="U314" s="93">
        <f t="shared" si="42"/>
        <v>33.69815668202765</v>
      </c>
    </row>
    <row r="315" spans="1:21" ht="12.75">
      <c r="A315" s="49" t="s">
        <v>270</v>
      </c>
      <c r="B315" s="32">
        <v>1418</v>
      </c>
      <c r="C315" s="10">
        <v>1166</v>
      </c>
      <c r="D315" s="10">
        <v>9874</v>
      </c>
      <c r="E315" s="10">
        <v>10261</v>
      </c>
      <c r="F315" s="93">
        <f t="shared" si="40"/>
        <v>3.919384241442171</v>
      </c>
      <c r="G315" s="10">
        <v>1690</v>
      </c>
      <c r="H315" s="10">
        <v>1695</v>
      </c>
      <c r="I315" s="10">
        <v>10951</v>
      </c>
      <c r="J315" s="63">
        <v>11426</v>
      </c>
      <c r="K315" s="93">
        <f t="shared" si="41"/>
        <v>4.337503424344809</v>
      </c>
      <c r="L315" s="61">
        <v>524</v>
      </c>
      <c r="M315" s="61">
        <v>371</v>
      </c>
      <c r="N315" s="10">
        <v>2388</v>
      </c>
      <c r="O315" s="63">
        <v>1974</v>
      </c>
      <c r="P315" s="93">
        <f t="shared" si="43"/>
        <v>-17.33668341708543</v>
      </c>
      <c r="Q315" s="61">
        <f t="shared" si="36"/>
        <v>2214</v>
      </c>
      <c r="R315" s="61">
        <f t="shared" si="37"/>
        <v>2066</v>
      </c>
      <c r="S315" s="10">
        <f t="shared" si="38"/>
        <v>13339</v>
      </c>
      <c r="T315" s="10">
        <f t="shared" si="39"/>
        <v>13400</v>
      </c>
      <c r="U315" s="93">
        <f t="shared" si="42"/>
        <v>0.45730564510083216</v>
      </c>
    </row>
    <row r="316" spans="1:21" ht="12.75">
      <c r="A316" s="49" t="s">
        <v>271</v>
      </c>
      <c r="B316" s="65">
        <v>702</v>
      </c>
      <c r="C316" s="10">
        <v>1223</v>
      </c>
      <c r="D316" s="10">
        <v>5734</v>
      </c>
      <c r="E316" s="10">
        <v>7608</v>
      </c>
      <c r="F316" s="93">
        <f t="shared" si="40"/>
        <v>32.682246250435995</v>
      </c>
      <c r="G316" s="61">
        <v>897</v>
      </c>
      <c r="H316" s="10">
        <v>1066</v>
      </c>
      <c r="I316" s="10">
        <v>5622</v>
      </c>
      <c r="J316" s="63">
        <v>6595</v>
      </c>
      <c r="K316" s="93">
        <f t="shared" si="41"/>
        <v>17.307008182141587</v>
      </c>
      <c r="L316" s="61">
        <v>84</v>
      </c>
      <c r="M316" s="61">
        <v>103</v>
      </c>
      <c r="N316" s="61">
        <v>609</v>
      </c>
      <c r="O316" s="62">
        <v>695</v>
      </c>
      <c r="P316" s="93">
        <f t="shared" si="43"/>
        <v>14.12151067323481</v>
      </c>
      <c r="Q316" s="61">
        <f t="shared" si="36"/>
        <v>981</v>
      </c>
      <c r="R316" s="61">
        <f t="shared" si="37"/>
        <v>1169</v>
      </c>
      <c r="S316" s="61">
        <f t="shared" si="38"/>
        <v>6231</v>
      </c>
      <c r="T316" s="61">
        <f t="shared" si="39"/>
        <v>7290</v>
      </c>
      <c r="U316" s="93">
        <f t="shared" si="42"/>
        <v>16.995666827154547</v>
      </c>
    </row>
    <row r="317" spans="1:21" ht="12.75">
      <c r="A317" s="16" t="s">
        <v>211</v>
      </c>
      <c r="B317" s="22">
        <v>3254</v>
      </c>
      <c r="C317" s="72">
        <v>3788</v>
      </c>
      <c r="D317" s="22">
        <v>25115</v>
      </c>
      <c r="E317" s="72">
        <v>28393</v>
      </c>
      <c r="F317" s="93">
        <f t="shared" si="40"/>
        <v>13.051960979494325</v>
      </c>
      <c r="G317" s="42">
        <v>4258</v>
      </c>
      <c r="H317" s="42">
        <v>4433</v>
      </c>
      <c r="I317" s="42">
        <v>24836</v>
      </c>
      <c r="J317" s="46">
        <v>27639</v>
      </c>
      <c r="K317" s="93">
        <f t="shared" si="41"/>
        <v>11.28603639877597</v>
      </c>
      <c r="L317" s="42">
        <v>623</v>
      </c>
      <c r="M317" s="42">
        <v>570</v>
      </c>
      <c r="N317" s="42">
        <v>3370</v>
      </c>
      <c r="O317" s="46">
        <v>3072</v>
      </c>
      <c r="P317" s="93">
        <f t="shared" si="43"/>
        <v>-8.84272997032641</v>
      </c>
      <c r="Q317" s="42">
        <f t="shared" si="36"/>
        <v>4881</v>
      </c>
      <c r="R317" s="42">
        <f t="shared" si="37"/>
        <v>5003</v>
      </c>
      <c r="S317" s="42">
        <f t="shared" si="38"/>
        <v>28206</v>
      </c>
      <c r="T317" s="42">
        <f t="shared" si="39"/>
        <v>30711</v>
      </c>
      <c r="U317" s="93">
        <f t="shared" si="42"/>
        <v>8.881089129972345</v>
      </c>
    </row>
    <row r="318" spans="1:21" ht="12.75">
      <c r="A318" s="16" t="s">
        <v>272</v>
      </c>
      <c r="B318" s="2"/>
      <c r="C318" s="3"/>
      <c r="D318" s="3"/>
      <c r="E318" s="3"/>
      <c r="F318" s="93"/>
      <c r="G318" s="3"/>
      <c r="H318" s="3"/>
      <c r="I318" s="3"/>
      <c r="J318" s="5"/>
      <c r="K318" s="93"/>
      <c r="L318" s="3"/>
      <c r="M318" s="3"/>
      <c r="N318" s="3"/>
      <c r="O318" s="5"/>
      <c r="P318" s="93"/>
      <c r="Q318" s="3"/>
      <c r="R318" s="3"/>
      <c r="S318" s="3"/>
      <c r="T318" s="3"/>
      <c r="U318" s="93"/>
    </row>
    <row r="319" spans="1:21" ht="12.75">
      <c r="A319" s="16" t="s">
        <v>273</v>
      </c>
      <c r="B319" s="2"/>
      <c r="C319" s="3"/>
      <c r="D319" s="3"/>
      <c r="E319" s="3"/>
      <c r="F319" s="93"/>
      <c r="G319" s="3"/>
      <c r="H319" s="3"/>
      <c r="I319" s="3"/>
      <c r="J319" s="5"/>
      <c r="K319" s="93"/>
      <c r="L319" s="3"/>
      <c r="M319" s="3"/>
      <c r="N319" s="3"/>
      <c r="O319" s="5"/>
      <c r="P319" s="93"/>
      <c r="Q319" s="3"/>
      <c r="R319" s="3"/>
      <c r="S319" s="3"/>
      <c r="T319" s="3"/>
      <c r="U319" s="93"/>
    </row>
    <row r="320" spans="1:21" ht="12.75">
      <c r="A320" s="49" t="s">
        <v>274</v>
      </c>
      <c r="B320" s="65">
        <v>749</v>
      </c>
      <c r="C320" s="61">
        <v>639</v>
      </c>
      <c r="D320" s="10">
        <v>7032</v>
      </c>
      <c r="E320" s="10">
        <v>7280</v>
      </c>
      <c r="F320" s="93">
        <f t="shared" si="40"/>
        <v>3.526734926052332</v>
      </c>
      <c r="G320" s="10">
        <v>1188</v>
      </c>
      <c r="H320" s="10">
        <v>1000</v>
      </c>
      <c r="I320" s="10">
        <v>6721</v>
      </c>
      <c r="J320" s="63">
        <v>7401</v>
      </c>
      <c r="K320" s="93">
        <f t="shared" si="41"/>
        <v>10.117542032435649</v>
      </c>
      <c r="L320" s="61">
        <v>1</v>
      </c>
      <c r="M320" s="61">
        <v>0</v>
      </c>
      <c r="N320" s="61">
        <v>18</v>
      </c>
      <c r="O320" s="62">
        <v>13</v>
      </c>
      <c r="P320" s="93">
        <f t="shared" si="43"/>
        <v>-27.77777777777778</v>
      </c>
      <c r="Q320" s="61">
        <f t="shared" si="36"/>
        <v>1189</v>
      </c>
      <c r="R320" s="61">
        <f t="shared" si="37"/>
        <v>1000</v>
      </c>
      <c r="S320" s="61">
        <f t="shared" si="38"/>
        <v>6739</v>
      </c>
      <c r="T320" s="61">
        <f t="shared" si="39"/>
        <v>7414</v>
      </c>
      <c r="U320" s="93">
        <f t="shared" si="42"/>
        <v>10.016322896572191</v>
      </c>
    </row>
    <row r="321" spans="1:21" ht="12.75">
      <c r="A321" s="49" t="s">
        <v>275</v>
      </c>
      <c r="B321" s="65">
        <v>333</v>
      </c>
      <c r="C321" s="61">
        <v>563</v>
      </c>
      <c r="D321" s="10">
        <v>1541</v>
      </c>
      <c r="E321" s="10">
        <v>4129</v>
      </c>
      <c r="F321" s="93">
        <f t="shared" si="40"/>
        <v>167.94289422452954</v>
      </c>
      <c r="G321" s="61">
        <v>384</v>
      </c>
      <c r="H321" s="61">
        <v>55</v>
      </c>
      <c r="I321" s="10">
        <v>1808</v>
      </c>
      <c r="J321" s="63">
        <v>2691</v>
      </c>
      <c r="K321" s="93">
        <f t="shared" si="41"/>
        <v>48.838495575221245</v>
      </c>
      <c r="L321" s="61">
        <v>28</v>
      </c>
      <c r="M321" s="61">
        <v>21</v>
      </c>
      <c r="N321" s="61">
        <v>51</v>
      </c>
      <c r="O321" s="62">
        <v>357</v>
      </c>
      <c r="P321" s="93">
        <f t="shared" si="43"/>
        <v>600</v>
      </c>
      <c r="Q321" s="61">
        <f t="shared" si="36"/>
        <v>412</v>
      </c>
      <c r="R321" s="61">
        <f t="shared" si="37"/>
        <v>76</v>
      </c>
      <c r="S321" s="61">
        <f t="shared" si="38"/>
        <v>1859</v>
      </c>
      <c r="T321" s="61">
        <f t="shared" si="39"/>
        <v>3048</v>
      </c>
      <c r="U321" s="93">
        <f t="shared" si="42"/>
        <v>63.959117805271646</v>
      </c>
    </row>
    <row r="322" spans="1:21" ht="12.75">
      <c r="A322" s="16" t="s">
        <v>231</v>
      </c>
      <c r="B322" s="50">
        <v>1082</v>
      </c>
      <c r="C322" s="42">
        <v>1202</v>
      </c>
      <c r="D322" s="44">
        <v>8573</v>
      </c>
      <c r="E322" s="42">
        <v>11409</v>
      </c>
      <c r="F322" s="93">
        <f t="shared" si="40"/>
        <v>33.080601889653565</v>
      </c>
      <c r="G322" s="42">
        <v>1572</v>
      </c>
      <c r="H322" s="42">
        <v>1055</v>
      </c>
      <c r="I322" s="42">
        <v>8529</v>
      </c>
      <c r="J322" s="46">
        <v>10092</v>
      </c>
      <c r="K322" s="93">
        <f t="shared" si="41"/>
        <v>18.32571227576504</v>
      </c>
      <c r="L322" s="42">
        <v>29</v>
      </c>
      <c r="M322" s="42">
        <v>21</v>
      </c>
      <c r="N322" s="42">
        <v>69</v>
      </c>
      <c r="O322" s="46">
        <v>370</v>
      </c>
      <c r="P322" s="93">
        <f t="shared" si="43"/>
        <v>436.231884057971</v>
      </c>
      <c r="Q322" s="42">
        <f t="shared" si="36"/>
        <v>1601</v>
      </c>
      <c r="R322" s="42">
        <f t="shared" si="37"/>
        <v>1076</v>
      </c>
      <c r="S322" s="42">
        <f t="shared" si="38"/>
        <v>8598</v>
      </c>
      <c r="T322" s="42">
        <f t="shared" si="39"/>
        <v>10462</v>
      </c>
      <c r="U322" s="93">
        <f t="shared" si="42"/>
        <v>21.67946033961386</v>
      </c>
    </row>
    <row r="323" spans="1:21" ht="12.75">
      <c r="A323" s="9" t="s">
        <v>276</v>
      </c>
      <c r="B323" s="22">
        <v>6362</v>
      </c>
      <c r="C323" s="72">
        <v>6463</v>
      </c>
      <c r="D323" s="22">
        <v>51057</v>
      </c>
      <c r="E323" s="72">
        <v>54133</v>
      </c>
      <c r="F323" s="93">
        <f t="shared" si="40"/>
        <v>6.024639128816813</v>
      </c>
      <c r="G323" s="42">
        <v>8164</v>
      </c>
      <c r="H323" s="42">
        <v>8113</v>
      </c>
      <c r="I323" s="42">
        <v>49002</v>
      </c>
      <c r="J323" s="46">
        <v>52170</v>
      </c>
      <c r="K323" s="93">
        <f t="shared" si="41"/>
        <v>6.465042243173748</v>
      </c>
      <c r="L323" s="42">
        <v>806</v>
      </c>
      <c r="M323" s="42">
        <v>735</v>
      </c>
      <c r="N323" s="42">
        <v>4150</v>
      </c>
      <c r="O323" s="46">
        <v>4094</v>
      </c>
      <c r="P323" s="93">
        <f t="shared" si="43"/>
        <v>-1.3493975903614457</v>
      </c>
      <c r="Q323" s="42">
        <f t="shared" si="36"/>
        <v>8970</v>
      </c>
      <c r="R323" s="42">
        <f t="shared" si="37"/>
        <v>8848</v>
      </c>
      <c r="S323" s="42">
        <f t="shared" si="38"/>
        <v>53152</v>
      </c>
      <c r="T323" s="42">
        <f t="shared" si="39"/>
        <v>56264</v>
      </c>
      <c r="U323" s="93">
        <f t="shared" si="42"/>
        <v>5.854906682721253</v>
      </c>
    </row>
    <row r="324" spans="1:21" ht="12.75">
      <c r="A324" s="9"/>
      <c r="B324" s="22"/>
      <c r="C324" s="72"/>
      <c r="D324" s="22"/>
      <c r="E324" s="72"/>
      <c r="F324" s="93"/>
      <c r="G324" s="42"/>
      <c r="H324" s="42"/>
      <c r="I324" s="42"/>
      <c r="J324" s="46"/>
      <c r="K324" s="93"/>
      <c r="L324" s="42"/>
      <c r="M324" s="42"/>
      <c r="N324" s="42"/>
      <c r="O324" s="46"/>
      <c r="P324" s="93"/>
      <c r="Q324" s="42"/>
      <c r="R324" s="42"/>
      <c r="S324" s="42"/>
      <c r="T324" s="42"/>
      <c r="U324" s="93"/>
    </row>
    <row r="325" spans="1:21" ht="12.75">
      <c r="A325" s="83" t="s">
        <v>413</v>
      </c>
      <c r="B325" s="22"/>
      <c r="C325" s="72"/>
      <c r="D325" s="22"/>
      <c r="E325" s="72"/>
      <c r="F325" s="93"/>
      <c r="G325" s="42"/>
      <c r="H325" s="42"/>
      <c r="I325" s="42"/>
      <c r="J325" s="46"/>
      <c r="K325" s="93"/>
      <c r="L325" s="42"/>
      <c r="M325" s="42"/>
      <c r="N325" s="42"/>
      <c r="O325" s="46"/>
      <c r="P325" s="93"/>
      <c r="Q325" s="42"/>
      <c r="R325" s="42"/>
      <c r="S325" s="42"/>
      <c r="T325" s="42"/>
      <c r="U325" s="93"/>
    </row>
    <row r="326" spans="1:21" s="3" customFormat="1" ht="12.75">
      <c r="A326" s="49" t="s">
        <v>39</v>
      </c>
      <c r="B326" s="36">
        <v>207</v>
      </c>
      <c r="C326" s="11">
        <v>202</v>
      </c>
      <c r="D326" s="10">
        <v>1292</v>
      </c>
      <c r="E326" s="11">
        <v>1887</v>
      </c>
      <c r="F326" s="93">
        <f t="shared" si="40"/>
        <v>46.05263157894737</v>
      </c>
      <c r="G326" s="11">
        <v>254</v>
      </c>
      <c r="H326" s="11">
        <v>258</v>
      </c>
      <c r="I326" s="11">
        <v>922</v>
      </c>
      <c r="J326" s="45">
        <v>1489</v>
      </c>
      <c r="K326" s="93">
        <f t="shared" si="41"/>
        <v>61.49674620390455</v>
      </c>
      <c r="L326" s="11">
        <v>5</v>
      </c>
      <c r="M326" s="11">
        <v>49</v>
      </c>
      <c r="N326" s="11">
        <v>226</v>
      </c>
      <c r="O326" s="45">
        <v>163</v>
      </c>
      <c r="P326" s="93">
        <f t="shared" si="43"/>
        <v>-27.876106194690266</v>
      </c>
      <c r="Q326" s="11">
        <f t="shared" si="36"/>
        <v>259</v>
      </c>
      <c r="R326" s="11">
        <f t="shared" si="37"/>
        <v>307</v>
      </c>
      <c r="S326" s="11">
        <f t="shared" si="38"/>
        <v>1148</v>
      </c>
      <c r="T326" s="11">
        <f t="shared" si="39"/>
        <v>1652</v>
      </c>
      <c r="U326" s="93">
        <f t="shared" si="42"/>
        <v>43.90243902439025</v>
      </c>
    </row>
    <row r="327" spans="1:21" s="3" customFormat="1" ht="12.75">
      <c r="A327" s="49" t="s">
        <v>42</v>
      </c>
      <c r="B327" s="36">
        <v>2429</v>
      </c>
      <c r="C327" s="11">
        <v>1814</v>
      </c>
      <c r="D327" s="10">
        <v>21805</v>
      </c>
      <c r="E327" s="11">
        <v>18250</v>
      </c>
      <c r="F327" s="93">
        <f t="shared" si="40"/>
        <v>-16.303600091722082</v>
      </c>
      <c r="G327" s="11">
        <v>3108</v>
      </c>
      <c r="H327" s="11">
        <v>2796</v>
      </c>
      <c r="I327" s="11">
        <v>20473</v>
      </c>
      <c r="J327" s="45">
        <v>18098</v>
      </c>
      <c r="K327" s="93">
        <f t="shared" si="41"/>
        <v>-11.60064475162409</v>
      </c>
      <c r="L327" s="11">
        <v>87</v>
      </c>
      <c r="M327" s="11">
        <v>58</v>
      </c>
      <c r="N327" s="11">
        <v>330</v>
      </c>
      <c r="O327" s="45">
        <v>318</v>
      </c>
      <c r="P327" s="93">
        <f t="shared" si="43"/>
        <v>-3.6363636363636362</v>
      </c>
      <c r="Q327" s="11">
        <f t="shared" si="36"/>
        <v>3195</v>
      </c>
      <c r="R327" s="11">
        <f t="shared" si="37"/>
        <v>2854</v>
      </c>
      <c r="S327" s="11">
        <f t="shared" si="38"/>
        <v>20803</v>
      </c>
      <c r="T327" s="11">
        <f t="shared" si="39"/>
        <v>18416</v>
      </c>
      <c r="U327" s="93">
        <f t="shared" si="42"/>
        <v>-11.474306590395617</v>
      </c>
    </row>
    <row r="328" spans="1:21" s="3" customFormat="1" ht="12.75">
      <c r="A328" s="49" t="s">
        <v>49</v>
      </c>
      <c r="B328" s="36">
        <v>349</v>
      </c>
      <c r="C328" s="11">
        <v>251</v>
      </c>
      <c r="D328" s="10">
        <v>2714</v>
      </c>
      <c r="E328" s="11">
        <v>2752</v>
      </c>
      <c r="F328" s="93">
        <f t="shared" si="40"/>
        <v>1.400147383935151</v>
      </c>
      <c r="G328" s="11">
        <v>389</v>
      </c>
      <c r="H328" s="11">
        <v>387</v>
      </c>
      <c r="I328" s="11">
        <v>2657</v>
      </c>
      <c r="J328" s="45">
        <v>2592</v>
      </c>
      <c r="K328" s="93">
        <f t="shared" si="41"/>
        <v>-2.446368084305608</v>
      </c>
      <c r="L328" s="11">
        <v>0</v>
      </c>
      <c r="M328" s="11">
        <v>30</v>
      </c>
      <c r="N328" s="11">
        <v>63</v>
      </c>
      <c r="O328" s="45">
        <v>140</v>
      </c>
      <c r="P328" s="93">
        <f t="shared" si="43"/>
        <v>122.22222222222223</v>
      </c>
      <c r="Q328" s="11">
        <f t="shared" si="36"/>
        <v>389</v>
      </c>
      <c r="R328" s="11">
        <f t="shared" si="37"/>
        <v>417</v>
      </c>
      <c r="S328" s="11">
        <f t="shared" si="38"/>
        <v>2720</v>
      </c>
      <c r="T328" s="11">
        <f t="shared" si="39"/>
        <v>2732</v>
      </c>
      <c r="U328" s="93">
        <f t="shared" si="42"/>
        <v>0.4411764705882353</v>
      </c>
    </row>
    <row r="329" spans="1:21" s="3" customFormat="1" ht="12.75">
      <c r="A329" s="49" t="s">
        <v>60</v>
      </c>
      <c r="B329" s="36">
        <v>685</v>
      </c>
      <c r="C329" s="11">
        <v>750</v>
      </c>
      <c r="D329" s="10">
        <v>4469</v>
      </c>
      <c r="E329" s="11">
        <v>5235</v>
      </c>
      <c r="F329" s="93">
        <f t="shared" si="40"/>
        <v>17.140299843365405</v>
      </c>
      <c r="G329" s="11">
        <v>840</v>
      </c>
      <c r="H329" s="11">
        <v>824</v>
      </c>
      <c r="I329" s="11">
        <v>3674</v>
      </c>
      <c r="J329" s="45">
        <v>5014</v>
      </c>
      <c r="K329" s="93">
        <f t="shared" si="41"/>
        <v>36.472509526401744</v>
      </c>
      <c r="L329" s="11">
        <v>0</v>
      </c>
      <c r="M329" s="11">
        <v>51</v>
      </c>
      <c r="N329" s="11">
        <v>4</v>
      </c>
      <c r="O329" s="45">
        <v>137</v>
      </c>
      <c r="P329" s="93">
        <f t="shared" si="43"/>
        <v>3325</v>
      </c>
      <c r="Q329" s="11">
        <f t="shared" si="36"/>
        <v>840</v>
      </c>
      <c r="R329" s="11">
        <f t="shared" si="37"/>
        <v>875</v>
      </c>
      <c r="S329" s="11">
        <f t="shared" si="38"/>
        <v>3678</v>
      </c>
      <c r="T329" s="11">
        <f t="shared" si="39"/>
        <v>5151</v>
      </c>
      <c r="U329" s="93">
        <f t="shared" si="42"/>
        <v>40.0489396411093</v>
      </c>
    </row>
    <row r="330" spans="1:21" s="3" customFormat="1" ht="12.75">
      <c r="A330" s="49" t="s">
        <v>55</v>
      </c>
      <c r="B330" s="36">
        <v>1990</v>
      </c>
      <c r="C330" s="11">
        <v>2223</v>
      </c>
      <c r="D330" s="10">
        <v>15043</v>
      </c>
      <c r="E330" s="11">
        <v>18401</v>
      </c>
      <c r="F330" s="93">
        <f t="shared" si="40"/>
        <v>22.322674998338098</v>
      </c>
      <c r="G330" s="11">
        <v>2676</v>
      </c>
      <c r="H330" s="11">
        <v>2782</v>
      </c>
      <c r="I330" s="11">
        <v>15654</v>
      </c>
      <c r="J330" s="45">
        <v>18382</v>
      </c>
      <c r="K330" s="93">
        <f t="shared" si="41"/>
        <v>17.426855755717387</v>
      </c>
      <c r="L330" s="11">
        <v>630</v>
      </c>
      <c r="M330" s="11">
        <v>444</v>
      </c>
      <c r="N330" s="11">
        <v>2918</v>
      </c>
      <c r="O330" s="45">
        <v>2641</v>
      </c>
      <c r="P330" s="93">
        <f t="shared" si="43"/>
        <v>-9.492803289924606</v>
      </c>
      <c r="Q330" s="11">
        <f t="shared" si="36"/>
        <v>3306</v>
      </c>
      <c r="R330" s="11">
        <f t="shared" si="37"/>
        <v>3226</v>
      </c>
      <c r="S330" s="11">
        <f t="shared" si="38"/>
        <v>18572</v>
      </c>
      <c r="T330" s="11">
        <f t="shared" si="39"/>
        <v>21023</v>
      </c>
      <c r="U330" s="93">
        <f t="shared" si="42"/>
        <v>13.197286237346542</v>
      </c>
    </row>
    <row r="331" spans="1:21" s="3" customFormat="1" ht="12.75">
      <c r="A331" s="49" t="s">
        <v>61</v>
      </c>
      <c r="B331" s="36">
        <v>702</v>
      </c>
      <c r="C331" s="11">
        <v>1223</v>
      </c>
      <c r="D331" s="10">
        <v>5734</v>
      </c>
      <c r="E331" s="11">
        <v>7608</v>
      </c>
      <c r="F331" s="93">
        <f t="shared" si="40"/>
        <v>32.682246250435995</v>
      </c>
      <c r="G331" s="11">
        <v>897</v>
      </c>
      <c r="H331" s="11">
        <v>1066</v>
      </c>
      <c r="I331" s="11">
        <v>5622</v>
      </c>
      <c r="J331" s="45">
        <v>6595</v>
      </c>
      <c r="K331" s="93">
        <f t="shared" si="41"/>
        <v>17.307008182141587</v>
      </c>
      <c r="L331" s="11">
        <v>84</v>
      </c>
      <c r="M331" s="11">
        <v>103</v>
      </c>
      <c r="N331" s="11">
        <v>609</v>
      </c>
      <c r="O331" s="45">
        <v>695</v>
      </c>
      <c r="P331" s="93">
        <f t="shared" si="43"/>
        <v>14.12151067323481</v>
      </c>
      <c r="Q331" s="11">
        <f t="shared" si="36"/>
        <v>981</v>
      </c>
      <c r="R331" s="11">
        <f t="shared" si="37"/>
        <v>1169</v>
      </c>
      <c r="S331" s="11">
        <f t="shared" si="38"/>
        <v>6231</v>
      </c>
      <c r="T331" s="11">
        <f t="shared" si="39"/>
        <v>7290</v>
      </c>
      <c r="U331" s="93">
        <f t="shared" si="42"/>
        <v>16.995666827154547</v>
      </c>
    </row>
    <row r="332" spans="1:21" s="3" customFormat="1" ht="12.75">
      <c r="A332" s="9" t="s">
        <v>87</v>
      </c>
      <c r="B332" s="73">
        <v>6362</v>
      </c>
      <c r="C332" s="73">
        <v>6463</v>
      </c>
      <c r="D332" s="74">
        <v>51057</v>
      </c>
      <c r="E332" s="73">
        <v>54133</v>
      </c>
      <c r="F332" s="93">
        <f t="shared" si="40"/>
        <v>6.024639128816813</v>
      </c>
      <c r="G332" s="42">
        <v>8164</v>
      </c>
      <c r="H332" s="42">
        <v>8113</v>
      </c>
      <c r="I332" s="42">
        <v>49002</v>
      </c>
      <c r="J332" s="46">
        <v>52170</v>
      </c>
      <c r="K332" s="93">
        <f t="shared" si="41"/>
        <v>6.465042243173748</v>
      </c>
      <c r="L332" s="42">
        <v>806</v>
      </c>
      <c r="M332" s="42">
        <v>735</v>
      </c>
      <c r="N332" s="42">
        <v>4150</v>
      </c>
      <c r="O332" s="46">
        <v>4094</v>
      </c>
      <c r="P332" s="93">
        <f t="shared" si="43"/>
        <v>-1.3493975903614457</v>
      </c>
      <c r="Q332" s="42">
        <f t="shared" si="36"/>
        <v>8970</v>
      </c>
      <c r="R332" s="42">
        <f t="shared" si="37"/>
        <v>8848</v>
      </c>
      <c r="S332" s="42">
        <f t="shared" si="38"/>
        <v>53152</v>
      </c>
      <c r="T332" s="42">
        <f t="shared" si="39"/>
        <v>56264</v>
      </c>
      <c r="U332" s="93">
        <f t="shared" si="42"/>
        <v>5.854906682721253</v>
      </c>
    </row>
    <row r="333" spans="1:21" ht="12.75">
      <c r="A333" s="9"/>
      <c r="B333" s="22"/>
      <c r="C333" s="72"/>
      <c r="D333" s="22"/>
      <c r="E333" s="72"/>
      <c r="F333" s="93"/>
      <c r="G333" s="42"/>
      <c r="H333" s="42"/>
      <c r="I333" s="42"/>
      <c r="J333" s="46"/>
      <c r="K333" s="93"/>
      <c r="L333" s="42"/>
      <c r="M333" s="42"/>
      <c r="N333" s="42"/>
      <c r="O333" s="46"/>
      <c r="P333" s="93"/>
      <c r="Q333" s="42"/>
      <c r="R333" s="42"/>
      <c r="S333" s="42"/>
      <c r="T333" s="42"/>
      <c r="U333" s="93"/>
    </row>
    <row r="334" spans="1:21" ht="12.75">
      <c r="A334" s="16" t="s">
        <v>85</v>
      </c>
      <c r="B334" s="2"/>
      <c r="C334" s="3"/>
      <c r="D334" s="3"/>
      <c r="E334" s="3"/>
      <c r="F334" s="93"/>
      <c r="G334" s="3"/>
      <c r="H334" s="3"/>
      <c r="I334" s="3"/>
      <c r="J334" s="5"/>
      <c r="K334" s="93"/>
      <c r="L334" s="3"/>
      <c r="M334" s="3"/>
      <c r="N334" s="3"/>
      <c r="O334" s="5"/>
      <c r="P334" s="93"/>
      <c r="Q334" s="3"/>
      <c r="R334" s="3"/>
      <c r="S334" s="3"/>
      <c r="T334" s="3"/>
      <c r="U334" s="93"/>
    </row>
    <row r="335" spans="1:21" ht="12.75">
      <c r="A335" s="16" t="s">
        <v>277</v>
      </c>
      <c r="B335" s="2"/>
      <c r="C335" s="3"/>
      <c r="D335" s="3"/>
      <c r="E335" s="3"/>
      <c r="F335" s="93"/>
      <c r="G335" s="3"/>
      <c r="H335" s="3"/>
      <c r="I335" s="3"/>
      <c r="J335" s="5"/>
      <c r="K335" s="93"/>
      <c r="L335" s="3"/>
      <c r="M335" s="3"/>
      <c r="N335" s="3"/>
      <c r="O335" s="5"/>
      <c r="P335" s="93"/>
      <c r="Q335" s="3"/>
      <c r="R335" s="3"/>
      <c r="S335" s="3"/>
      <c r="T335" s="3"/>
      <c r="U335" s="93"/>
    </row>
    <row r="336" spans="1:21" ht="12.75">
      <c r="A336" s="49" t="s">
        <v>278</v>
      </c>
      <c r="B336" s="32">
        <v>5034</v>
      </c>
      <c r="C336" s="10">
        <v>4958</v>
      </c>
      <c r="D336" s="10">
        <v>42520</v>
      </c>
      <c r="E336" s="10">
        <v>54586</v>
      </c>
      <c r="F336" s="93">
        <f t="shared" si="40"/>
        <v>28.377234242709314</v>
      </c>
      <c r="G336" s="10">
        <v>4954</v>
      </c>
      <c r="H336" s="10">
        <v>4643</v>
      </c>
      <c r="I336" s="10">
        <v>41305</v>
      </c>
      <c r="J336" s="63">
        <v>53149</v>
      </c>
      <c r="K336" s="93">
        <f t="shared" si="41"/>
        <v>28.674494613242953</v>
      </c>
      <c r="L336" s="61">
        <v>249</v>
      </c>
      <c r="M336" s="61">
        <v>85</v>
      </c>
      <c r="N336" s="10">
        <v>2291</v>
      </c>
      <c r="O336" s="62">
        <v>560</v>
      </c>
      <c r="P336" s="93">
        <f t="shared" si="43"/>
        <v>-75.556525534701</v>
      </c>
      <c r="Q336" s="61">
        <f aca="true" t="shared" si="44" ref="Q336:Q396">G336+L336</f>
        <v>5203</v>
      </c>
      <c r="R336" s="61">
        <f aca="true" t="shared" si="45" ref="R336:R396">H336+M336</f>
        <v>4728</v>
      </c>
      <c r="S336" s="10">
        <f aca="true" t="shared" si="46" ref="S336:S396">I336+N336</f>
        <v>43596</v>
      </c>
      <c r="T336" s="61">
        <f aca="true" t="shared" si="47" ref="T336:T396">J336+O336</f>
        <v>53709</v>
      </c>
      <c r="U336" s="93">
        <f t="shared" si="42"/>
        <v>23.197082301128543</v>
      </c>
    </row>
    <row r="337" spans="1:21" ht="12.75">
      <c r="A337" s="49" t="s">
        <v>279</v>
      </c>
      <c r="B337" s="32">
        <v>1867</v>
      </c>
      <c r="C337" s="61">
        <v>965</v>
      </c>
      <c r="D337" s="10">
        <v>12954</v>
      </c>
      <c r="E337" s="10">
        <v>25288</v>
      </c>
      <c r="F337" s="93">
        <f t="shared" si="40"/>
        <v>95.21383356492204</v>
      </c>
      <c r="G337" s="10">
        <v>1412</v>
      </c>
      <c r="H337" s="10">
        <v>2582</v>
      </c>
      <c r="I337" s="10">
        <v>10033</v>
      </c>
      <c r="J337" s="63">
        <v>23874</v>
      </c>
      <c r="K337" s="93">
        <f t="shared" si="41"/>
        <v>137.95474932722018</v>
      </c>
      <c r="L337" s="61">
        <v>231</v>
      </c>
      <c r="M337" s="61">
        <v>84</v>
      </c>
      <c r="N337" s="10">
        <v>2171</v>
      </c>
      <c r="O337" s="63">
        <v>2251</v>
      </c>
      <c r="P337" s="93">
        <f t="shared" si="43"/>
        <v>3.6849378166743434</v>
      </c>
      <c r="Q337" s="61">
        <f t="shared" si="44"/>
        <v>1643</v>
      </c>
      <c r="R337" s="61">
        <f t="shared" si="45"/>
        <v>2666</v>
      </c>
      <c r="S337" s="10">
        <f t="shared" si="46"/>
        <v>12204</v>
      </c>
      <c r="T337" s="10">
        <f t="shared" si="47"/>
        <v>26125</v>
      </c>
      <c r="U337" s="93">
        <f t="shared" si="42"/>
        <v>114.06915765322844</v>
      </c>
    </row>
    <row r="338" spans="1:21" ht="12.75">
      <c r="A338" s="49" t="s">
        <v>280</v>
      </c>
      <c r="B338" s="65">
        <v>189</v>
      </c>
      <c r="C338" s="61">
        <v>92</v>
      </c>
      <c r="D338" s="10">
        <v>2471</v>
      </c>
      <c r="E338" s="10">
        <v>1627</v>
      </c>
      <c r="F338" s="93">
        <f t="shared" si="40"/>
        <v>-34.15621205989478</v>
      </c>
      <c r="G338" s="61">
        <v>215</v>
      </c>
      <c r="H338" s="61">
        <v>80</v>
      </c>
      <c r="I338" s="10">
        <v>2174</v>
      </c>
      <c r="J338" s="63">
        <v>1592</v>
      </c>
      <c r="K338" s="93">
        <f t="shared" si="41"/>
        <v>-26.770929162833486</v>
      </c>
      <c r="L338" s="61">
        <v>0</v>
      </c>
      <c r="M338" s="61">
        <v>5</v>
      </c>
      <c r="N338" s="61">
        <v>197</v>
      </c>
      <c r="O338" s="62">
        <v>21</v>
      </c>
      <c r="P338" s="93">
        <f t="shared" si="43"/>
        <v>-89.34010152284264</v>
      </c>
      <c r="Q338" s="61">
        <f t="shared" si="44"/>
        <v>215</v>
      </c>
      <c r="R338" s="61">
        <f t="shared" si="45"/>
        <v>85</v>
      </c>
      <c r="S338" s="61">
        <f t="shared" si="46"/>
        <v>2371</v>
      </c>
      <c r="T338" s="61">
        <f t="shared" si="47"/>
        <v>1613</v>
      </c>
      <c r="U338" s="93">
        <f t="shared" si="42"/>
        <v>-31.969633066216787</v>
      </c>
    </row>
    <row r="339" spans="1:21" ht="12.75">
      <c r="A339" s="49" t="s">
        <v>281</v>
      </c>
      <c r="B339" s="32">
        <v>14939</v>
      </c>
      <c r="C339" s="10">
        <v>17087</v>
      </c>
      <c r="D339" s="10">
        <v>120887</v>
      </c>
      <c r="E339" s="10">
        <v>168340</v>
      </c>
      <c r="F339" s="93">
        <f t="shared" si="40"/>
        <v>39.2540140792641</v>
      </c>
      <c r="G339" s="10">
        <v>14286</v>
      </c>
      <c r="H339" s="10">
        <v>16924</v>
      </c>
      <c r="I339" s="10">
        <v>111967</v>
      </c>
      <c r="J339" s="63">
        <v>156409</v>
      </c>
      <c r="K339" s="93">
        <f t="shared" si="41"/>
        <v>39.692052122500385</v>
      </c>
      <c r="L339" s="10">
        <v>1177</v>
      </c>
      <c r="M339" s="10">
        <v>1167</v>
      </c>
      <c r="N339" s="10">
        <v>11067</v>
      </c>
      <c r="O339" s="63">
        <v>6829</v>
      </c>
      <c r="P339" s="93">
        <f t="shared" si="43"/>
        <v>-38.29402728833469</v>
      </c>
      <c r="Q339" s="10">
        <f t="shared" si="44"/>
        <v>15463</v>
      </c>
      <c r="R339" s="10">
        <f t="shared" si="45"/>
        <v>18091</v>
      </c>
      <c r="S339" s="10">
        <f t="shared" si="46"/>
        <v>123034</v>
      </c>
      <c r="T339" s="10">
        <f t="shared" si="47"/>
        <v>163238</v>
      </c>
      <c r="U339" s="93">
        <f t="shared" si="42"/>
        <v>32.677146154721456</v>
      </c>
    </row>
    <row r="340" spans="1:21" ht="12.75">
      <c r="A340" s="16" t="s">
        <v>99</v>
      </c>
      <c r="B340" s="50">
        <v>22029</v>
      </c>
      <c r="C340" s="44">
        <v>23102</v>
      </c>
      <c r="D340" s="44">
        <v>178832</v>
      </c>
      <c r="E340" s="44">
        <v>249841</v>
      </c>
      <c r="F340" s="93">
        <f t="shared" si="40"/>
        <v>39.70709940055471</v>
      </c>
      <c r="G340" s="44">
        <v>20867</v>
      </c>
      <c r="H340" s="44">
        <v>24229</v>
      </c>
      <c r="I340" s="44">
        <v>165479</v>
      </c>
      <c r="J340" s="48">
        <v>235024</v>
      </c>
      <c r="K340" s="93">
        <f t="shared" si="41"/>
        <v>42.02648070147873</v>
      </c>
      <c r="L340" s="44">
        <v>1657</v>
      </c>
      <c r="M340" s="44">
        <v>1341</v>
      </c>
      <c r="N340" s="44">
        <v>15726</v>
      </c>
      <c r="O340" s="48">
        <v>9661</v>
      </c>
      <c r="P340" s="93">
        <f t="shared" si="43"/>
        <v>-38.56670482004324</v>
      </c>
      <c r="Q340" s="44">
        <f t="shared" si="44"/>
        <v>22524</v>
      </c>
      <c r="R340" s="44">
        <f t="shared" si="45"/>
        <v>25570</v>
      </c>
      <c r="S340" s="44">
        <f t="shared" si="46"/>
        <v>181205</v>
      </c>
      <c r="T340" s="44">
        <f t="shared" si="47"/>
        <v>244685</v>
      </c>
      <c r="U340" s="93">
        <f t="shared" si="42"/>
        <v>35.03214591208852</v>
      </c>
    </row>
    <row r="341" spans="1:21" ht="12.75">
      <c r="A341" s="16" t="s">
        <v>282</v>
      </c>
      <c r="B341" s="2"/>
      <c r="C341" s="3"/>
      <c r="D341" s="3"/>
      <c r="E341" s="3"/>
      <c r="F341" s="93"/>
      <c r="G341" s="3"/>
      <c r="H341" s="3"/>
      <c r="I341" s="3"/>
      <c r="J341" s="5"/>
      <c r="K341" s="93"/>
      <c r="L341" s="3"/>
      <c r="M341" s="3"/>
      <c r="N341" s="3"/>
      <c r="O341" s="5"/>
      <c r="P341" s="93"/>
      <c r="Q341" s="3"/>
      <c r="R341" s="3"/>
      <c r="S341" s="3"/>
      <c r="T341" s="3"/>
      <c r="U341" s="93"/>
    </row>
    <row r="342" spans="1:21" ht="12.75">
      <c r="A342" s="49" t="s">
        <v>283</v>
      </c>
      <c r="B342" s="32">
        <v>4200</v>
      </c>
      <c r="C342" s="10">
        <v>4845</v>
      </c>
      <c r="D342" s="10">
        <v>40731</v>
      </c>
      <c r="E342" s="10">
        <v>51278</v>
      </c>
      <c r="F342" s="93">
        <f t="shared" si="40"/>
        <v>25.894281996513712</v>
      </c>
      <c r="G342" s="10">
        <v>4756</v>
      </c>
      <c r="H342" s="10">
        <v>4760</v>
      </c>
      <c r="I342" s="10">
        <v>39865</v>
      </c>
      <c r="J342" s="63">
        <v>49467</v>
      </c>
      <c r="K342" s="93">
        <f t="shared" si="41"/>
        <v>24.086291232911076</v>
      </c>
      <c r="L342" s="61">
        <v>145</v>
      </c>
      <c r="M342" s="61">
        <v>76</v>
      </c>
      <c r="N342" s="61">
        <v>836</v>
      </c>
      <c r="O342" s="62">
        <v>806</v>
      </c>
      <c r="P342" s="93">
        <f t="shared" si="43"/>
        <v>-3.588516746411483</v>
      </c>
      <c r="Q342" s="61">
        <f t="shared" si="44"/>
        <v>4901</v>
      </c>
      <c r="R342" s="61">
        <f t="shared" si="45"/>
        <v>4836</v>
      </c>
      <c r="S342" s="61">
        <f t="shared" si="46"/>
        <v>40701</v>
      </c>
      <c r="T342" s="61">
        <f t="shared" si="47"/>
        <v>50273</v>
      </c>
      <c r="U342" s="93">
        <f t="shared" si="42"/>
        <v>23.51784968428294</v>
      </c>
    </row>
    <row r="343" spans="1:21" ht="12.75">
      <c r="A343" s="49" t="s">
        <v>284</v>
      </c>
      <c r="B343" s="65">
        <v>111</v>
      </c>
      <c r="C343" s="61">
        <v>131</v>
      </c>
      <c r="D343" s="61">
        <v>457</v>
      </c>
      <c r="E343" s="10">
        <v>1147</v>
      </c>
      <c r="F343" s="93">
        <f t="shared" si="40"/>
        <v>150.98468271334792</v>
      </c>
      <c r="G343" s="61">
        <v>80</v>
      </c>
      <c r="H343" s="61">
        <v>161</v>
      </c>
      <c r="I343" s="61">
        <v>310</v>
      </c>
      <c r="J343" s="62">
        <v>931</v>
      </c>
      <c r="K343" s="93">
        <f t="shared" si="41"/>
        <v>200.3225806451613</v>
      </c>
      <c r="L343" s="61">
        <v>3</v>
      </c>
      <c r="M343" s="61">
        <v>5</v>
      </c>
      <c r="N343" s="61">
        <v>56</v>
      </c>
      <c r="O343" s="62">
        <v>71</v>
      </c>
      <c r="P343" s="93">
        <f t="shared" si="43"/>
        <v>26.785714285714285</v>
      </c>
      <c r="Q343" s="61">
        <f t="shared" si="44"/>
        <v>83</v>
      </c>
      <c r="R343" s="61">
        <f t="shared" si="45"/>
        <v>166</v>
      </c>
      <c r="S343" s="61">
        <f t="shared" si="46"/>
        <v>366</v>
      </c>
      <c r="T343" s="61">
        <f t="shared" si="47"/>
        <v>1002</v>
      </c>
      <c r="U343" s="93">
        <f t="shared" si="42"/>
        <v>173.77049180327867</v>
      </c>
    </row>
    <row r="344" spans="1:21" ht="12.75">
      <c r="A344" s="49" t="s">
        <v>285</v>
      </c>
      <c r="B344" s="65">
        <v>350</v>
      </c>
      <c r="C344" s="61">
        <v>463</v>
      </c>
      <c r="D344" s="10">
        <v>2457</v>
      </c>
      <c r="E344" s="10">
        <v>5580</v>
      </c>
      <c r="F344" s="93">
        <f t="shared" si="40"/>
        <v>127.1062271062271</v>
      </c>
      <c r="G344" s="61">
        <v>332</v>
      </c>
      <c r="H344" s="61">
        <v>409</v>
      </c>
      <c r="I344" s="10">
        <v>2382</v>
      </c>
      <c r="J344" s="63">
        <v>3620</v>
      </c>
      <c r="K344" s="93">
        <f t="shared" si="41"/>
        <v>51.97313182199832</v>
      </c>
      <c r="L344" s="61">
        <v>74</v>
      </c>
      <c r="M344" s="61">
        <v>278</v>
      </c>
      <c r="N344" s="61">
        <v>128</v>
      </c>
      <c r="O344" s="63">
        <v>1320</v>
      </c>
      <c r="P344" s="93">
        <f t="shared" si="43"/>
        <v>931.25</v>
      </c>
      <c r="Q344" s="61">
        <f t="shared" si="44"/>
        <v>406</v>
      </c>
      <c r="R344" s="61">
        <f t="shared" si="45"/>
        <v>687</v>
      </c>
      <c r="S344" s="61">
        <f t="shared" si="46"/>
        <v>2510</v>
      </c>
      <c r="T344" s="10">
        <f t="shared" si="47"/>
        <v>4940</v>
      </c>
      <c r="U344" s="93">
        <f t="shared" si="42"/>
        <v>96.81274900398407</v>
      </c>
    </row>
    <row r="345" spans="1:21" ht="12.75">
      <c r="A345" s="49" t="s">
        <v>286</v>
      </c>
      <c r="B345" s="32">
        <v>19310</v>
      </c>
      <c r="C345" s="10">
        <v>19185</v>
      </c>
      <c r="D345" s="10">
        <v>172815</v>
      </c>
      <c r="E345" s="10">
        <v>200545</v>
      </c>
      <c r="F345" s="93">
        <f t="shared" si="40"/>
        <v>16.04606081648005</v>
      </c>
      <c r="G345" s="10">
        <v>18099</v>
      </c>
      <c r="H345" s="10">
        <v>17828</v>
      </c>
      <c r="I345" s="10">
        <v>158269</v>
      </c>
      <c r="J345" s="63">
        <v>176203</v>
      </c>
      <c r="K345" s="93">
        <f t="shared" si="41"/>
        <v>11.331340944847064</v>
      </c>
      <c r="L345" s="10">
        <v>1609</v>
      </c>
      <c r="M345" s="10">
        <v>1915</v>
      </c>
      <c r="N345" s="10">
        <v>14374</v>
      </c>
      <c r="O345" s="63">
        <v>20255</v>
      </c>
      <c r="P345" s="93">
        <f t="shared" si="43"/>
        <v>40.91415054960345</v>
      </c>
      <c r="Q345" s="10">
        <f t="shared" si="44"/>
        <v>19708</v>
      </c>
      <c r="R345" s="10">
        <f t="shared" si="45"/>
        <v>19743</v>
      </c>
      <c r="S345" s="10">
        <f t="shared" si="46"/>
        <v>172643</v>
      </c>
      <c r="T345" s="10">
        <f t="shared" si="47"/>
        <v>196458</v>
      </c>
      <c r="U345" s="93">
        <f t="shared" si="42"/>
        <v>13.79436177545571</v>
      </c>
    </row>
    <row r="346" spans="1:21" ht="12.75">
      <c r="A346" s="49" t="s">
        <v>287</v>
      </c>
      <c r="B346" s="32">
        <v>4824</v>
      </c>
      <c r="C346" s="10">
        <v>4392</v>
      </c>
      <c r="D346" s="10">
        <v>55342</v>
      </c>
      <c r="E346" s="10">
        <v>50877</v>
      </c>
      <c r="F346" s="93">
        <f t="shared" si="40"/>
        <v>-8.068013443677497</v>
      </c>
      <c r="G346" s="10">
        <v>5178</v>
      </c>
      <c r="H346" s="10">
        <v>4697</v>
      </c>
      <c r="I346" s="10">
        <v>54773</v>
      </c>
      <c r="J346" s="63">
        <v>49984</v>
      </c>
      <c r="K346" s="93">
        <f t="shared" si="41"/>
        <v>-8.743358954229272</v>
      </c>
      <c r="L346" s="10">
        <v>1052</v>
      </c>
      <c r="M346" s="10">
        <v>1098</v>
      </c>
      <c r="N346" s="10">
        <v>9152</v>
      </c>
      <c r="O346" s="63">
        <v>8936</v>
      </c>
      <c r="P346" s="93">
        <f t="shared" si="43"/>
        <v>-2.36013986013986</v>
      </c>
      <c r="Q346" s="10">
        <f t="shared" si="44"/>
        <v>6230</v>
      </c>
      <c r="R346" s="10">
        <f t="shared" si="45"/>
        <v>5795</v>
      </c>
      <c r="S346" s="10">
        <f t="shared" si="46"/>
        <v>63925</v>
      </c>
      <c r="T346" s="10">
        <f t="shared" si="47"/>
        <v>58920</v>
      </c>
      <c r="U346" s="93">
        <f t="shared" si="42"/>
        <v>-7.829487680876027</v>
      </c>
    </row>
    <row r="347" spans="1:21" ht="12.75">
      <c r="A347" s="16" t="s">
        <v>99</v>
      </c>
      <c r="B347" s="50">
        <v>28795</v>
      </c>
      <c r="C347" s="44">
        <v>29016</v>
      </c>
      <c r="D347" s="44">
        <v>271802</v>
      </c>
      <c r="E347" s="44">
        <v>309427</v>
      </c>
      <c r="F347" s="93">
        <f t="shared" si="40"/>
        <v>13.842797330409637</v>
      </c>
      <c r="G347" s="44">
        <v>28445</v>
      </c>
      <c r="H347" s="44">
        <v>27855</v>
      </c>
      <c r="I347" s="44">
        <v>255599</v>
      </c>
      <c r="J347" s="48">
        <v>280205</v>
      </c>
      <c r="K347" s="93">
        <f t="shared" si="41"/>
        <v>9.626798226910122</v>
      </c>
      <c r="L347" s="44">
        <v>2883</v>
      </c>
      <c r="M347" s="44">
        <v>3372</v>
      </c>
      <c r="N347" s="44">
        <v>24546</v>
      </c>
      <c r="O347" s="48">
        <v>31388</v>
      </c>
      <c r="P347" s="93">
        <f t="shared" si="43"/>
        <v>27.874195388250634</v>
      </c>
      <c r="Q347" s="44">
        <f t="shared" si="44"/>
        <v>31328</v>
      </c>
      <c r="R347" s="44">
        <f t="shared" si="45"/>
        <v>31227</v>
      </c>
      <c r="S347" s="44">
        <f t="shared" si="46"/>
        <v>280145</v>
      </c>
      <c r="T347" s="44">
        <f t="shared" si="47"/>
        <v>311593</v>
      </c>
      <c r="U347" s="93">
        <f t="shared" si="42"/>
        <v>11.225615306359208</v>
      </c>
    </row>
    <row r="348" spans="1:21" ht="12.75">
      <c r="A348" s="16" t="s">
        <v>288</v>
      </c>
      <c r="B348" s="2"/>
      <c r="C348" s="3"/>
      <c r="D348" s="3"/>
      <c r="E348" s="3"/>
      <c r="F348" s="93"/>
      <c r="G348" s="3"/>
      <c r="H348" s="3"/>
      <c r="I348" s="3"/>
      <c r="J348" s="5"/>
      <c r="K348" s="93"/>
      <c r="L348" s="3"/>
      <c r="M348" s="3"/>
      <c r="N348" s="3"/>
      <c r="O348" s="5"/>
      <c r="P348" s="93"/>
      <c r="Q348" s="3"/>
      <c r="R348" s="3"/>
      <c r="S348" s="3"/>
      <c r="T348" s="3"/>
      <c r="U348" s="93"/>
    </row>
    <row r="349" spans="1:21" ht="12.75">
      <c r="A349" s="49" t="s">
        <v>289</v>
      </c>
      <c r="B349" s="65">
        <v>195</v>
      </c>
      <c r="C349" s="61">
        <v>161</v>
      </c>
      <c r="D349" s="10">
        <v>1400</v>
      </c>
      <c r="E349" s="10">
        <v>1578</v>
      </c>
      <c r="F349" s="93">
        <f t="shared" si="40"/>
        <v>12.714285714285714</v>
      </c>
      <c r="G349" s="61">
        <v>162</v>
      </c>
      <c r="H349" s="61">
        <v>217</v>
      </c>
      <c r="I349" s="10">
        <v>1379</v>
      </c>
      <c r="J349" s="63">
        <v>1595</v>
      </c>
      <c r="K349" s="93">
        <f t="shared" si="41"/>
        <v>15.663524292965917</v>
      </c>
      <c r="L349" s="61">
        <v>8</v>
      </c>
      <c r="M349" s="61">
        <v>0</v>
      </c>
      <c r="N349" s="61">
        <v>22</v>
      </c>
      <c r="O349" s="62">
        <v>53</v>
      </c>
      <c r="P349" s="93">
        <f t="shared" si="43"/>
        <v>140.9090909090909</v>
      </c>
      <c r="Q349" s="61">
        <f t="shared" si="44"/>
        <v>170</v>
      </c>
      <c r="R349" s="61">
        <f t="shared" si="45"/>
        <v>217</v>
      </c>
      <c r="S349" s="61">
        <f t="shared" si="46"/>
        <v>1401</v>
      </c>
      <c r="T349" s="61">
        <f t="shared" si="47"/>
        <v>1648</v>
      </c>
      <c r="U349" s="93">
        <f t="shared" si="42"/>
        <v>17.63026409707352</v>
      </c>
    </row>
    <row r="350" spans="1:21" ht="12.75">
      <c r="A350" s="49" t="s">
        <v>290</v>
      </c>
      <c r="B350" s="65">
        <v>563</v>
      </c>
      <c r="C350" s="61">
        <v>549</v>
      </c>
      <c r="D350" s="10">
        <v>5237</v>
      </c>
      <c r="E350" s="10">
        <v>5399</v>
      </c>
      <c r="F350" s="93">
        <f t="shared" si="40"/>
        <v>3.093374069123544</v>
      </c>
      <c r="G350" s="61">
        <v>454</v>
      </c>
      <c r="H350" s="61">
        <v>396</v>
      </c>
      <c r="I350" s="10">
        <v>3786</v>
      </c>
      <c r="J350" s="63">
        <v>4433</v>
      </c>
      <c r="K350" s="93">
        <f t="shared" si="41"/>
        <v>17.089276281035392</v>
      </c>
      <c r="L350" s="61">
        <v>84</v>
      </c>
      <c r="M350" s="61">
        <v>74</v>
      </c>
      <c r="N350" s="10">
        <v>1550</v>
      </c>
      <c r="O350" s="62">
        <v>780</v>
      </c>
      <c r="P350" s="93">
        <f t="shared" si="43"/>
        <v>-49.67741935483871</v>
      </c>
      <c r="Q350" s="61">
        <f t="shared" si="44"/>
        <v>538</v>
      </c>
      <c r="R350" s="61">
        <f t="shared" si="45"/>
        <v>470</v>
      </c>
      <c r="S350" s="10">
        <f t="shared" si="46"/>
        <v>5336</v>
      </c>
      <c r="T350" s="61">
        <f t="shared" si="47"/>
        <v>5213</v>
      </c>
      <c r="U350" s="93">
        <f t="shared" si="42"/>
        <v>-2.3050974512743627</v>
      </c>
    </row>
    <row r="351" spans="1:21" ht="12.75">
      <c r="A351" s="49" t="s">
        <v>291</v>
      </c>
      <c r="B351" s="65">
        <v>6</v>
      </c>
      <c r="C351" s="61">
        <v>99</v>
      </c>
      <c r="D351" s="61">
        <v>542</v>
      </c>
      <c r="E351" s="61">
        <v>495</v>
      </c>
      <c r="F351" s="93">
        <f t="shared" si="40"/>
        <v>-8.671586715867159</v>
      </c>
      <c r="G351" s="61">
        <v>57</v>
      </c>
      <c r="H351" s="61">
        <v>77</v>
      </c>
      <c r="I351" s="61">
        <v>558</v>
      </c>
      <c r="J351" s="62">
        <v>490</v>
      </c>
      <c r="K351" s="93">
        <f t="shared" si="41"/>
        <v>-12.186379928315413</v>
      </c>
      <c r="L351" s="61">
        <v>0</v>
      </c>
      <c r="M351" s="61">
        <v>8</v>
      </c>
      <c r="N351" s="61">
        <v>2</v>
      </c>
      <c r="O351" s="62">
        <v>28</v>
      </c>
      <c r="P351" s="93">
        <f t="shared" si="43"/>
        <v>1300</v>
      </c>
      <c r="Q351" s="61">
        <f t="shared" si="44"/>
        <v>57</v>
      </c>
      <c r="R351" s="61">
        <f t="shared" si="45"/>
        <v>85</v>
      </c>
      <c r="S351" s="61">
        <f t="shared" si="46"/>
        <v>560</v>
      </c>
      <c r="T351" s="61">
        <f t="shared" si="47"/>
        <v>518</v>
      </c>
      <c r="U351" s="93">
        <f t="shared" si="42"/>
        <v>-7.5</v>
      </c>
    </row>
    <row r="352" spans="1:21" ht="12.75">
      <c r="A352" s="49" t="s">
        <v>292</v>
      </c>
      <c r="B352" s="32">
        <v>1067</v>
      </c>
      <c r="C352" s="61">
        <v>803</v>
      </c>
      <c r="D352" s="10">
        <v>12565</v>
      </c>
      <c r="E352" s="10">
        <v>11028</v>
      </c>
      <c r="F352" s="93">
        <f t="shared" si="40"/>
        <v>-12.232391563867887</v>
      </c>
      <c r="G352" s="10">
        <v>2494</v>
      </c>
      <c r="H352" s="10">
        <v>2212</v>
      </c>
      <c r="I352" s="10">
        <v>21309</v>
      </c>
      <c r="J352" s="63">
        <v>21109</v>
      </c>
      <c r="K352" s="93">
        <f t="shared" si="41"/>
        <v>-0.9385705570416255</v>
      </c>
      <c r="L352" s="61">
        <v>187</v>
      </c>
      <c r="M352" s="61">
        <v>80</v>
      </c>
      <c r="N352" s="10">
        <v>2440</v>
      </c>
      <c r="O352" s="63">
        <v>1456</v>
      </c>
      <c r="P352" s="93">
        <f t="shared" si="43"/>
        <v>-40.32786885245901</v>
      </c>
      <c r="Q352" s="61">
        <f t="shared" si="44"/>
        <v>2681</v>
      </c>
      <c r="R352" s="61">
        <f t="shared" si="45"/>
        <v>2292</v>
      </c>
      <c r="S352" s="10">
        <f t="shared" si="46"/>
        <v>23749</v>
      </c>
      <c r="T352" s="10">
        <f t="shared" si="47"/>
        <v>22565</v>
      </c>
      <c r="U352" s="93">
        <f t="shared" si="42"/>
        <v>-4.985473072550423</v>
      </c>
    </row>
    <row r="353" spans="1:21" ht="12.75">
      <c r="A353" s="49" t="s">
        <v>293</v>
      </c>
      <c r="B353" s="65">
        <v>361</v>
      </c>
      <c r="C353" s="61">
        <v>338</v>
      </c>
      <c r="D353" s="10">
        <v>3591</v>
      </c>
      <c r="E353" s="10">
        <v>4054</v>
      </c>
      <c r="F353" s="93">
        <f t="shared" si="40"/>
        <v>12.89334447229184</v>
      </c>
      <c r="G353" s="61">
        <v>359</v>
      </c>
      <c r="H353" s="61">
        <v>397</v>
      </c>
      <c r="I353" s="10">
        <v>3507</v>
      </c>
      <c r="J353" s="63">
        <v>3945</v>
      </c>
      <c r="K353" s="93">
        <f t="shared" si="41"/>
        <v>12.489307100085544</v>
      </c>
      <c r="L353" s="61">
        <v>151</v>
      </c>
      <c r="M353" s="61">
        <v>134</v>
      </c>
      <c r="N353" s="61">
        <v>758</v>
      </c>
      <c r="O353" s="62">
        <v>752</v>
      </c>
      <c r="P353" s="93">
        <f t="shared" si="43"/>
        <v>-0.79155672823219</v>
      </c>
      <c r="Q353" s="61">
        <f t="shared" si="44"/>
        <v>510</v>
      </c>
      <c r="R353" s="61">
        <f t="shared" si="45"/>
        <v>531</v>
      </c>
      <c r="S353" s="61">
        <f t="shared" si="46"/>
        <v>4265</v>
      </c>
      <c r="T353" s="61">
        <f t="shared" si="47"/>
        <v>4697</v>
      </c>
      <c r="U353" s="93">
        <f t="shared" si="42"/>
        <v>10.128956623681125</v>
      </c>
    </row>
    <row r="354" spans="1:21" ht="12.75">
      <c r="A354" s="16" t="s">
        <v>99</v>
      </c>
      <c r="B354" s="50">
        <v>2192</v>
      </c>
      <c r="C354" s="44">
        <v>1950</v>
      </c>
      <c r="D354" s="44">
        <v>23335</v>
      </c>
      <c r="E354" s="44">
        <v>22554</v>
      </c>
      <c r="F354" s="93">
        <f t="shared" si="40"/>
        <v>-3.3469037925862435</v>
      </c>
      <c r="G354" s="44">
        <v>3526</v>
      </c>
      <c r="H354" s="44">
        <v>3299</v>
      </c>
      <c r="I354" s="44">
        <v>30539</v>
      </c>
      <c r="J354" s="48">
        <v>31572</v>
      </c>
      <c r="K354" s="93">
        <f t="shared" si="41"/>
        <v>3.3825600052392026</v>
      </c>
      <c r="L354" s="43">
        <v>430</v>
      </c>
      <c r="M354" s="43">
        <v>296</v>
      </c>
      <c r="N354" s="44">
        <v>4772</v>
      </c>
      <c r="O354" s="48">
        <v>3069</v>
      </c>
      <c r="P354" s="93">
        <f t="shared" si="43"/>
        <v>-35.68734283319363</v>
      </c>
      <c r="Q354" s="43">
        <f t="shared" si="44"/>
        <v>3956</v>
      </c>
      <c r="R354" s="43">
        <f t="shared" si="45"/>
        <v>3595</v>
      </c>
      <c r="S354" s="44">
        <f t="shared" si="46"/>
        <v>35311</v>
      </c>
      <c r="T354" s="44">
        <f t="shared" si="47"/>
        <v>34641</v>
      </c>
      <c r="U354" s="93">
        <f t="shared" si="42"/>
        <v>-1.8974257313585003</v>
      </c>
    </row>
    <row r="355" spans="1:21" ht="12.75">
      <c r="A355" s="16" t="s">
        <v>294</v>
      </c>
      <c r="B355" s="2"/>
      <c r="C355" s="3"/>
      <c r="D355" s="3"/>
      <c r="E355" s="3"/>
      <c r="F355" s="93"/>
      <c r="G355" s="3"/>
      <c r="H355" s="3"/>
      <c r="I355" s="3"/>
      <c r="J355" s="5"/>
      <c r="K355" s="93"/>
      <c r="L355" s="3"/>
      <c r="M355" s="3"/>
      <c r="N355" s="3"/>
      <c r="O355" s="5"/>
      <c r="P355" s="93"/>
      <c r="Q355" s="3"/>
      <c r="R355" s="3"/>
      <c r="S355" s="3"/>
      <c r="T355" s="3"/>
      <c r="U355" s="93"/>
    </row>
    <row r="356" spans="1:21" ht="12.75">
      <c r="A356" s="49" t="s">
        <v>39</v>
      </c>
      <c r="B356" s="65">
        <v>195</v>
      </c>
      <c r="C356" s="61">
        <v>312</v>
      </c>
      <c r="D356" s="10">
        <v>1579</v>
      </c>
      <c r="E356" s="10">
        <v>2545</v>
      </c>
      <c r="F356" s="93">
        <f t="shared" si="40"/>
        <v>61.17796073464218</v>
      </c>
      <c r="G356" s="61">
        <v>208</v>
      </c>
      <c r="H356" s="61">
        <v>268</v>
      </c>
      <c r="I356" s="10">
        <v>1291</v>
      </c>
      <c r="J356" s="63">
        <v>2173</v>
      </c>
      <c r="K356" s="93">
        <f t="shared" si="41"/>
        <v>68.31913245546089</v>
      </c>
      <c r="L356" s="61">
        <v>28</v>
      </c>
      <c r="M356" s="61">
        <v>90</v>
      </c>
      <c r="N356" s="61">
        <v>279</v>
      </c>
      <c r="O356" s="62">
        <v>410</v>
      </c>
      <c r="P356" s="93">
        <f t="shared" si="43"/>
        <v>46.95340501792115</v>
      </c>
      <c r="Q356" s="61">
        <f t="shared" si="44"/>
        <v>236</v>
      </c>
      <c r="R356" s="61">
        <f t="shared" si="45"/>
        <v>358</v>
      </c>
      <c r="S356" s="61">
        <f t="shared" si="46"/>
        <v>1570</v>
      </c>
      <c r="T356" s="61">
        <f t="shared" si="47"/>
        <v>2583</v>
      </c>
      <c r="U356" s="93">
        <f t="shared" si="42"/>
        <v>64.52229299363057</v>
      </c>
    </row>
    <row r="357" spans="1:21" ht="12.75">
      <c r="A357" s="49" t="s">
        <v>42</v>
      </c>
      <c r="B357" s="67">
        <v>0</v>
      </c>
      <c r="C357" s="61">
        <v>3</v>
      </c>
      <c r="D357" s="64">
        <v>0</v>
      </c>
      <c r="E357" s="61">
        <v>32</v>
      </c>
      <c r="F357" s="93" t="s">
        <v>78</v>
      </c>
      <c r="G357" s="64">
        <v>0</v>
      </c>
      <c r="H357" s="61">
        <v>9</v>
      </c>
      <c r="I357" s="64">
        <v>0</v>
      </c>
      <c r="J357" s="62">
        <v>24</v>
      </c>
      <c r="K357" s="93" t="s">
        <v>78</v>
      </c>
      <c r="L357" s="64">
        <v>0</v>
      </c>
      <c r="M357" s="61">
        <v>0</v>
      </c>
      <c r="N357" s="64">
        <v>0</v>
      </c>
      <c r="O357" s="62">
        <v>1</v>
      </c>
      <c r="P357" s="93" t="s">
        <v>78</v>
      </c>
      <c r="Q357" s="64">
        <f t="shared" si="44"/>
        <v>0</v>
      </c>
      <c r="R357" s="61">
        <f t="shared" si="45"/>
        <v>9</v>
      </c>
      <c r="S357" s="64">
        <f t="shared" si="46"/>
        <v>0</v>
      </c>
      <c r="T357" s="61">
        <f t="shared" si="47"/>
        <v>25</v>
      </c>
      <c r="U357" s="93" t="s">
        <v>78</v>
      </c>
    </row>
    <row r="358" spans="1:21" ht="12.75">
      <c r="A358" s="49" t="s">
        <v>295</v>
      </c>
      <c r="B358" s="65">
        <v>212</v>
      </c>
      <c r="C358" s="61">
        <v>179</v>
      </c>
      <c r="D358" s="10">
        <v>2315</v>
      </c>
      <c r="E358" s="10">
        <v>2035</v>
      </c>
      <c r="F358" s="93">
        <f t="shared" si="40"/>
        <v>-12.095032397408207</v>
      </c>
      <c r="G358" s="61">
        <v>194</v>
      </c>
      <c r="H358" s="61">
        <v>168</v>
      </c>
      <c r="I358" s="10">
        <v>1930</v>
      </c>
      <c r="J358" s="63">
        <v>1873</v>
      </c>
      <c r="K358" s="93">
        <f t="shared" si="41"/>
        <v>-2.9533678756476682</v>
      </c>
      <c r="L358" s="61">
        <v>32</v>
      </c>
      <c r="M358" s="61">
        <v>0</v>
      </c>
      <c r="N358" s="61">
        <v>287</v>
      </c>
      <c r="O358" s="62">
        <v>205</v>
      </c>
      <c r="P358" s="93">
        <f t="shared" si="43"/>
        <v>-28.57142857142857</v>
      </c>
      <c r="Q358" s="61">
        <f t="shared" si="44"/>
        <v>226</v>
      </c>
      <c r="R358" s="61">
        <f t="shared" si="45"/>
        <v>168</v>
      </c>
      <c r="S358" s="61">
        <f t="shared" si="46"/>
        <v>2217</v>
      </c>
      <c r="T358" s="61">
        <f t="shared" si="47"/>
        <v>2078</v>
      </c>
      <c r="U358" s="93">
        <f t="shared" si="42"/>
        <v>-6.269733874605323</v>
      </c>
    </row>
    <row r="359" spans="1:21" ht="12.75">
      <c r="A359" s="49" t="s">
        <v>296</v>
      </c>
      <c r="B359" s="32">
        <v>1595</v>
      </c>
      <c r="C359" s="10">
        <v>1631</v>
      </c>
      <c r="D359" s="10">
        <v>13222</v>
      </c>
      <c r="E359" s="10">
        <v>18138</v>
      </c>
      <c r="F359" s="93">
        <f t="shared" si="40"/>
        <v>37.180456814400245</v>
      </c>
      <c r="G359" s="61">
        <v>580</v>
      </c>
      <c r="H359" s="61">
        <v>626</v>
      </c>
      <c r="I359" s="10">
        <v>4740</v>
      </c>
      <c r="J359" s="63">
        <v>5727</v>
      </c>
      <c r="K359" s="93">
        <f t="shared" si="41"/>
        <v>20.82278481012658</v>
      </c>
      <c r="L359" s="61">
        <v>240</v>
      </c>
      <c r="M359" s="61">
        <v>54</v>
      </c>
      <c r="N359" s="10">
        <v>1884</v>
      </c>
      <c r="O359" s="63">
        <v>1366</v>
      </c>
      <c r="P359" s="93">
        <f t="shared" si="43"/>
        <v>-27.494692144373673</v>
      </c>
      <c r="Q359" s="61">
        <f t="shared" si="44"/>
        <v>820</v>
      </c>
      <c r="R359" s="61">
        <f t="shared" si="45"/>
        <v>680</v>
      </c>
      <c r="S359" s="10">
        <f t="shared" si="46"/>
        <v>6624</v>
      </c>
      <c r="T359" s="10">
        <f t="shared" si="47"/>
        <v>7093</v>
      </c>
      <c r="U359" s="93">
        <f t="shared" si="42"/>
        <v>7.080314009661835</v>
      </c>
    </row>
    <row r="360" spans="1:21" ht="12.75">
      <c r="A360" s="49" t="s">
        <v>297</v>
      </c>
      <c r="B360" s="32">
        <v>1022</v>
      </c>
      <c r="C360" s="61">
        <v>732</v>
      </c>
      <c r="D360" s="10">
        <v>8714</v>
      </c>
      <c r="E360" s="10">
        <v>9269</v>
      </c>
      <c r="F360" s="93">
        <f t="shared" si="40"/>
        <v>6.3690612806977285</v>
      </c>
      <c r="G360" s="61">
        <v>937</v>
      </c>
      <c r="H360" s="61">
        <v>813</v>
      </c>
      <c r="I360" s="10">
        <v>7555</v>
      </c>
      <c r="J360" s="63">
        <v>7811</v>
      </c>
      <c r="K360" s="93">
        <f t="shared" si="41"/>
        <v>3.3884844473858373</v>
      </c>
      <c r="L360" s="61">
        <v>139</v>
      </c>
      <c r="M360" s="61">
        <v>105</v>
      </c>
      <c r="N360" s="10">
        <v>1128</v>
      </c>
      <c r="O360" s="63">
        <v>1063</v>
      </c>
      <c r="P360" s="93">
        <f t="shared" si="43"/>
        <v>-5.76241134751773</v>
      </c>
      <c r="Q360" s="61">
        <f t="shared" si="44"/>
        <v>1076</v>
      </c>
      <c r="R360" s="61">
        <f t="shared" si="45"/>
        <v>918</v>
      </c>
      <c r="S360" s="10">
        <f t="shared" si="46"/>
        <v>8683</v>
      </c>
      <c r="T360" s="10">
        <f t="shared" si="47"/>
        <v>8874</v>
      </c>
      <c r="U360" s="93">
        <f t="shared" si="42"/>
        <v>2.199700564321087</v>
      </c>
    </row>
    <row r="361" spans="1:21" ht="12.75">
      <c r="A361" s="16" t="s">
        <v>99</v>
      </c>
      <c r="B361" s="50">
        <v>3024</v>
      </c>
      <c r="C361" s="44">
        <v>2857</v>
      </c>
      <c r="D361" s="44">
        <v>25830</v>
      </c>
      <c r="E361" s="44">
        <v>32019</v>
      </c>
      <c r="F361" s="93">
        <f t="shared" si="40"/>
        <v>23.960511033681765</v>
      </c>
      <c r="G361" s="44">
        <v>1919</v>
      </c>
      <c r="H361" s="44">
        <v>1884</v>
      </c>
      <c r="I361" s="44">
        <v>15516</v>
      </c>
      <c r="J361" s="48">
        <v>17608</v>
      </c>
      <c r="K361" s="93">
        <f t="shared" si="41"/>
        <v>13.482856406290281</v>
      </c>
      <c r="L361" s="43">
        <v>439</v>
      </c>
      <c r="M361" s="43">
        <v>249</v>
      </c>
      <c r="N361" s="44">
        <v>3578</v>
      </c>
      <c r="O361" s="48">
        <v>3045</v>
      </c>
      <c r="P361" s="93">
        <f t="shared" si="43"/>
        <v>-14.896590273896033</v>
      </c>
      <c r="Q361" s="43">
        <f t="shared" si="44"/>
        <v>2358</v>
      </c>
      <c r="R361" s="43">
        <f t="shared" si="45"/>
        <v>2133</v>
      </c>
      <c r="S361" s="44">
        <f t="shared" si="46"/>
        <v>19094</v>
      </c>
      <c r="T361" s="44">
        <f t="shared" si="47"/>
        <v>20653</v>
      </c>
      <c r="U361" s="93">
        <f t="shared" si="42"/>
        <v>8.164868545092698</v>
      </c>
    </row>
    <row r="362" spans="1:21" ht="12.75">
      <c r="A362" s="9" t="s">
        <v>298</v>
      </c>
      <c r="B362" s="50">
        <v>56040</v>
      </c>
      <c r="C362" s="42">
        <v>56925</v>
      </c>
      <c r="D362" s="44">
        <v>499799</v>
      </c>
      <c r="E362" s="42">
        <v>613841</v>
      </c>
      <c r="F362" s="93">
        <f t="shared" si="40"/>
        <v>22.817572664211013</v>
      </c>
      <c r="G362" s="42">
        <v>54757</v>
      </c>
      <c r="H362" s="42">
        <v>57267</v>
      </c>
      <c r="I362" s="42">
        <v>467133</v>
      </c>
      <c r="J362" s="46">
        <v>564409</v>
      </c>
      <c r="K362" s="93">
        <f t="shared" si="41"/>
        <v>20.82404796920791</v>
      </c>
      <c r="L362" s="42">
        <v>5409</v>
      </c>
      <c r="M362" s="42">
        <v>5258</v>
      </c>
      <c r="N362" s="42">
        <v>48622</v>
      </c>
      <c r="O362" s="46">
        <v>47163</v>
      </c>
      <c r="P362" s="93">
        <f t="shared" si="43"/>
        <v>-3.0006992719345154</v>
      </c>
      <c r="Q362" s="42">
        <f t="shared" si="44"/>
        <v>60166</v>
      </c>
      <c r="R362" s="42">
        <f t="shared" si="45"/>
        <v>62525</v>
      </c>
      <c r="S362" s="42">
        <f t="shared" si="46"/>
        <v>515755</v>
      </c>
      <c r="T362" s="42">
        <f t="shared" si="47"/>
        <v>611572</v>
      </c>
      <c r="U362" s="93">
        <f t="shared" si="42"/>
        <v>18.578006999447414</v>
      </c>
    </row>
    <row r="363" spans="1:21" ht="12.75">
      <c r="A363" s="16" t="s">
        <v>299</v>
      </c>
      <c r="B363" s="22">
        <v>62402</v>
      </c>
      <c r="C363" s="72">
        <v>63388</v>
      </c>
      <c r="D363" s="22">
        <v>550856</v>
      </c>
      <c r="E363" s="72">
        <v>667974</v>
      </c>
      <c r="F363" s="93">
        <f t="shared" si="40"/>
        <v>21.261091827991343</v>
      </c>
      <c r="G363" s="42">
        <v>62921</v>
      </c>
      <c r="H363" s="42">
        <v>65380</v>
      </c>
      <c r="I363" s="42">
        <v>516135</v>
      </c>
      <c r="J363" s="46">
        <v>616579</v>
      </c>
      <c r="K363" s="93">
        <f t="shared" si="41"/>
        <v>19.46079998450018</v>
      </c>
      <c r="L363" s="42">
        <v>6215</v>
      </c>
      <c r="M363" s="42">
        <v>5993</v>
      </c>
      <c r="N363" s="42">
        <v>52772</v>
      </c>
      <c r="O363" s="46">
        <v>51257</v>
      </c>
      <c r="P363" s="93">
        <f t="shared" si="43"/>
        <v>-2.87084059728644</v>
      </c>
      <c r="Q363" s="42">
        <f t="shared" si="44"/>
        <v>69136</v>
      </c>
      <c r="R363" s="42">
        <f t="shared" si="45"/>
        <v>71373</v>
      </c>
      <c r="S363" s="42">
        <f t="shared" si="46"/>
        <v>568907</v>
      </c>
      <c r="T363" s="42">
        <f t="shared" si="47"/>
        <v>667836</v>
      </c>
      <c r="U363" s="93">
        <f t="shared" si="42"/>
        <v>17.389309676273978</v>
      </c>
    </row>
    <row r="364" spans="1:21" ht="12.75">
      <c r="A364" s="16" t="s">
        <v>19</v>
      </c>
      <c r="B364" s="22">
        <v>105746</v>
      </c>
      <c r="C364" s="22">
        <v>105541</v>
      </c>
      <c r="D364" s="22">
        <v>895448</v>
      </c>
      <c r="E364" s="22">
        <v>1112176</v>
      </c>
      <c r="F364" s="93">
        <f t="shared" si="40"/>
        <v>24.203303821104072</v>
      </c>
      <c r="G364" s="44">
        <v>108730</v>
      </c>
      <c r="H364" s="44">
        <v>109030</v>
      </c>
      <c r="I364" s="44">
        <v>856916</v>
      </c>
      <c r="J364" s="48">
        <v>1007319</v>
      </c>
      <c r="K364" s="93">
        <f t="shared" si="41"/>
        <v>17.5516620065444</v>
      </c>
      <c r="L364" s="44">
        <v>10972</v>
      </c>
      <c r="M364" s="44">
        <v>10492</v>
      </c>
      <c r="N364" s="44">
        <v>96865</v>
      </c>
      <c r="O364" s="48">
        <v>99931</v>
      </c>
      <c r="P364" s="93">
        <f t="shared" si="43"/>
        <v>3.1652299592215973</v>
      </c>
      <c r="Q364" s="44">
        <f t="shared" si="44"/>
        <v>119702</v>
      </c>
      <c r="R364" s="44">
        <f t="shared" si="45"/>
        <v>119522</v>
      </c>
      <c r="S364" s="44">
        <f t="shared" si="46"/>
        <v>953781</v>
      </c>
      <c r="T364" s="44">
        <f t="shared" si="47"/>
        <v>1107250</v>
      </c>
      <c r="U364" s="93">
        <f t="shared" si="42"/>
        <v>16.090591026661258</v>
      </c>
    </row>
    <row r="365" spans="1:21" ht="12.75">
      <c r="A365" s="16"/>
      <c r="B365" s="22"/>
      <c r="C365" s="22"/>
      <c r="D365" s="22"/>
      <c r="E365" s="22"/>
      <c r="F365" s="93"/>
      <c r="G365" s="44"/>
      <c r="H365" s="44"/>
      <c r="I365" s="44"/>
      <c r="J365" s="48"/>
      <c r="K365" s="93"/>
      <c r="L365" s="44"/>
      <c r="M365" s="44"/>
      <c r="N365" s="44"/>
      <c r="O365" s="48"/>
      <c r="P365" s="93"/>
      <c r="Q365" s="44"/>
      <c r="R365" s="44"/>
      <c r="S365" s="44"/>
      <c r="T365" s="44"/>
      <c r="U365" s="93"/>
    </row>
    <row r="366" spans="1:21" ht="12.75">
      <c r="A366" s="84" t="s">
        <v>413</v>
      </c>
      <c r="B366" s="22"/>
      <c r="C366" s="22"/>
      <c r="D366" s="22"/>
      <c r="E366" s="22"/>
      <c r="F366" s="93"/>
      <c r="G366" s="44"/>
      <c r="H366" s="44"/>
      <c r="I366" s="44"/>
      <c r="J366" s="48"/>
      <c r="K366" s="93"/>
      <c r="L366" s="44"/>
      <c r="M366" s="44"/>
      <c r="N366" s="44"/>
      <c r="O366" s="48"/>
      <c r="P366" s="93"/>
      <c r="Q366" s="44"/>
      <c r="R366" s="44"/>
      <c r="S366" s="44"/>
      <c r="T366" s="44"/>
      <c r="U366" s="93"/>
    </row>
    <row r="367" spans="1:21" s="3" customFormat="1" ht="12.75">
      <c r="A367" s="49" t="s">
        <v>39</v>
      </c>
      <c r="B367" s="36">
        <v>4395</v>
      </c>
      <c r="C367" s="11">
        <v>5157</v>
      </c>
      <c r="D367" s="10">
        <v>42310</v>
      </c>
      <c r="E367" s="11">
        <v>53823</v>
      </c>
      <c r="F367" s="93">
        <f t="shared" si="40"/>
        <v>27.211061214842825</v>
      </c>
      <c r="G367" s="11">
        <v>4964</v>
      </c>
      <c r="H367" s="11">
        <v>5028</v>
      </c>
      <c r="I367" s="11">
        <v>41156</v>
      </c>
      <c r="J367" s="45">
        <v>51640</v>
      </c>
      <c r="K367" s="93">
        <f t="shared" si="41"/>
        <v>25.47380697832637</v>
      </c>
      <c r="L367" s="11">
        <v>173</v>
      </c>
      <c r="M367" s="11">
        <v>166</v>
      </c>
      <c r="N367" s="11">
        <v>1115</v>
      </c>
      <c r="O367" s="45">
        <v>1216</v>
      </c>
      <c r="P367" s="93">
        <f t="shared" si="43"/>
        <v>9.058295964125561</v>
      </c>
      <c r="Q367" s="11">
        <f t="shared" si="44"/>
        <v>5137</v>
      </c>
      <c r="R367" s="11">
        <f t="shared" si="45"/>
        <v>5194</v>
      </c>
      <c r="S367" s="11">
        <f t="shared" si="46"/>
        <v>42271</v>
      </c>
      <c r="T367" s="11">
        <f t="shared" si="47"/>
        <v>52856</v>
      </c>
      <c r="U367" s="93">
        <f t="shared" si="42"/>
        <v>25.040808119041426</v>
      </c>
    </row>
    <row r="368" spans="1:21" s="3" customFormat="1" ht="12.75">
      <c r="A368" s="49" t="s">
        <v>42</v>
      </c>
      <c r="B368" s="36">
        <v>306</v>
      </c>
      <c r="C368" s="11">
        <v>295</v>
      </c>
      <c r="D368" s="10">
        <v>1857</v>
      </c>
      <c r="E368" s="11">
        <v>2757</v>
      </c>
      <c r="F368" s="93">
        <f t="shared" si="40"/>
        <v>48.46526655896607</v>
      </c>
      <c r="G368" s="11">
        <v>242</v>
      </c>
      <c r="H368" s="11">
        <v>387</v>
      </c>
      <c r="I368" s="11">
        <v>1689</v>
      </c>
      <c r="J368" s="45">
        <v>2550</v>
      </c>
      <c r="K368" s="93">
        <f t="shared" si="41"/>
        <v>50.97690941385436</v>
      </c>
      <c r="L368" s="11">
        <v>11</v>
      </c>
      <c r="M368" s="11">
        <v>5</v>
      </c>
      <c r="N368" s="11">
        <v>78</v>
      </c>
      <c r="O368" s="45">
        <v>125</v>
      </c>
      <c r="P368" s="93">
        <f t="shared" si="43"/>
        <v>60.256410256410255</v>
      </c>
      <c r="Q368" s="11">
        <f t="shared" si="44"/>
        <v>253</v>
      </c>
      <c r="R368" s="11">
        <f t="shared" si="45"/>
        <v>392</v>
      </c>
      <c r="S368" s="11">
        <f t="shared" si="46"/>
        <v>1767</v>
      </c>
      <c r="T368" s="11">
        <f t="shared" si="47"/>
        <v>2675</v>
      </c>
      <c r="U368" s="93">
        <f t="shared" si="42"/>
        <v>51.386530843237125</v>
      </c>
    </row>
    <row r="369" spans="1:21" s="3" customFormat="1" ht="12.75">
      <c r="A369" s="49" t="s">
        <v>48</v>
      </c>
      <c r="B369" s="36">
        <v>350</v>
      </c>
      <c r="C369" s="11">
        <v>463</v>
      </c>
      <c r="D369" s="10">
        <v>2457</v>
      </c>
      <c r="E369" s="11">
        <v>5580</v>
      </c>
      <c r="F369" s="93">
        <f aca="true" t="shared" si="48" ref="F369:F432">(E369-D369)/D369*100</f>
        <v>127.1062271062271</v>
      </c>
      <c r="G369" s="11">
        <v>332</v>
      </c>
      <c r="H369" s="11">
        <v>409</v>
      </c>
      <c r="I369" s="11">
        <v>2382</v>
      </c>
      <c r="J369" s="45">
        <v>3620</v>
      </c>
      <c r="K369" s="93">
        <f aca="true" t="shared" si="49" ref="K369:K432">(J369-I369)/I369*100</f>
        <v>51.97313182199832</v>
      </c>
      <c r="L369" s="11">
        <v>74</v>
      </c>
      <c r="M369" s="11">
        <v>278</v>
      </c>
      <c r="N369" s="11">
        <v>128</v>
      </c>
      <c r="O369" s="45">
        <v>1320</v>
      </c>
      <c r="P369" s="93">
        <f aca="true" t="shared" si="50" ref="P369:P432">(O369-N369)/N369*100</f>
        <v>931.25</v>
      </c>
      <c r="Q369" s="11">
        <f t="shared" si="44"/>
        <v>406</v>
      </c>
      <c r="R369" s="11">
        <f t="shared" si="45"/>
        <v>687</v>
      </c>
      <c r="S369" s="11">
        <f t="shared" si="46"/>
        <v>2510</v>
      </c>
      <c r="T369" s="11">
        <f t="shared" si="47"/>
        <v>4940</v>
      </c>
      <c r="U369" s="93">
        <f aca="true" t="shared" si="51" ref="U369:U432">(T369-S369)/S369*100</f>
        <v>96.81274900398407</v>
      </c>
    </row>
    <row r="370" spans="1:21" s="3" customFormat="1" ht="12.75">
      <c r="A370" s="49" t="s">
        <v>49</v>
      </c>
      <c r="B370" s="36">
        <v>24907</v>
      </c>
      <c r="C370" s="11">
        <v>24692</v>
      </c>
      <c r="D370" s="10">
        <v>220572</v>
      </c>
      <c r="E370" s="11">
        <v>260530</v>
      </c>
      <c r="F370" s="93">
        <f t="shared" si="48"/>
        <v>18.11562664345429</v>
      </c>
      <c r="G370" s="11">
        <v>23507</v>
      </c>
      <c r="H370" s="11">
        <v>22867</v>
      </c>
      <c r="I370" s="11">
        <v>203360</v>
      </c>
      <c r="J370" s="45">
        <v>233785</v>
      </c>
      <c r="K370" s="93">
        <f t="shared" si="49"/>
        <v>14.961152635719904</v>
      </c>
      <c r="L370" s="11">
        <v>1942</v>
      </c>
      <c r="M370" s="11">
        <v>2074</v>
      </c>
      <c r="N370" s="11">
        <v>18215</v>
      </c>
      <c r="O370" s="45">
        <v>21595</v>
      </c>
      <c r="P370" s="93">
        <f t="shared" si="50"/>
        <v>18.556135053527314</v>
      </c>
      <c r="Q370" s="11">
        <f t="shared" si="44"/>
        <v>25449</v>
      </c>
      <c r="R370" s="11">
        <f t="shared" si="45"/>
        <v>24941</v>
      </c>
      <c r="S370" s="11">
        <f t="shared" si="46"/>
        <v>221575</v>
      </c>
      <c r="T370" s="11">
        <f t="shared" si="47"/>
        <v>255380</v>
      </c>
      <c r="U370" s="93">
        <f t="shared" si="51"/>
        <v>15.256685095340178</v>
      </c>
    </row>
    <row r="371" spans="1:21" s="3" customFormat="1" ht="12.75">
      <c r="A371" s="49" t="s">
        <v>51</v>
      </c>
      <c r="B371" s="36">
        <v>1867</v>
      </c>
      <c r="C371" s="11">
        <v>965</v>
      </c>
      <c r="D371" s="10">
        <v>12954</v>
      </c>
      <c r="E371" s="11">
        <v>25288</v>
      </c>
      <c r="F371" s="93">
        <f t="shared" si="48"/>
        <v>95.21383356492204</v>
      </c>
      <c r="G371" s="11">
        <v>1412</v>
      </c>
      <c r="H371" s="11">
        <v>2582</v>
      </c>
      <c r="I371" s="11">
        <v>10033</v>
      </c>
      <c r="J371" s="45">
        <v>23874</v>
      </c>
      <c r="K371" s="93">
        <f t="shared" si="49"/>
        <v>137.95474932722018</v>
      </c>
      <c r="L371" s="11">
        <v>231</v>
      </c>
      <c r="M371" s="11">
        <v>84</v>
      </c>
      <c r="N371" s="11">
        <v>2171</v>
      </c>
      <c r="O371" s="45">
        <v>2251</v>
      </c>
      <c r="P371" s="93">
        <f t="shared" si="50"/>
        <v>3.6849378166743434</v>
      </c>
      <c r="Q371" s="11">
        <f t="shared" si="44"/>
        <v>1643</v>
      </c>
      <c r="R371" s="11">
        <f t="shared" si="45"/>
        <v>2666</v>
      </c>
      <c r="S371" s="11">
        <f t="shared" si="46"/>
        <v>12204</v>
      </c>
      <c r="T371" s="11">
        <f t="shared" si="47"/>
        <v>26125</v>
      </c>
      <c r="U371" s="93">
        <f t="shared" si="51"/>
        <v>114.06915765322844</v>
      </c>
    </row>
    <row r="372" spans="1:21" s="3" customFormat="1" ht="12.75">
      <c r="A372" s="49" t="s">
        <v>59</v>
      </c>
      <c r="B372" s="36">
        <v>189</v>
      </c>
      <c r="C372" s="11">
        <v>92</v>
      </c>
      <c r="D372" s="10">
        <v>2471</v>
      </c>
      <c r="E372" s="11">
        <v>1627</v>
      </c>
      <c r="F372" s="93">
        <f t="shared" si="48"/>
        <v>-34.15621205989478</v>
      </c>
      <c r="G372" s="11">
        <v>215</v>
      </c>
      <c r="H372" s="11">
        <v>80</v>
      </c>
      <c r="I372" s="11">
        <v>2174</v>
      </c>
      <c r="J372" s="45">
        <v>1592</v>
      </c>
      <c r="K372" s="93">
        <f t="shared" si="49"/>
        <v>-26.770929162833486</v>
      </c>
      <c r="L372" s="11">
        <v>0</v>
      </c>
      <c r="M372" s="11">
        <v>5</v>
      </c>
      <c r="N372" s="11">
        <v>197</v>
      </c>
      <c r="O372" s="45">
        <v>21</v>
      </c>
      <c r="P372" s="93">
        <f t="shared" si="50"/>
        <v>-89.34010152284264</v>
      </c>
      <c r="Q372" s="11">
        <f t="shared" si="44"/>
        <v>215</v>
      </c>
      <c r="R372" s="11">
        <f t="shared" si="45"/>
        <v>85</v>
      </c>
      <c r="S372" s="11">
        <f t="shared" si="46"/>
        <v>2371</v>
      </c>
      <c r="T372" s="11">
        <f t="shared" si="47"/>
        <v>1613</v>
      </c>
      <c r="U372" s="93">
        <f t="shared" si="51"/>
        <v>-31.969633066216787</v>
      </c>
    </row>
    <row r="373" spans="1:21" s="3" customFormat="1" ht="12.75">
      <c r="A373" s="49" t="s">
        <v>60</v>
      </c>
      <c r="B373" s="36">
        <v>218</v>
      </c>
      <c r="C373" s="11">
        <v>278</v>
      </c>
      <c r="D373" s="10">
        <v>2857</v>
      </c>
      <c r="E373" s="11">
        <v>2530</v>
      </c>
      <c r="F373" s="93">
        <f t="shared" si="48"/>
        <v>-11.44557227861393</v>
      </c>
      <c r="G373" s="11">
        <v>251</v>
      </c>
      <c r="H373" s="11">
        <v>245</v>
      </c>
      <c r="I373" s="11">
        <v>2488</v>
      </c>
      <c r="J373" s="45">
        <v>2363</v>
      </c>
      <c r="K373" s="93">
        <f t="shared" si="49"/>
        <v>-5.024115755627009</v>
      </c>
      <c r="L373" s="11">
        <v>32</v>
      </c>
      <c r="M373" s="11">
        <v>8</v>
      </c>
      <c r="N373" s="11">
        <v>289</v>
      </c>
      <c r="O373" s="45">
        <v>233</v>
      </c>
      <c r="P373" s="93">
        <f t="shared" si="50"/>
        <v>-19.377162629757784</v>
      </c>
      <c r="Q373" s="11">
        <f t="shared" si="44"/>
        <v>283</v>
      </c>
      <c r="R373" s="11">
        <f t="shared" si="45"/>
        <v>253</v>
      </c>
      <c r="S373" s="11">
        <f t="shared" si="46"/>
        <v>2777</v>
      </c>
      <c r="T373" s="11">
        <f t="shared" si="47"/>
        <v>2596</v>
      </c>
      <c r="U373" s="93">
        <f t="shared" si="51"/>
        <v>-6.51782499099748</v>
      </c>
    </row>
    <row r="374" spans="1:21" s="3" customFormat="1" ht="12.75">
      <c r="A374" s="49" t="s">
        <v>55</v>
      </c>
      <c r="B374" s="36">
        <v>22425</v>
      </c>
      <c r="C374" s="11">
        <v>23913</v>
      </c>
      <c r="D374" s="10">
        <v>202016</v>
      </c>
      <c r="E374" s="11">
        <v>248383</v>
      </c>
      <c r="F374" s="93">
        <f t="shared" si="48"/>
        <v>22.952142404562014</v>
      </c>
      <c r="G374" s="11">
        <v>22538</v>
      </c>
      <c r="H374" s="11">
        <v>24459</v>
      </c>
      <c r="I374" s="11">
        <v>192789</v>
      </c>
      <c r="J374" s="45">
        <v>233229</v>
      </c>
      <c r="K374" s="93">
        <f t="shared" si="49"/>
        <v>20.976300515070882</v>
      </c>
      <c r="L374" s="11">
        <v>2656</v>
      </c>
      <c r="M374" s="11">
        <v>2399</v>
      </c>
      <c r="N374" s="11">
        <v>24543</v>
      </c>
      <c r="O374" s="45">
        <v>18587</v>
      </c>
      <c r="P374" s="93">
        <f t="shared" si="50"/>
        <v>-24.267611946379823</v>
      </c>
      <c r="Q374" s="11">
        <f t="shared" si="44"/>
        <v>25194</v>
      </c>
      <c r="R374" s="11">
        <f t="shared" si="45"/>
        <v>26858</v>
      </c>
      <c r="S374" s="11">
        <f t="shared" si="46"/>
        <v>217332</v>
      </c>
      <c r="T374" s="11">
        <f t="shared" si="47"/>
        <v>251816</v>
      </c>
      <c r="U374" s="93">
        <f t="shared" si="51"/>
        <v>15.866968509009258</v>
      </c>
    </row>
    <row r="375" spans="1:21" s="3" customFormat="1" ht="12.75">
      <c r="A375" s="49" t="s">
        <v>61</v>
      </c>
      <c r="B375" s="36">
        <v>1383</v>
      </c>
      <c r="C375" s="11">
        <v>1070</v>
      </c>
      <c r="D375" s="10">
        <v>12305</v>
      </c>
      <c r="E375" s="11">
        <v>13323</v>
      </c>
      <c r="F375" s="93">
        <f t="shared" si="48"/>
        <v>8.273059731816335</v>
      </c>
      <c r="G375" s="11">
        <v>1296</v>
      </c>
      <c r="H375" s="11">
        <v>1210</v>
      </c>
      <c r="I375" s="11">
        <v>11062</v>
      </c>
      <c r="J375" s="45">
        <v>11756</v>
      </c>
      <c r="K375" s="93">
        <f t="shared" si="49"/>
        <v>6.273729886096547</v>
      </c>
      <c r="L375" s="11">
        <v>290</v>
      </c>
      <c r="M375" s="11">
        <v>239</v>
      </c>
      <c r="N375" s="11">
        <v>1886</v>
      </c>
      <c r="O375" s="45">
        <v>1815</v>
      </c>
      <c r="P375" s="93">
        <f t="shared" si="50"/>
        <v>-3.7645811240721105</v>
      </c>
      <c r="Q375" s="11">
        <f t="shared" si="44"/>
        <v>1586</v>
      </c>
      <c r="R375" s="11">
        <f t="shared" si="45"/>
        <v>1449</v>
      </c>
      <c r="S375" s="11">
        <f t="shared" si="46"/>
        <v>12948</v>
      </c>
      <c r="T375" s="11">
        <f t="shared" si="47"/>
        <v>13571</v>
      </c>
      <c r="U375" s="93">
        <f t="shared" si="51"/>
        <v>4.811553907939451</v>
      </c>
    </row>
    <row r="376" spans="1:21" s="3" customFormat="1" ht="12.75">
      <c r="A376" s="9" t="s">
        <v>86</v>
      </c>
      <c r="B376" s="52">
        <v>56040</v>
      </c>
      <c r="C376" s="42">
        <v>56925</v>
      </c>
      <c r="D376" s="44">
        <v>499799</v>
      </c>
      <c r="E376" s="42">
        <v>613841</v>
      </c>
      <c r="F376" s="93">
        <f t="shared" si="48"/>
        <v>22.817572664211013</v>
      </c>
      <c r="G376" s="42">
        <v>54757</v>
      </c>
      <c r="H376" s="42">
        <v>57267</v>
      </c>
      <c r="I376" s="42">
        <v>467133</v>
      </c>
      <c r="J376" s="46">
        <v>564409</v>
      </c>
      <c r="K376" s="93">
        <f t="shared" si="49"/>
        <v>20.82404796920791</v>
      </c>
      <c r="L376" s="42">
        <v>5409</v>
      </c>
      <c r="M376" s="42">
        <v>5258</v>
      </c>
      <c r="N376" s="42">
        <v>48622</v>
      </c>
      <c r="O376" s="46">
        <v>47163</v>
      </c>
      <c r="P376" s="93">
        <f t="shared" si="50"/>
        <v>-3.0006992719345154</v>
      </c>
      <c r="Q376" s="42">
        <f t="shared" si="44"/>
        <v>60166</v>
      </c>
      <c r="R376" s="42">
        <f t="shared" si="45"/>
        <v>62525</v>
      </c>
      <c r="S376" s="42">
        <f t="shared" si="46"/>
        <v>515755</v>
      </c>
      <c r="T376" s="42">
        <f t="shared" si="47"/>
        <v>611572</v>
      </c>
      <c r="U376" s="93">
        <f t="shared" si="51"/>
        <v>18.578006999447414</v>
      </c>
    </row>
    <row r="377" spans="1:21" s="3" customFormat="1" ht="12.75">
      <c r="A377" s="16" t="s">
        <v>18</v>
      </c>
      <c r="B377" s="73">
        <v>62402</v>
      </c>
      <c r="C377" s="73">
        <v>63388</v>
      </c>
      <c r="D377" s="74">
        <v>550856</v>
      </c>
      <c r="E377" s="73">
        <v>667974</v>
      </c>
      <c r="F377" s="93">
        <f t="shared" si="48"/>
        <v>21.261091827991343</v>
      </c>
      <c r="G377" s="42">
        <v>62921</v>
      </c>
      <c r="H377" s="42">
        <v>65380</v>
      </c>
      <c r="I377" s="42">
        <v>516135</v>
      </c>
      <c r="J377" s="46">
        <v>616579</v>
      </c>
      <c r="K377" s="93">
        <f t="shared" si="49"/>
        <v>19.46079998450018</v>
      </c>
      <c r="L377" s="42">
        <v>6215</v>
      </c>
      <c r="M377" s="42">
        <v>5993</v>
      </c>
      <c r="N377" s="42">
        <v>52772</v>
      </c>
      <c r="O377" s="46">
        <v>51257</v>
      </c>
      <c r="P377" s="93">
        <f t="shared" si="50"/>
        <v>-2.87084059728644</v>
      </c>
      <c r="Q377" s="42">
        <f t="shared" si="44"/>
        <v>69136</v>
      </c>
      <c r="R377" s="42">
        <f t="shared" si="45"/>
        <v>71373</v>
      </c>
      <c r="S377" s="42">
        <f t="shared" si="46"/>
        <v>568907</v>
      </c>
      <c r="T377" s="42">
        <f t="shared" si="47"/>
        <v>667836</v>
      </c>
      <c r="U377" s="93">
        <f t="shared" si="51"/>
        <v>17.389309676273978</v>
      </c>
    </row>
    <row r="378" spans="1:21" s="3" customFormat="1" ht="12.75">
      <c r="A378" s="16" t="s">
        <v>19</v>
      </c>
      <c r="B378" s="74">
        <v>105746</v>
      </c>
      <c r="C378" s="74">
        <v>105541</v>
      </c>
      <c r="D378" s="74">
        <v>895448</v>
      </c>
      <c r="E378" s="74">
        <v>1112176</v>
      </c>
      <c r="F378" s="93">
        <f t="shared" si="48"/>
        <v>24.203303821104072</v>
      </c>
      <c r="G378" s="44">
        <v>108730</v>
      </c>
      <c r="H378" s="44">
        <v>109030</v>
      </c>
      <c r="I378" s="44">
        <v>856916</v>
      </c>
      <c r="J378" s="48">
        <v>1007319</v>
      </c>
      <c r="K378" s="93">
        <f t="shared" si="49"/>
        <v>17.5516620065444</v>
      </c>
      <c r="L378" s="44">
        <v>10972</v>
      </c>
      <c r="M378" s="44">
        <v>10492</v>
      </c>
      <c r="N378" s="44">
        <v>96865</v>
      </c>
      <c r="O378" s="48">
        <v>99931</v>
      </c>
      <c r="P378" s="93">
        <f t="shared" si="50"/>
        <v>3.1652299592215973</v>
      </c>
      <c r="Q378" s="44">
        <f t="shared" si="44"/>
        <v>119702</v>
      </c>
      <c r="R378" s="44">
        <f t="shared" si="45"/>
        <v>119522</v>
      </c>
      <c r="S378" s="44">
        <f t="shared" si="46"/>
        <v>953781</v>
      </c>
      <c r="T378" s="44">
        <f t="shared" si="47"/>
        <v>1107250</v>
      </c>
      <c r="U378" s="93">
        <f t="shared" si="51"/>
        <v>16.090591026661258</v>
      </c>
    </row>
    <row r="379" spans="1:21" ht="12.75">
      <c r="A379" s="16" t="s">
        <v>399</v>
      </c>
      <c r="B379" s="50"/>
      <c r="C379" s="22"/>
      <c r="D379" s="22"/>
      <c r="E379" s="44"/>
      <c r="F379" s="93"/>
      <c r="G379" s="44"/>
      <c r="H379" s="22" t="s">
        <v>400</v>
      </c>
      <c r="I379" s="22"/>
      <c r="J379" s="48"/>
      <c r="K379" s="93"/>
      <c r="L379" s="22"/>
      <c r="M379" s="22"/>
      <c r="N379" s="22"/>
      <c r="O379" s="48"/>
      <c r="P379" s="93"/>
      <c r="Q379" s="22"/>
      <c r="R379" s="22"/>
      <c r="S379" s="22"/>
      <c r="T379" s="44"/>
      <c r="U379" s="93"/>
    </row>
    <row r="380" spans="1:21" ht="12.75">
      <c r="A380" s="16"/>
      <c r="B380" s="22"/>
      <c r="C380" s="22"/>
      <c r="D380" s="22"/>
      <c r="E380" s="22"/>
      <c r="F380" s="93"/>
      <c r="G380" s="44"/>
      <c r="H380" s="44"/>
      <c r="I380" s="44"/>
      <c r="J380" s="48"/>
      <c r="K380" s="93"/>
      <c r="L380" s="44"/>
      <c r="M380" s="44"/>
      <c r="N380" s="44"/>
      <c r="O380" s="48"/>
      <c r="P380" s="93"/>
      <c r="Q380" s="44"/>
      <c r="R380" s="44"/>
      <c r="S380" s="44"/>
      <c r="T380" s="44"/>
      <c r="U380" s="93"/>
    </row>
    <row r="381" spans="1:21" ht="12.75">
      <c r="A381" s="16" t="s">
        <v>20</v>
      </c>
      <c r="B381" s="2"/>
      <c r="C381" s="3"/>
      <c r="D381" s="3"/>
      <c r="E381" s="3"/>
      <c r="F381" s="93"/>
      <c r="G381" s="3"/>
      <c r="H381" s="3"/>
      <c r="I381" s="3"/>
      <c r="J381" s="5"/>
      <c r="K381" s="93"/>
      <c r="L381" s="3"/>
      <c r="M381" s="3"/>
      <c r="N381" s="3"/>
      <c r="O381" s="5"/>
      <c r="P381" s="93"/>
      <c r="Q381" s="3"/>
      <c r="R381" s="3"/>
      <c r="S381" s="3"/>
      <c r="T381" s="3"/>
      <c r="U381" s="93"/>
    </row>
    <row r="382" spans="1:21" ht="12.75">
      <c r="A382" s="16" t="s">
        <v>88</v>
      </c>
      <c r="B382" s="2"/>
      <c r="C382" s="3"/>
      <c r="D382" s="3"/>
      <c r="E382" s="3"/>
      <c r="F382" s="93"/>
      <c r="G382" s="3"/>
      <c r="H382" s="3"/>
      <c r="I382" s="3"/>
      <c r="J382" s="5"/>
      <c r="K382" s="93"/>
      <c r="L382" s="3"/>
      <c r="M382" s="3"/>
      <c r="N382" s="3"/>
      <c r="O382" s="5"/>
      <c r="P382" s="93"/>
      <c r="Q382" s="3"/>
      <c r="R382" s="3"/>
      <c r="S382" s="3"/>
      <c r="T382" s="3"/>
      <c r="U382" s="93"/>
    </row>
    <row r="383" spans="1:21" ht="12.75">
      <c r="A383" s="16" t="s">
        <v>300</v>
      </c>
      <c r="B383" s="2"/>
      <c r="C383" s="3"/>
      <c r="D383" s="3"/>
      <c r="E383" s="3"/>
      <c r="F383" s="93"/>
      <c r="G383" s="3"/>
      <c r="H383" s="3"/>
      <c r="I383" s="3"/>
      <c r="J383" s="5"/>
      <c r="K383" s="93"/>
      <c r="L383" s="3"/>
      <c r="M383" s="3"/>
      <c r="N383" s="3"/>
      <c r="O383" s="5"/>
      <c r="P383" s="93"/>
      <c r="Q383" s="3"/>
      <c r="R383" s="3"/>
      <c r="S383" s="3"/>
      <c r="T383" s="3"/>
      <c r="U383" s="93"/>
    </row>
    <row r="384" spans="1:21" ht="12.75">
      <c r="A384" s="49" t="s">
        <v>64</v>
      </c>
      <c r="B384" s="32">
        <v>2046</v>
      </c>
      <c r="C384" s="10">
        <v>2420</v>
      </c>
      <c r="D384" s="10">
        <v>22997</v>
      </c>
      <c r="E384" s="10">
        <v>29518</v>
      </c>
      <c r="F384" s="93">
        <f t="shared" si="48"/>
        <v>28.355872505109364</v>
      </c>
      <c r="G384" s="10">
        <v>1599</v>
      </c>
      <c r="H384" s="10">
        <v>2127</v>
      </c>
      <c r="I384" s="10">
        <v>19214</v>
      </c>
      <c r="J384" s="63">
        <v>24378</v>
      </c>
      <c r="K384" s="93">
        <f t="shared" si="49"/>
        <v>26.876236077859893</v>
      </c>
      <c r="L384" s="61">
        <v>278</v>
      </c>
      <c r="M384" s="61">
        <v>442</v>
      </c>
      <c r="N384" s="10">
        <v>2862</v>
      </c>
      <c r="O384" s="63">
        <v>4944</v>
      </c>
      <c r="P384" s="93">
        <f t="shared" si="50"/>
        <v>72.74633123689728</v>
      </c>
      <c r="Q384" s="61">
        <f t="shared" si="44"/>
        <v>1877</v>
      </c>
      <c r="R384" s="61">
        <f t="shared" si="45"/>
        <v>2569</v>
      </c>
      <c r="S384" s="10">
        <f t="shared" si="46"/>
        <v>22076</v>
      </c>
      <c r="T384" s="10">
        <f t="shared" si="47"/>
        <v>29322</v>
      </c>
      <c r="U384" s="93">
        <f t="shared" si="51"/>
        <v>32.82297517666244</v>
      </c>
    </row>
    <row r="385" spans="1:21" ht="12.75">
      <c r="A385" s="49" t="s">
        <v>65</v>
      </c>
      <c r="B385" s="32">
        <v>68821</v>
      </c>
      <c r="C385" s="10">
        <v>70929</v>
      </c>
      <c r="D385" s="10">
        <v>617330</v>
      </c>
      <c r="E385" s="10">
        <v>744181</v>
      </c>
      <c r="F385" s="93">
        <f t="shared" si="48"/>
        <v>20.54832909464954</v>
      </c>
      <c r="G385" s="10">
        <v>41793</v>
      </c>
      <c r="H385" s="10">
        <v>35396</v>
      </c>
      <c r="I385" s="10">
        <v>346846</v>
      </c>
      <c r="J385" s="63">
        <v>368198</v>
      </c>
      <c r="K385" s="93">
        <f t="shared" si="49"/>
        <v>6.156046199177733</v>
      </c>
      <c r="L385" s="10">
        <v>19612</v>
      </c>
      <c r="M385" s="10">
        <v>30275</v>
      </c>
      <c r="N385" s="10">
        <v>265752</v>
      </c>
      <c r="O385" s="63">
        <v>377046</v>
      </c>
      <c r="P385" s="93">
        <f t="shared" si="50"/>
        <v>41.87889460850718</v>
      </c>
      <c r="Q385" s="10">
        <f t="shared" si="44"/>
        <v>61405</v>
      </c>
      <c r="R385" s="10">
        <f t="shared" si="45"/>
        <v>65671</v>
      </c>
      <c r="S385" s="10">
        <f t="shared" si="46"/>
        <v>612598</v>
      </c>
      <c r="T385" s="10">
        <f t="shared" si="47"/>
        <v>745244</v>
      </c>
      <c r="U385" s="93">
        <f t="shared" si="51"/>
        <v>21.65302531186847</v>
      </c>
    </row>
    <row r="386" spans="1:21" ht="12.75">
      <c r="A386" s="49" t="s">
        <v>49</v>
      </c>
      <c r="B386" s="32">
        <v>3899</v>
      </c>
      <c r="C386" s="10">
        <v>4496</v>
      </c>
      <c r="D386" s="10">
        <v>35967</v>
      </c>
      <c r="E386" s="10">
        <v>42596</v>
      </c>
      <c r="F386" s="93">
        <f t="shared" si="48"/>
        <v>18.43078377401507</v>
      </c>
      <c r="G386" s="10">
        <v>3855</v>
      </c>
      <c r="H386" s="10">
        <v>3936</v>
      </c>
      <c r="I386" s="10">
        <v>33702</v>
      </c>
      <c r="J386" s="63">
        <v>40180</v>
      </c>
      <c r="K386" s="93">
        <f t="shared" si="49"/>
        <v>19.22141119221411</v>
      </c>
      <c r="L386" s="61">
        <v>271</v>
      </c>
      <c r="M386" s="61">
        <v>323</v>
      </c>
      <c r="N386" s="10">
        <v>1894</v>
      </c>
      <c r="O386" s="63">
        <v>2256</v>
      </c>
      <c r="P386" s="93">
        <f t="shared" si="50"/>
        <v>19.1129883843717</v>
      </c>
      <c r="Q386" s="61">
        <f t="shared" si="44"/>
        <v>4126</v>
      </c>
      <c r="R386" s="61">
        <f t="shared" si="45"/>
        <v>4259</v>
      </c>
      <c r="S386" s="10">
        <f t="shared" si="46"/>
        <v>35596</v>
      </c>
      <c r="T386" s="10">
        <f t="shared" si="47"/>
        <v>42436</v>
      </c>
      <c r="U386" s="93">
        <f t="shared" si="51"/>
        <v>19.21564220698955</v>
      </c>
    </row>
    <row r="387" spans="1:21" ht="12.75">
      <c r="A387" s="49" t="s">
        <v>59</v>
      </c>
      <c r="B387" s="32">
        <v>11328</v>
      </c>
      <c r="C387" s="10">
        <v>12398</v>
      </c>
      <c r="D387" s="10">
        <v>117523</v>
      </c>
      <c r="E387" s="10">
        <v>150242</v>
      </c>
      <c r="F387" s="93">
        <f t="shared" si="48"/>
        <v>27.840507815491435</v>
      </c>
      <c r="G387" s="10">
        <v>9696</v>
      </c>
      <c r="H387" s="10">
        <v>9464</v>
      </c>
      <c r="I387" s="10">
        <v>96256</v>
      </c>
      <c r="J387" s="63">
        <v>112300</v>
      </c>
      <c r="K387" s="93">
        <f t="shared" si="49"/>
        <v>16.668051861702125</v>
      </c>
      <c r="L387" s="10">
        <v>2133</v>
      </c>
      <c r="M387" s="10">
        <v>3956</v>
      </c>
      <c r="N387" s="10">
        <v>22406</v>
      </c>
      <c r="O387" s="63">
        <v>36993</v>
      </c>
      <c r="P387" s="93">
        <f t="shared" si="50"/>
        <v>65.10309738462911</v>
      </c>
      <c r="Q387" s="10">
        <f t="shared" si="44"/>
        <v>11829</v>
      </c>
      <c r="R387" s="10">
        <f t="shared" si="45"/>
        <v>13420</v>
      </c>
      <c r="S387" s="10">
        <f t="shared" si="46"/>
        <v>118662</v>
      </c>
      <c r="T387" s="10">
        <f t="shared" si="47"/>
        <v>149293</v>
      </c>
      <c r="U387" s="93">
        <f t="shared" si="51"/>
        <v>25.81365559319749</v>
      </c>
    </row>
    <row r="388" spans="1:21" ht="12.75">
      <c r="A388" s="49" t="s">
        <v>66</v>
      </c>
      <c r="B388" s="65">
        <v>50</v>
      </c>
      <c r="C388" s="61">
        <v>90</v>
      </c>
      <c r="D388" s="61">
        <v>175</v>
      </c>
      <c r="E388" s="61">
        <v>444</v>
      </c>
      <c r="F388" s="93">
        <f t="shared" si="48"/>
        <v>153.71428571428572</v>
      </c>
      <c r="G388" s="61">
        <v>50</v>
      </c>
      <c r="H388" s="61">
        <v>69</v>
      </c>
      <c r="I388" s="61">
        <v>138</v>
      </c>
      <c r="J388" s="62">
        <v>602</v>
      </c>
      <c r="K388" s="93">
        <f t="shared" si="49"/>
        <v>336.231884057971</v>
      </c>
      <c r="L388" s="61">
        <v>0</v>
      </c>
      <c r="M388" s="61">
        <v>0</v>
      </c>
      <c r="N388" s="61">
        <v>0</v>
      </c>
      <c r="O388" s="62">
        <v>3</v>
      </c>
      <c r="P388" s="93" t="s">
        <v>78</v>
      </c>
      <c r="Q388" s="61">
        <f t="shared" si="44"/>
        <v>50</v>
      </c>
      <c r="R388" s="61">
        <f t="shared" si="45"/>
        <v>69</v>
      </c>
      <c r="S388" s="61">
        <f t="shared" si="46"/>
        <v>138</v>
      </c>
      <c r="T388" s="61">
        <f t="shared" si="47"/>
        <v>605</v>
      </c>
      <c r="U388" s="93">
        <f t="shared" si="51"/>
        <v>338.40579710144925</v>
      </c>
    </row>
    <row r="389" spans="1:21" ht="12.75">
      <c r="A389" s="49" t="s">
        <v>67</v>
      </c>
      <c r="B389" s="32">
        <v>10803</v>
      </c>
      <c r="C389" s="10">
        <v>15148</v>
      </c>
      <c r="D389" s="10">
        <v>99145</v>
      </c>
      <c r="E389" s="10">
        <v>155831</v>
      </c>
      <c r="F389" s="93">
        <f t="shared" si="48"/>
        <v>57.174844924101066</v>
      </c>
      <c r="G389" s="10">
        <v>1865</v>
      </c>
      <c r="H389" s="10">
        <v>1230</v>
      </c>
      <c r="I389" s="10">
        <v>16429</v>
      </c>
      <c r="J389" s="63">
        <v>16715</v>
      </c>
      <c r="K389" s="93">
        <f t="shared" si="49"/>
        <v>1.7408241524134154</v>
      </c>
      <c r="L389" s="10">
        <v>9029</v>
      </c>
      <c r="M389" s="10">
        <v>13214</v>
      </c>
      <c r="N389" s="10">
        <v>82255</v>
      </c>
      <c r="O389" s="63">
        <v>139719</v>
      </c>
      <c r="P389" s="93">
        <f t="shared" si="50"/>
        <v>69.86079873563918</v>
      </c>
      <c r="Q389" s="10">
        <f t="shared" si="44"/>
        <v>10894</v>
      </c>
      <c r="R389" s="10">
        <f t="shared" si="45"/>
        <v>14444</v>
      </c>
      <c r="S389" s="10">
        <f t="shared" si="46"/>
        <v>98684</v>
      </c>
      <c r="T389" s="10">
        <f t="shared" si="47"/>
        <v>156434</v>
      </c>
      <c r="U389" s="93">
        <f t="shared" si="51"/>
        <v>58.520124842932994</v>
      </c>
    </row>
    <row r="390" spans="1:21" ht="12.75">
      <c r="A390" s="16" t="s">
        <v>99</v>
      </c>
      <c r="B390" s="50">
        <v>96947</v>
      </c>
      <c r="C390" s="44">
        <v>105481</v>
      </c>
      <c r="D390" s="44">
        <v>893137</v>
      </c>
      <c r="E390" s="44">
        <v>1122812</v>
      </c>
      <c r="F390" s="93">
        <f t="shared" si="48"/>
        <v>25.71553972122978</v>
      </c>
      <c r="G390" s="44">
        <v>58858</v>
      </c>
      <c r="H390" s="44">
        <v>52222</v>
      </c>
      <c r="I390" s="44">
        <v>512585</v>
      </c>
      <c r="J390" s="48">
        <v>562373</v>
      </c>
      <c r="K390" s="93">
        <f t="shared" si="49"/>
        <v>9.71312075070476</v>
      </c>
      <c r="L390" s="44">
        <v>31323</v>
      </c>
      <c r="M390" s="44">
        <v>48210</v>
      </c>
      <c r="N390" s="44">
        <v>375169</v>
      </c>
      <c r="O390" s="48">
        <v>560961</v>
      </c>
      <c r="P390" s="93">
        <f t="shared" si="50"/>
        <v>49.52221532162839</v>
      </c>
      <c r="Q390" s="44">
        <f t="shared" si="44"/>
        <v>90181</v>
      </c>
      <c r="R390" s="44">
        <f t="shared" si="45"/>
        <v>100432</v>
      </c>
      <c r="S390" s="44">
        <f t="shared" si="46"/>
        <v>887754</v>
      </c>
      <c r="T390" s="44">
        <f t="shared" si="47"/>
        <v>1123334</v>
      </c>
      <c r="U390" s="93">
        <f t="shared" si="51"/>
        <v>26.53663064317367</v>
      </c>
    </row>
    <row r="391" spans="1:21" ht="12.75">
      <c r="A391" s="16" t="s">
        <v>301</v>
      </c>
      <c r="B391" s="2"/>
      <c r="C391" s="3"/>
      <c r="D391" s="3"/>
      <c r="E391" s="3"/>
      <c r="F391" s="93"/>
      <c r="G391" s="3"/>
      <c r="H391" s="3"/>
      <c r="I391" s="3"/>
      <c r="J391" s="5"/>
      <c r="K391" s="93"/>
      <c r="L391" s="3"/>
      <c r="M391" s="3"/>
      <c r="N391" s="3"/>
      <c r="O391" s="5"/>
      <c r="P391" s="93"/>
      <c r="Q391" s="3"/>
      <c r="R391" s="3"/>
      <c r="S391" s="3"/>
      <c r="T391" s="3"/>
      <c r="U391" s="93"/>
    </row>
    <row r="392" spans="1:21" ht="12.75">
      <c r="A392" s="49" t="s">
        <v>42</v>
      </c>
      <c r="B392" s="65">
        <v>36</v>
      </c>
      <c r="C392" s="61">
        <v>25</v>
      </c>
      <c r="D392" s="10">
        <v>1607</v>
      </c>
      <c r="E392" s="61">
        <v>288</v>
      </c>
      <c r="F392" s="93">
        <f t="shared" si="48"/>
        <v>-82.07840696950839</v>
      </c>
      <c r="G392" s="61">
        <v>0</v>
      </c>
      <c r="H392" s="61">
        <v>0</v>
      </c>
      <c r="I392" s="61">
        <v>0</v>
      </c>
      <c r="J392" s="62">
        <v>0</v>
      </c>
      <c r="K392" s="93" t="s">
        <v>78</v>
      </c>
      <c r="L392" s="61">
        <v>56</v>
      </c>
      <c r="M392" s="61">
        <v>0</v>
      </c>
      <c r="N392" s="10">
        <v>1638</v>
      </c>
      <c r="O392" s="62">
        <v>458</v>
      </c>
      <c r="P392" s="93">
        <f t="shared" si="50"/>
        <v>-72.03907203907204</v>
      </c>
      <c r="Q392" s="61">
        <f t="shared" si="44"/>
        <v>56</v>
      </c>
      <c r="R392" s="61">
        <f t="shared" si="45"/>
        <v>0</v>
      </c>
      <c r="S392" s="10">
        <f t="shared" si="46"/>
        <v>1638</v>
      </c>
      <c r="T392" s="61">
        <f t="shared" si="47"/>
        <v>458</v>
      </c>
      <c r="U392" s="93">
        <f t="shared" si="51"/>
        <v>-72.03907203907204</v>
      </c>
    </row>
    <row r="393" spans="1:21" ht="12.75">
      <c r="A393" s="49" t="s">
        <v>66</v>
      </c>
      <c r="B393" s="65">
        <v>140</v>
      </c>
      <c r="C393" s="61">
        <v>172</v>
      </c>
      <c r="D393" s="10">
        <v>1072</v>
      </c>
      <c r="E393" s="10">
        <v>1270</v>
      </c>
      <c r="F393" s="93">
        <f t="shared" si="48"/>
        <v>18.470149253731343</v>
      </c>
      <c r="G393" s="61">
        <v>120</v>
      </c>
      <c r="H393" s="61">
        <v>117</v>
      </c>
      <c r="I393" s="10">
        <v>1210</v>
      </c>
      <c r="J393" s="63">
        <v>1200</v>
      </c>
      <c r="K393" s="93">
        <f t="shared" si="49"/>
        <v>-0.8264462809917356</v>
      </c>
      <c r="L393" s="61">
        <v>0</v>
      </c>
      <c r="M393" s="61">
        <v>0</v>
      </c>
      <c r="N393" s="61">
        <v>0</v>
      </c>
      <c r="O393" s="62">
        <v>3</v>
      </c>
      <c r="P393" s="93" t="s">
        <v>78</v>
      </c>
      <c r="Q393" s="61">
        <f t="shared" si="44"/>
        <v>120</v>
      </c>
      <c r="R393" s="61">
        <f t="shared" si="45"/>
        <v>117</v>
      </c>
      <c r="S393" s="61">
        <f t="shared" si="46"/>
        <v>1210</v>
      </c>
      <c r="T393" s="61">
        <f t="shared" si="47"/>
        <v>1203</v>
      </c>
      <c r="U393" s="93">
        <f t="shared" si="51"/>
        <v>-0.5785123966942148</v>
      </c>
    </row>
    <row r="394" spans="1:21" ht="12.75">
      <c r="A394" s="16" t="s">
        <v>99</v>
      </c>
      <c r="B394" s="66">
        <v>176</v>
      </c>
      <c r="C394" s="43">
        <v>197</v>
      </c>
      <c r="D394" s="44">
        <v>2679</v>
      </c>
      <c r="E394" s="44">
        <v>1558</v>
      </c>
      <c r="F394" s="93">
        <f t="shared" si="48"/>
        <v>-41.843971631205676</v>
      </c>
      <c r="G394" s="43">
        <v>120</v>
      </c>
      <c r="H394" s="43">
        <v>117</v>
      </c>
      <c r="I394" s="44">
        <v>1210</v>
      </c>
      <c r="J394" s="48">
        <v>1200</v>
      </c>
      <c r="K394" s="93">
        <f t="shared" si="49"/>
        <v>-0.8264462809917356</v>
      </c>
      <c r="L394" s="43">
        <v>56</v>
      </c>
      <c r="M394" s="43">
        <v>0</v>
      </c>
      <c r="N394" s="44">
        <v>1638</v>
      </c>
      <c r="O394" s="47">
        <v>461</v>
      </c>
      <c r="P394" s="93">
        <f t="shared" si="50"/>
        <v>-71.85592185592185</v>
      </c>
      <c r="Q394" s="43">
        <f t="shared" si="44"/>
        <v>176</v>
      </c>
      <c r="R394" s="43">
        <f t="shared" si="45"/>
        <v>117</v>
      </c>
      <c r="S394" s="44">
        <f t="shared" si="46"/>
        <v>2848</v>
      </c>
      <c r="T394" s="43">
        <f t="shared" si="47"/>
        <v>1661</v>
      </c>
      <c r="U394" s="93">
        <f t="shared" si="51"/>
        <v>-41.67837078651686</v>
      </c>
    </row>
    <row r="395" spans="1:21" ht="12.75">
      <c r="A395" s="16" t="s">
        <v>302</v>
      </c>
      <c r="B395" s="2"/>
      <c r="C395" s="3"/>
      <c r="D395" s="3"/>
      <c r="E395" s="3"/>
      <c r="F395" s="93"/>
      <c r="G395" s="3"/>
      <c r="H395" s="3"/>
      <c r="I395" s="3"/>
      <c r="J395" s="5"/>
      <c r="K395" s="93"/>
      <c r="L395" s="3"/>
      <c r="M395" s="3"/>
      <c r="N395" s="3"/>
      <c r="O395" s="5"/>
      <c r="P395" s="93"/>
      <c r="Q395" s="3"/>
      <c r="R395" s="3"/>
      <c r="S395" s="3"/>
      <c r="T395" s="3"/>
      <c r="U395" s="93"/>
    </row>
    <row r="396" spans="1:21" ht="12.75">
      <c r="A396" s="49" t="s">
        <v>64</v>
      </c>
      <c r="B396" s="65">
        <v>0</v>
      </c>
      <c r="C396" s="61">
        <v>0</v>
      </c>
      <c r="D396" s="61">
        <v>0</v>
      </c>
      <c r="E396" s="61">
        <v>0</v>
      </c>
      <c r="F396" s="93" t="s">
        <v>78</v>
      </c>
      <c r="G396" s="61">
        <v>121</v>
      </c>
      <c r="H396" s="61">
        <v>28</v>
      </c>
      <c r="I396" s="61">
        <v>696</v>
      </c>
      <c r="J396" s="62">
        <v>434</v>
      </c>
      <c r="K396" s="93">
        <f t="shared" si="49"/>
        <v>-37.64367816091954</v>
      </c>
      <c r="L396" s="61">
        <v>0</v>
      </c>
      <c r="M396" s="61">
        <v>0</v>
      </c>
      <c r="N396" s="61">
        <v>0</v>
      </c>
      <c r="O396" s="62">
        <v>0</v>
      </c>
      <c r="P396" s="93" t="s">
        <v>78</v>
      </c>
      <c r="Q396" s="61">
        <f t="shared" si="44"/>
        <v>121</v>
      </c>
      <c r="R396" s="61">
        <f t="shared" si="45"/>
        <v>28</v>
      </c>
      <c r="S396" s="61">
        <f t="shared" si="46"/>
        <v>696</v>
      </c>
      <c r="T396" s="61">
        <f t="shared" si="47"/>
        <v>434</v>
      </c>
      <c r="U396" s="93">
        <f t="shared" si="51"/>
        <v>-37.64367816091954</v>
      </c>
    </row>
    <row r="397" spans="1:21" ht="12.75">
      <c r="A397" s="49" t="s">
        <v>49</v>
      </c>
      <c r="B397" s="65">
        <v>600</v>
      </c>
      <c r="C397" s="61">
        <v>748</v>
      </c>
      <c r="D397" s="10">
        <v>3257</v>
      </c>
      <c r="E397" s="10">
        <v>7994</v>
      </c>
      <c r="F397" s="93">
        <f t="shared" si="48"/>
        <v>145.44058949953947</v>
      </c>
      <c r="G397" s="61">
        <v>624</v>
      </c>
      <c r="H397" s="61">
        <v>845</v>
      </c>
      <c r="I397" s="10">
        <v>2932</v>
      </c>
      <c r="J397" s="63">
        <v>7826</v>
      </c>
      <c r="K397" s="93">
        <f t="shared" si="49"/>
        <v>166.9167803547067</v>
      </c>
      <c r="L397" s="61">
        <v>0</v>
      </c>
      <c r="M397" s="61">
        <v>15</v>
      </c>
      <c r="N397" s="61">
        <v>4</v>
      </c>
      <c r="O397" s="62">
        <v>90</v>
      </c>
      <c r="P397" s="93">
        <f t="shared" si="50"/>
        <v>2150</v>
      </c>
      <c r="Q397" s="61">
        <f aca="true" t="shared" si="52" ref="Q397:Q458">G397+L397</f>
        <v>624</v>
      </c>
      <c r="R397" s="61">
        <f aca="true" t="shared" si="53" ref="R397:R458">H397+M397</f>
        <v>860</v>
      </c>
      <c r="S397" s="61">
        <f aca="true" t="shared" si="54" ref="S397:S458">I397+N397</f>
        <v>2936</v>
      </c>
      <c r="T397" s="61">
        <f aca="true" t="shared" si="55" ref="T397:T458">J397+O397</f>
        <v>7916</v>
      </c>
      <c r="U397" s="93">
        <f t="shared" si="51"/>
        <v>169.61852861035422</v>
      </c>
    </row>
    <row r="398" spans="1:21" ht="12.75">
      <c r="A398" s="49" t="s">
        <v>50</v>
      </c>
      <c r="B398" s="67">
        <v>0</v>
      </c>
      <c r="C398" s="61">
        <v>0</v>
      </c>
      <c r="D398" s="61">
        <v>0</v>
      </c>
      <c r="E398" s="61">
        <v>336</v>
      </c>
      <c r="F398" s="93" t="s">
        <v>78</v>
      </c>
      <c r="G398" s="64">
        <v>0</v>
      </c>
      <c r="H398" s="61">
        <v>214</v>
      </c>
      <c r="I398" s="61">
        <v>0</v>
      </c>
      <c r="J398" s="62">
        <v>559</v>
      </c>
      <c r="K398" s="93" t="s">
        <v>78</v>
      </c>
      <c r="L398" s="64">
        <v>0</v>
      </c>
      <c r="M398" s="61">
        <v>0</v>
      </c>
      <c r="N398" s="61">
        <v>0</v>
      </c>
      <c r="O398" s="62">
        <v>4</v>
      </c>
      <c r="P398" s="93" t="s">
        <v>78</v>
      </c>
      <c r="Q398" s="64">
        <f t="shared" si="52"/>
        <v>0</v>
      </c>
      <c r="R398" s="61">
        <f t="shared" si="53"/>
        <v>214</v>
      </c>
      <c r="S398" s="61">
        <f t="shared" si="54"/>
        <v>0</v>
      </c>
      <c r="T398" s="61">
        <f t="shared" si="55"/>
        <v>563</v>
      </c>
      <c r="U398" s="93" t="s">
        <v>78</v>
      </c>
    </row>
    <row r="399" spans="1:21" ht="12.75">
      <c r="A399" s="16" t="s">
        <v>99</v>
      </c>
      <c r="B399" s="66">
        <v>600</v>
      </c>
      <c r="C399" s="43">
        <v>748</v>
      </c>
      <c r="D399" s="44">
        <v>3257</v>
      </c>
      <c r="E399" s="44">
        <v>8330</v>
      </c>
      <c r="F399" s="93">
        <f t="shared" si="48"/>
        <v>155.75683143997543</v>
      </c>
      <c r="G399" s="43">
        <v>745</v>
      </c>
      <c r="H399" s="44">
        <v>1087</v>
      </c>
      <c r="I399" s="44">
        <v>3628</v>
      </c>
      <c r="J399" s="48">
        <v>8819</v>
      </c>
      <c r="K399" s="93">
        <f t="shared" si="49"/>
        <v>143.08158765159868</v>
      </c>
      <c r="L399" s="43">
        <v>0</v>
      </c>
      <c r="M399" s="43">
        <v>15</v>
      </c>
      <c r="N399" s="43">
        <v>4</v>
      </c>
      <c r="O399" s="47">
        <v>94</v>
      </c>
      <c r="P399" s="93">
        <f t="shared" si="50"/>
        <v>2250</v>
      </c>
      <c r="Q399" s="43">
        <f t="shared" si="52"/>
        <v>745</v>
      </c>
      <c r="R399" s="43">
        <f t="shared" si="53"/>
        <v>1102</v>
      </c>
      <c r="S399" s="43">
        <f t="shared" si="54"/>
        <v>3632</v>
      </c>
      <c r="T399" s="43">
        <f t="shared" si="55"/>
        <v>8913</v>
      </c>
      <c r="U399" s="93">
        <f t="shared" si="51"/>
        <v>145.40198237885463</v>
      </c>
    </row>
    <row r="400" spans="1:21" ht="12.75">
      <c r="A400" s="9" t="s">
        <v>303</v>
      </c>
      <c r="B400" s="50">
        <v>97723</v>
      </c>
      <c r="C400" s="42">
        <v>106426</v>
      </c>
      <c r="D400" s="44">
        <v>899073</v>
      </c>
      <c r="E400" s="42">
        <v>1132700</v>
      </c>
      <c r="F400" s="93">
        <f t="shared" si="48"/>
        <v>25.985320435604226</v>
      </c>
      <c r="G400" s="42">
        <v>59723</v>
      </c>
      <c r="H400" s="42">
        <v>53426</v>
      </c>
      <c r="I400" s="42">
        <v>517423</v>
      </c>
      <c r="J400" s="46">
        <v>572392</v>
      </c>
      <c r="K400" s="93">
        <f t="shared" si="49"/>
        <v>10.623609696515231</v>
      </c>
      <c r="L400" s="42">
        <v>31379</v>
      </c>
      <c r="M400" s="42">
        <v>48225</v>
      </c>
      <c r="N400" s="42">
        <v>376811</v>
      </c>
      <c r="O400" s="46">
        <v>561516</v>
      </c>
      <c r="P400" s="93">
        <f t="shared" si="50"/>
        <v>49.01794268214038</v>
      </c>
      <c r="Q400" s="42">
        <f t="shared" si="52"/>
        <v>91102</v>
      </c>
      <c r="R400" s="42">
        <f t="shared" si="53"/>
        <v>101651</v>
      </c>
      <c r="S400" s="42">
        <f t="shared" si="54"/>
        <v>894234</v>
      </c>
      <c r="T400" s="42">
        <f t="shared" si="55"/>
        <v>1133908</v>
      </c>
      <c r="U400" s="93">
        <f t="shared" si="51"/>
        <v>26.80215692984163</v>
      </c>
    </row>
    <row r="401" spans="1:21" ht="12.75">
      <c r="A401" s="9"/>
      <c r="B401" s="50"/>
      <c r="C401" s="42"/>
      <c r="D401" s="44"/>
      <c r="E401" s="42"/>
      <c r="F401" s="93"/>
      <c r="G401" s="42"/>
      <c r="H401" s="42"/>
      <c r="I401" s="42"/>
      <c r="J401" s="46"/>
      <c r="K401" s="93"/>
      <c r="L401" s="42"/>
      <c r="M401" s="42"/>
      <c r="N401" s="42"/>
      <c r="O401" s="46"/>
      <c r="P401" s="93"/>
      <c r="Q401" s="42"/>
      <c r="R401" s="42"/>
      <c r="S401" s="42"/>
      <c r="T401" s="42"/>
      <c r="U401" s="93"/>
    </row>
    <row r="402" spans="1:21" ht="12.75">
      <c r="A402" s="83" t="s">
        <v>413</v>
      </c>
      <c r="B402" s="50"/>
      <c r="C402" s="42"/>
      <c r="D402" s="44"/>
      <c r="E402" s="42"/>
      <c r="F402" s="93"/>
      <c r="G402" s="42"/>
      <c r="H402" s="42"/>
      <c r="I402" s="42"/>
      <c r="J402" s="46"/>
      <c r="K402" s="93"/>
      <c r="L402" s="42"/>
      <c r="M402" s="42"/>
      <c r="N402" s="42"/>
      <c r="O402" s="46"/>
      <c r="P402" s="93"/>
      <c r="Q402" s="42"/>
      <c r="R402" s="42"/>
      <c r="S402" s="42"/>
      <c r="T402" s="42"/>
      <c r="U402" s="93"/>
    </row>
    <row r="403" spans="1:21" s="3" customFormat="1" ht="12.75">
      <c r="A403" s="49" t="s">
        <v>64</v>
      </c>
      <c r="B403" s="36">
        <v>2046</v>
      </c>
      <c r="C403" s="11">
        <v>2420</v>
      </c>
      <c r="D403" s="10">
        <v>22997</v>
      </c>
      <c r="E403" s="11">
        <v>29518</v>
      </c>
      <c r="F403" s="93">
        <f t="shared" si="48"/>
        <v>28.355872505109364</v>
      </c>
      <c r="G403" s="11">
        <v>1720</v>
      </c>
      <c r="H403" s="11">
        <v>2155</v>
      </c>
      <c r="I403" s="11">
        <v>19910</v>
      </c>
      <c r="J403" s="45">
        <v>24812</v>
      </c>
      <c r="K403" s="93">
        <f t="shared" si="49"/>
        <v>24.620793571069814</v>
      </c>
      <c r="L403" s="11">
        <v>278</v>
      </c>
      <c r="M403" s="11">
        <v>442</v>
      </c>
      <c r="N403" s="11">
        <v>2862</v>
      </c>
      <c r="O403" s="45">
        <v>4944</v>
      </c>
      <c r="P403" s="93">
        <f t="shared" si="50"/>
        <v>72.74633123689728</v>
      </c>
      <c r="Q403" s="11">
        <f t="shared" si="52"/>
        <v>1998</v>
      </c>
      <c r="R403" s="11">
        <f t="shared" si="53"/>
        <v>2597</v>
      </c>
      <c r="S403" s="11">
        <f t="shared" si="54"/>
        <v>22772</v>
      </c>
      <c r="T403" s="11">
        <f t="shared" si="55"/>
        <v>29756</v>
      </c>
      <c r="U403" s="93">
        <f t="shared" si="51"/>
        <v>30.66924292991393</v>
      </c>
    </row>
    <row r="404" spans="1:21" s="3" customFormat="1" ht="12.75">
      <c r="A404" s="49" t="s">
        <v>65</v>
      </c>
      <c r="B404" s="36">
        <v>68821</v>
      </c>
      <c r="C404" s="11">
        <v>70929</v>
      </c>
      <c r="D404" s="10">
        <v>617330</v>
      </c>
      <c r="E404" s="11">
        <v>744181</v>
      </c>
      <c r="F404" s="93">
        <f t="shared" si="48"/>
        <v>20.54832909464954</v>
      </c>
      <c r="G404" s="11">
        <v>41793</v>
      </c>
      <c r="H404" s="11">
        <v>35396</v>
      </c>
      <c r="I404" s="11">
        <v>346846</v>
      </c>
      <c r="J404" s="45">
        <v>368198</v>
      </c>
      <c r="K404" s="93">
        <f t="shared" si="49"/>
        <v>6.156046199177733</v>
      </c>
      <c r="L404" s="11">
        <v>19612</v>
      </c>
      <c r="M404" s="11">
        <v>30275</v>
      </c>
      <c r="N404" s="11">
        <v>265752</v>
      </c>
      <c r="O404" s="45">
        <v>377046</v>
      </c>
      <c r="P404" s="93">
        <f t="shared" si="50"/>
        <v>41.87889460850718</v>
      </c>
      <c r="Q404" s="11">
        <f t="shared" si="52"/>
        <v>61405</v>
      </c>
      <c r="R404" s="11">
        <f t="shared" si="53"/>
        <v>65671</v>
      </c>
      <c r="S404" s="11">
        <f t="shared" si="54"/>
        <v>612598</v>
      </c>
      <c r="T404" s="11">
        <f t="shared" si="55"/>
        <v>745244</v>
      </c>
      <c r="U404" s="93">
        <f t="shared" si="51"/>
        <v>21.65302531186847</v>
      </c>
    </row>
    <row r="405" spans="1:21" s="3" customFormat="1" ht="12.75">
      <c r="A405" s="49" t="s">
        <v>42</v>
      </c>
      <c r="B405" s="36">
        <v>36</v>
      </c>
      <c r="C405" s="11">
        <v>25</v>
      </c>
      <c r="D405" s="10">
        <v>1607</v>
      </c>
      <c r="E405" s="11">
        <v>288</v>
      </c>
      <c r="F405" s="93">
        <f t="shared" si="48"/>
        <v>-82.07840696950839</v>
      </c>
      <c r="G405" s="11">
        <v>0</v>
      </c>
      <c r="H405" s="11">
        <v>0</v>
      </c>
      <c r="I405" s="11">
        <v>0</v>
      </c>
      <c r="J405" s="45">
        <v>0</v>
      </c>
      <c r="K405" s="93" t="s">
        <v>78</v>
      </c>
      <c r="L405" s="11">
        <v>56</v>
      </c>
      <c r="M405" s="11">
        <v>0</v>
      </c>
      <c r="N405" s="11">
        <v>1638</v>
      </c>
      <c r="O405" s="45">
        <v>458</v>
      </c>
      <c r="P405" s="93">
        <f t="shared" si="50"/>
        <v>-72.03907203907204</v>
      </c>
      <c r="Q405" s="11">
        <f t="shared" si="52"/>
        <v>56</v>
      </c>
      <c r="R405" s="11">
        <f t="shared" si="53"/>
        <v>0</v>
      </c>
      <c r="S405" s="11">
        <f t="shared" si="54"/>
        <v>1638</v>
      </c>
      <c r="T405" s="11">
        <f t="shared" si="55"/>
        <v>458</v>
      </c>
      <c r="U405" s="93">
        <f t="shared" si="51"/>
        <v>-72.03907203907204</v>
      </c>
    </row>
    <row r="406" spans="1:21" s="3" customFormat="1" ht="12.75">
      <c r="A406" s="49" t="s">
        <v>49</v>
      </c>
      <c r="B406" s="36">
        <v>4499</v>
      </c>
      <c r="C406" s="11">
        <v>5244</v>
      </c>
      <c r="D406" s="10">
        <v>39224</v>
      </c>
      <c r="E406" s="11">
        <v>50590</v>
      </c>
      <c r="F406" s="93">
        <f t="shared" si="48"/>
        <v>28.977156842749334</v>
      </c>
      <c r="G406" s="11">
        <v>4479</v>
      </c>
      <c r="H406" s="11">
        <v>4781</v>
      </c>
      <c r="I406" s="11">
        <v>36634</v>
      </c>
      <c r="J406" s="45">
        <v>48006</v>
      </c>
      <c r="K406" s="93">
        <f t="shared" si="49"/>
        <v>31.0422012338265</v>
      </c>
      <c r="L406" s="11">
        <v>271</v>
      </c>
      <c r="M406" s="11">
        <v>338</v>
      </c>
      <c r="N406" s="11">
        <v>1898</v>
      </c>
      <c r="O406" s="45">
        <v>2346</v>
      </c>
      <c r="P406" s="93">
        <f t="shared" si="50"/>
        <v>23.603793466807165</v>
      </c>
      <c r="Q406" s="11">
        <f t="shared" si="52"/>
        <v>4750</v>
      </c>
      <c r="R406" s="11">
        <f t="shared" si="53"/>
        <v>5119</v>
      </c>
      <c r="S406" s="11">
        <f t="shared" si="54"/>
        <v>38532</v>
      </c>
      <c r="T406" s="11">
        <f t="shared" si="55"/>
        <v>50352</v>
      </c>
      <c r="U406" s="93">
        <f t="shared" si="51"/>
        <v>30.67580193086266</v>
      </c>
    </row>
    <row r="407" spans="1:21" s="3" customFormat="1" ht="12.75">
      <c r="A407" s="49" t="s">
        <v>50</v>
      </c>
      <c r="B407" s="2"/>
      <c r="C407" s="11">
        <v>0</v>
      </c>
      <c r="D407" s="10">
        <v>0</v>
      </c>
      <c r="E407" s="11">
        <v>336</v>
      </c>
      <c r="F407" s="93" t="s">
        <v>78</v>
      </c>
      <c r="G407" s="3">
        <v>0</v>
      </c>
      <c r="H407" s="11">
        <v>214</v>
      </c>
      <c r="I407" s="11">
        <v>0</v>
      </c>
      <c r="J407" s="45">
        <v>559</v>
      </c>
      <c r="K407" s="93" t="s">
        <v>78</v>
      </c>
      <c r="M407" s="11">
        <v>0</v>
      </c>
      <c r="N407" s="11">
        <v>0</v>
      </c>
      <c r="O407" s="45">
        <v>4</v>
      </c>
      <c r="P407" s="93" t="s">
        <v>78</v>
      </c>
      <c r="Q407" s="3">
        <f t="shared" si="52"/>
        <v>0</v>
      </c>
      <c r="R407" s="11">
        <f t="shared" si="53"/>
        <v>214</v>
      </c>
      <c r="S407" s="11">
        <f t="shared" si="54"/>
        <v>0</v>
      </c>
      <c r="T407" s="11">
        <f t="shared" si="55"/>
        <v>563</v>
      </c>
      <c r="U407" s="93" t="s">
        <v>78</v>
      </c>
    </row>
    <row r="408" spans="1:21" s="3" customFormat="1" ht="12.75">
      <c r="A408" s="49" t="s">
        <v>59</v>
      </c>
      <c r="B408" s="36">
        <v>11328</v>
      </c>
      <c r="C408" s="11">
        <v>12398</v>
      </c>
      <c r="D408" s="10">
        <v>117523</v>
      </c>
      <c r="E408" s="11">
        <v>150242</v>
      </c>
      <c r="F408" s="93">
        <f t="shared" si="48"/>
        <v>27.840507815491435</v>
      </c>
      <c r="G408" s="11">
        <v>9696</v>
      </c>
      <c r="H408" s="11">
        <v>9464</v>
      </c>
      <c r="I408" s="11">
        <v>96256</v>
      </c>
      <c r="J408" s="45">
        <v>112300</v>
      </c>
      <c r="K408" s="93">
        <f t="shared" si="49"/>
        <v>16.668051861702125</v>
      </c>
      <c r="L408" s="11">
        <v>2133</v>
      </c>
      <c r="M408" s="11">
        <v>3956</v>
      </c>
      <c r="N408" s="11">
        <v>22406</v>
      </c>
      <c r="O408" s="45">
        <v>36993</v>
      </c>
      <c r="P408" s="93">
        <f t="shared" si="50"/>
        <v>65.10309738462911</v>
      </c>
      <c r="Q408" s="11">
        <f t="shared" si="52"/>
        <v>11829</v>
      </c>
      <c r="R408" s="11">
        <f t="shared" si="53"/>
        <v>13420</v>
      </c>
      <c r="S408" s="11">
        <f t="shared" si="54"/>
        <v>118662</v>
      </c>
      <c r="T408" s="11">
        <f t="shared" si="55"/>
        <v>149293</v>
      </c>
      <c r="U408" s="93">
        <f t="shared" si="51"/>
        <v>25.81365559319749</v>
      </c>
    </row>
    <row r="409" spans="1:21" s="3" customFormat="1" ht="12.75">
      <c r="A409" s="49" t="s">
        <v>66</v>
      </c>
      <c r="B409" s="36">
        <v>190</v>
      </c>
      <c r="C409" s="11">
        <v>262</v>
      </c>
      <c r="D409" s="10">
        <v>1247</v>
      </c>
      <c r="E409" s="11">
        <v>1714</v>
      </c>
      <c r="F409" s="93">
        <f t="shared" si="48"/>
        <v>37.44987971130714</v>
      </c>
      <c r="G409" s="11">
        <v>170</v>
      </c>
      <c r="H409" s="11">
        <v>186</v>
      </c>
      <c r="I409" s="11">
        <v>1348</v>
      </c>
      <c r="J409" s="45">
        <v>1802</v>
      </c>
      <c r="K409" s="93">
        <f t="shared" si="49"/>
        <v>33.67952522255193</v>
      </c>
      <c r="L409" s="11">
        <v>0</v>
      </c>
      <c r="M409" s="11">
        <v>0</v>
      </c>
      <c r="N409" s="11">
        <v>0</v>
      </c>
      <c r="O409" s="45">
        <v>6</v>
      </c>
      <c r="P409" s="93" t="s">
        <v>78</v>
      </c>
      <c r="Q409" s="11">
        <f t="shared" si="52"/>
        <v>170</v>
      </c>
      <c r="R409" s="11">
        <f t="shared" si="53"/>
        <v>186</v>
      </c>
      <c r="S409" s="11">
        <f t="shared" si="54"/>
        <v>1348</v>
      </c>
      <c r="T409" s="11">
        <f t="shared" si="55"/>
        <v>1808</v>
      </c>
      <c r="U409" s="93">
        <f t="shared" si="51"/>
        <v>34.124629080118694</v>
      </c>
    </row>
    <row r="410" spans="1:21" s="3" customFormat="1" ht="12.75">
      <c r="A410" s="49" t="s">
        <v>67</v>
      </c>
      <c r="B410" s="36">
        <v>10803</v>
      </c>
      <c r="C410" s="11">
        <v>15148</v>
      </c>
      <c r="D410" s="10">
        <v>99145</v>
      </c>
      <c r="E410" s="11">
        <v>155831</v>
      </c>
      <c r="F410" s="93">
        <f t="shared" si="48"/>
        <v>57.174844924101066</v>
      </c>
      <c r="G410" s="11">
        <v>1865</v>
      </c>
      <c r="H410" s="11">
        <v>1230</v>
      </c>
      <c r="I410" s="11">
        <v>16429</v>
      </c>
      <c r="J410" s="45">
        <v>16715</v>
      </c>
      <c r="K410" s="93">
        <f t="shared" si="49"/>
        <v>1.7408241524134154</v>
      </c>
      <c r="L410" s="11">
        <v>9029</v>
      </c>
      <c r="M410" s="11">
        <v>13214</v>
      </c>
      <c r="N410" s="11">
        <v>82255</v>
      </c>
      <c r="O410" s="45">
        <v>139719</v>
      </c>
      <c r="P410" s="93">
        <f t="shared" si="50"/>
        <v>69.86079873563918</v>
      </c>
      <c r="Q410" s="11">
        <f t="shared" si="52"/>
        <v>10894</v>
      </c>
      <c r="R410" s="11">
        <f t="shared" si="53"/>
        <v>14444</v>
      </c>
      <c r="S410" s="11">
        <f t="shared" si="54"/>
        <v>98684</v>
      </c>
      <c r="T410" s="11">
        <f t="shared" si="55"/>
        <v>156434</v>
      </c>
      <c r="U410" s="93">
        <f t="shared" si="51"/>
        <v>58.520124842932994</v>
      </c>
    </row>
    <row r="411" spans="1:21" s="3" customFormat="1" ht="12.75">
      <c r="A411" s="9" t="s">
        <v>89</v>
      </c>
      <c r="B411" s="52">
        <v>97723</v>
      </c>
      <c r="C411" s="42">
        <v>106426</v>
      </c>
      <c r="D411" s="44">
        <v>899073</v>
      </c>
      <c r="E411" s="42">
        <v>1132700</v>
      </c>
      <c r="F411" s="93">
        <f t="shared" si="48"/>
        <v>25.985320435604226</v>
      </c>
      <c r="G411" s="42">
        <v>59723</v>
      </c>
      <c r="H411" s="42">
        <v>53426</v>
      </c>
      <c r="I411" s="42">
        <v>517423</v>
      </c>
      <c r="J411" s="46">
        <v>572392</v>
      </c>
      <c r="K411" s="93">
        <f t="shared" si="49"/>
        <v>10.623609696515231</v>
      </c>
      <c r="L411" s="42">
        <v>31379</v>
      </c>
      <c r="M411" s="42">
        <v>48225</v>
      </c>
      <c r="N411" s="42">
        <v>376811</v>
      </c>
      <c r="O411" s="46">
        <v>561516</v>
      </c>
      <c r="P411" s="93">
        <f t="shared" si="50"/>
        <v>49.01794268214038</v>
      </c>
      <c r="Q411" s="42">
        <f t="shared" si="52"/>
        <v>91102</v>
      </c>
      <c r="R411" s="42">
        <f t="shared" si="53"/>
        <v>101651</v>
      </c>
      <c r="S411" s="42">
        <f t="shared" si="54"/>
        <v>894234</v>
      </c>
      <c r="T411" s="42">
        <f t="shared" si="55"/>
        <v>1133908</v>
      </c>
      <c r="U411" s="93">
        <f t="shared" si="51"/>
        <v>26.80215692984163</v>
      </c>
    </row>
    <row r="412" spans="1:21" ht="12.75">
      <c r="A412" s="9"/>
      <c r="B412" s="50"/>
      <c r="C412" s="42"/>
      <c r="D412" s="44"/>
      <c r="E412" s="42"/>
      <c r="F412" s="93"/>
      <c r="G412" s="42"/>
      <c r="H412" s="42"/>
      <c r="I412" s="42"/>
      <c r="J412" s="46"/>
      <c r="K412" s="93"/>
      <c r="L412" s="42"/>
      <c r="M412" s="42"/>
      <c r="N412" s="42"/>
      <c r="O412" s="46"/>
      <c r="P412" s="93"/>
      <c r="Q412" s="42"/>
      <c r="R412" s="42"/>
      <c r="S412" s="42"/>
      <c r="T412" s="42"/>
      <c r="U412" s="93"/>
    </row>
    <row r="413" spans="1:21" ht="12.75">
      <c r="A413" s="16" t="s">
        <v>90</v>
      </c>
      <c r="B413" s="2"/>
      <c r="C413" s="3"/>
      <c r="D413" s="3"/>
      <c r="E413" s="3"/>
      <c r="F413" s="93"/>
      <c r="G413" s="3"/>
      <c r="H413" s="3"/>
      <c r="I413" s="3"/>
      <c r="J413" s="5"/>
      <c r="K413" s="93"/>
      <c r="L413" s="3"/>
      <c r="M413" s="3"/>
      <c r="N413" s="3"/>
      <c r="O413" s="5"/>
      <c r="P413" s="93"/>
      <c r="Q413" s="3"/>
      <c r="R413" s="3"/>
      <c r="S413" s="3"/>
      <c r="T413" s="3"/>
      <c r="U413" s="93"/>
    </row>
    <row r="414" spans="1:21" ht="12.75">
      <c r="A414" s="16" t="s">
        <v>304</v>
      </c>
      <c r="B414" s="2"/>
      <c r="C414" s="3"/>
      <c r="D414" s="3"/>
      <c r="E414" s="3"/>
      <c r="F414" s="93"/>
      <c r="G414" s="3"/>
      <c r="H414" s="3"/>
      <c r="I414" s="3"/>
      <c r="J414" s="5"/>
      <c r="K414" s="93"/>
      <c r="L414" s="3"/>
      <c r="M414" s="3"/>
      <c r="N414" s="3"/>
      <c r="O414" s="5"/>
      <c r="P414" s="93"/>
      <c r="Q414" s="3"/>
      <c r="R414" s="3"/>
      <c r="S414" s="3"/>
      <c r="T414" s="3"/>
      <c r="U414" s="93"/>
    </row>
    <row r="415" spans="1:21" ht="12.75">
      <c r="A415" s="49" t="s">
        <v>64</v>
      </c>
      <c r="B415" s="32">
        <v>1879</v>
      </c>
      <c r="C415" s="10">
        <v>2034</v>
      </c>
      <c r="D415" s="10">
        <v>19663</v>
      </c>
      <c r="E415" s="10">
        <v>20635</v>
      </c>
      <c r="F415" s="93">
        <f t="shared" si="48"/>
        <v>4.9432945125362355</v>
      </c>
      <c r="G415" s="10">
        <v>1977</v>
      </c>
      <c r="H415" s="10">
        <v>1928</v>
      </c>
      <c r="I415" s="10">
        <v>19198</v>
      </c>
      <c r="J415" s="63">
        <v>19525</v>
      </c>
      <c r="K415" s="93">
        <f t="shared" si="49"/>
        <v>1.703302427336181</v>
      </c>
      <c r="L415" s="61">
        <v>4</v>
      </c>
      <c r="M415" s="61">
        <v>54</v>
      </c>
      <c r="N415" s="61">
        <v>549</v>
      </c>
      <c r="O415" s="62">
        <v>592</v>
      </c>
      <c r="P415" s="93">
        <f t="shared" si="50"/>
        <v>7.832422586520947</v>
      </c>
      <c r="Q415" s="61">
        <f t="shared" si="52"/>
        <v>1981</v>
      </c>
      <c r="R415" s="61">
        <f t="shared" si="53"/>
        <v>1982</v>
      </c>
      <c r="S415" s="61">
        <f t="shared" si="54"/>
        <v>19747</v>
      </c>
      <c r="T415" s="61">
        <f t="shared" si="55"/>
        <v>20117</v>
      </c>
      <c r="U415" s="93">
        <f t="shared" si="51"/>
        <v>1.8737023345318276</v>
      </c>
    </row>
    <row r="416" spans="1:21" ht="12.75">
      <c r="A416" s="49" t="s">
        <v>65</v>
      </c>
      <c r="B416" s="32">
        <v>2758</v>
      </c>
      <c r="C416" s="10">
        <v>3499</v>
      </c>
      <c r="D416" s="10">
        <v>23143</v>
      </c>
      <c r="E416" s="10">
        <v>32491</v>
      </c>
      <c r="F416" s="93">
        <f t="shared" si="48"/>
        <v>40.39234325714039</v>
      </c>
      <c r="G416" s="10">
        <v>2820</v>
      </c>
      <c r="H416" s="10">
        <v>3229</v>
      </c>
      <c r="I416" s="10">
        <v>22791</v>
      </c>
      <c r="J416" s="63">
        <v>30628</v>
      </c>
      <c r="K416" s="93">
        <f t="shared" si="49"/>
        <v>34.38638058882893</v>
      </c>
      <c r="L416" s="61">
        <v>0</v>
      </c>
      <c r="M416" s="61">
        <v>144</v>
      </c>
      <c r="N416" s="61">
        <v>463</v>
      </c>
      <c r="O416" s="63">
        <v>1731</v>
      </c>
      <c r="P416" s="93">
        <f t="shared" si="50"/>
        <v>273.866090712743</v>
      </c>
      <c r="Q416" s="61">
        <f t="shared" si="52"/>
        <v>2820</v>
      </c>
      <c r="R416" s="61">
        <f t="shared" si="53"/>
        <v>3373</v>
      </c>
      <c r="S416" s="61">
        <f t="shared" si="54"/>
        <v>23254</v>
      </c>
      <c r="T416" s="10">
        <f t="shared" si="55"/>
        <v>32359</v>
      </c>
      <c r="U416" s="93">
        <f t="shared" si="51"/>
        <v>39.15455405521631</v>
      </c>
    </row>
    <row r="417" spans="1:21" ht="12.75">
      <c r="A417" s="49" t="s">
        <v>49</v>
      </c>
      <c r="B417" s="32">
        <v>1739</v>
      </c>
      <c r="C417" s="10">
        <v>2020</v>
      </c>
      <c r="D417" s="10">
        <v>18027</v>
      </c>
      <c r="E417" s="10">
        <v>17666</v>
      </c>
      <c r="F417" s="93">
        <f t="shared" si="48"/>
        <v>-2.0025517279636103</v>
      </c>
      <c r="G417" s="10">
        <v>2123</v>
      </c>
      <c r="H417" s="10">
        <v>1948</v>
      </c>
      <c r="I417" s="10">
        <v>16685</v>
      </c>
      <c r="J417" s="63">
        <v>16798</v>
      </c>
      <c r="K417" s="93">
        <f t="shared" si="49"/>
        <v>0.6772550194785736</v>
      </c>
      <c r="L417" s="61">
        <v>0</v>
      </c>
      <c r="M417" s="61">
        <v>62</v>
      </c>
      <c r="N417" s="61">
        <v>962</v>
      </c>
      <c r="O417" s="63">
        <v>1393</v>
      </c>
      <c r="P417" s="93">
        <f t="shared" si="50"/>
        <v>44.8024948024948</v>
      </c>
      <c r="Q417" s="61">
        <f t="shared" si="52"/>
        <v>2123</v>
      </c>
      <c r="R417" s="61">
        <f t="shared" si="53"/>
        <v>2010</v>
      </c>
      <c r="S417" s="61">
        <f t="shared" si="54"/>
        <v>17647</v>
      </c>
      <c r="T417" s="10">
        <f t="shared" si="55"/>
        <v>18191</v>
      </c>
      <c r="U417" s="93">
        <f t="shared" si="51"/>
        <v>3.082676942256474</v>
      </c>
    </row>
    <row r="418" spans="1:21" ht="12.75">
      <c r="A418" s="49" t="s">
        <v>59</v>
      </c>
      <c r="B418" s="32">
        <v>5823</v>
      </c>
      <c r="C418" s="10">
        <v>5855</v>
      </c>
      <c r="D418" s="10">
        <v>59076</v>
      </c>
      <c r="E418" s="10">
        <v>60902</v>
      </c>
      <c r="F418" s="93">
        <f t="shared" si="48"/>
        <v>3.0909337125059246</v>
      </c>
      <c r="G418" s="10">
        <v>5493</v>
      </c>
      <c r="H418" s="10">
        <v>5468</v>
      </c>
      <c r="I418" s="10">
        <v>56623</v>
      </c>
      <c r="J418" s="63">
        <v>57670</v>
      </c>
      <c r="K418" s="93">
        <f t="shared" si="49"/>
        <v>1.8490719319004645</v>
      </c>
      <c r="L418" s="61">
        <v>282</v>
      </c>
      <c r="M418" s="61">
        <v>132</v>
      </c>
      <c r="N418" s="10">
        <v>2064</v>
      </c>
      <c r="O418" s="63">
        <v>2427</v>
      </c>
      <c r="P418" s="93">
        <f t="shared" si="50"/>
        <v>17.587209302325583</v>
      </c>
      <c r="Q418" s="61">
        <f t="shared" si="52"/>
        <v>5775</v>
      </c>
      <c r="R418" s="61">
        <f t="shared" si="53"/>
        <v>5600</v>
      </c>
      <c r="S418" s="10">
        <f t="shared" si="54"/>
        <v>58687</v>
      </c>
      <c r="T418" s="10">
        <f t="shared" si="55"/>
        <v>60097</v>
      </c>
      <c r="U418" s="93">
        <f t="shared" si="51"/>
        <v>2.4025763797774635</v>
      </c>
    </row>
    <row r="419" spans="1:21" ht="12.75">
      <c r="A419" s="49" t="s">
        <v>66</v>
      </c>
      <c r="B419" s="65">
        <v>326</v>
      </c>
      <c r="C419" s="61">
        <v>635</v>
      </c>
      <c r="D419" s="10">
        <v>1513</v>
      </c>
      <c r="E419" s="10">
        <v>2687</v>
      </c>
      <c r="F419" s="93">
        <f t="shared" si="48"/>
        <v>77.59418374091209</v>
      </c>
      <c r="G419" s="61">
        <v>285</v>
      </c>
      <c r="H419" s="61">
        <v>202</v>
      </c>
      <c r="I419" s="10">
        <v>1369</v>
      </c>
      <c r="J419" s="63">
        <v>2329</v>
      </c>
      <c r="K419" s="93">
        <f t="shared" si="49"/>
        <v>70.12417823228634</v>
      </c>
      <c r="L419" s="61">
        <v>0</v>
      </c>
      <c r="M419" s="61">
        <v>0</v>
      </c>
      <c r="N419" s="61">
        <v>0</v>
      </c>
      <c r="O419" s="62">
        <v>0</v>
      </c>
      <c r="P419" s="93" t="s">
        <v>78</v>
      </c>
      <c r="Q419" s="61">
        <f t="shared" si="52"/>
        <v>285</v>
      </c>
      <c r="R419" s="61">
        <f t="shared" si="53"/>
        <v>202</v>
      </c>
      <c r="S419" s="61">
        <f t="shared" si="54"/>
        <v>1369</v>
      </c>
      <c r="T419" s="61">
        <f t="shared" si="55"/>
        <v>2329</v>
      </c>
      <c r="U419" s="93">
        <f t="shared" si="51"/>
        <v>70.12417823228634</v>
      </c>
    </row>
    <row r="420" spans="1:21" ht="12.75">
      <c r="A420" s="16" t="s">
        <v>99</v>
      </c>
      <c r="B420" s="50">
        <v>12525</v>
      </c>
      <c r="C420" s="44">
        <v>14043</v>
      </c>
      <c r="D420" s="44">
        <v>121422</v>
      </c>
      <c r="E420" s="44">
        <v>134381</v>
      </c>
      <c r="F420" s="93">
        <f t="shared" si="48"/>
        <v>10.672695228212351</v>
      </c>
      <c r="G420" s="44">
        <v>12698</v>
      </c>
      <c r="H420" s="44">
        <v>12775</v>
      </c>
      <c r="I420" s="44">
        <v>116666</v>
      </c>
      <c r="J420" s="48">
        <v>126950</v>
      </c>
      <c r="K420" s="93">
        <f t="shared" si="49"/>
        <v>8.814907513757221</v>
      </c>
      <c r="L420" s="43">
        <v>286</v>
      </c>
      <c r="M420" s="43">
        <v>392</v>
      </c>
      <c r="N420" s="44">
        <v>4038</v>
      </c>
      <c r="O420" s="48">
        <v>6143</v>
      </c>
      <c r="P420" s="93">
        <f t="shared" si="50"/>
        <v>52.129767211490844</v>
      </c>
      <c r="Q420" s="43">
        <f t="shared" si="52"/>
        <v>12984</v>
      </c>
      <c r="R420" s="43">
        <f t="shared" si="53"/>
        <v>13167</v>
      </c>
      <c r="S420" s="44">
        <f t="shared" si="54"/>
        <v>120704</v>
      </c>
      <c r="T420" s="44">
        <f t="shared" si="55"/>
        <v>133093</v>
      </c>
      <c r="U420" s="93">
        <f t="shared" si="51"/>
        <v>10.263951484623542</v>
      </c>
    </row>
    <row r="421" spans="1:21" ht="12.75">
      <c r="A421" s="16" t="s">
        <v>305</v>
      </c>
      <c r="B421" s="2"/>
      <c r="C421" s="3"/>
      <c r="D421" s="3"/>
      <c r="E421" s="3"/>
      <c r="F421" s="93"/>
      <c r="G421" s="3"/>
      <c r="H421" s="3"/>
      <c r="I421" s="3"/>
      <c r="J421" s="5"/>
      <c r="K421" s="93"/>
      <c r="L421" s="3"/>
      <c r="M421" s="3"/>
      <c r="N421" s="3"/>
      <c r="O421" s="5"/>
      <c r="P421" s="93"/>
      <c r="Q421" s="3"/>
      <c r="R421" s="3"/>
      <c r="S421" s="3"/>
      <c r="T421" s="3"/>
      <c r="U421" s="93"/>
    </row>
    <row r="422" spans="1:21" ht="12.75">
      <c r="A422" s="49" t="s">
        <v>64</v>
      </c>
      <c r="B422" s="65">
        <v>0</v>
      </c>
      <c r="C422" s="61">
        <v>0</v>
      </c>
      <c r="D422" s="61">
        <v>0</v>
      </c>
      <c r="E422" s="61">
        <v>0</v>
      </c>
      <c r="F422" s="93" t="s">
        <v>78</v>
      </c>
      <c r="G422" s="61">
        <v>24</v>
      </c>
      <c r="H422" s="61">
        <v>33</v>
      </c>
      <c r="I422" s="61">
        <v>225</v>
      </c>
      <c r="J422" s="62">
        <v>176</v>
      </c>
      <c r="K422" s="93">
        <f t="shared" si="49"/>
        <v>-21.777777777777775</v>
      </c>
      <c r="L422" s="61">
        <v>0</v>
      </c>
      <c r="M422" s="61">
        <v>0</v>
      </c>
      <c r="N422" s="61">
        <v>0</v>
      </c>
      <c r="O422" s="62">
        <v>0</v>
      </c>
      <c r="P422" s="93" t="s">
        <v>78</v>
      </c>
      <c r="Q422" s="61">
        <f t="shared" si="52"/>
        <v>24</v>
      </c>
      <c r="R422" s="61">
        <f t="shared" si="53"/>
        <v>33</v>
      </c>
      <c r="S422" s="61">
        <f t="shared" si="54"/>
        <v>225</v>
      </c>
      <c r="T422" s="61">
        <f t="shared" si="55"/>
        <v>176</v>
      </c>
      <c r="U422" s="93">
        <f t="shared" si="51"/>
        <v>-21.777777777777775</v>
      </c>
    </row>
    <row r="423" spans="1:21" ht="12.75">
      <c r="A423" s="49" t="s">
        <v>49</v>
      </c>
      <c r="B423" s="65">
        <v>0</v>
      </c>
      <c r="C423" s="61">
        <v>0</v>
      </c>
      <c r="D423" s="10">
        <v>1563</v>
      </c>
      <c r="E423" s="10">
        <v>1489</v>
      </c>
      <c r="F423" s="93">
        <f t="shared" si="48"/>
        <v>-4.73448496481126</v>
      </c>
      <c r="G423" s="61">
        <v>0</v>
      </c>
      <c r="H423" s="61">
        <v>0</v>
      </c>
      <c r="I423" s="10">
        <v>1306</v>
      </c>
      <c r="J423" s="63">
        <v>1336</v>
      </c>
      <c r="K423" s="93">
        <f t="shared" si="49"/>
        <v>2.2970903522205206</v>
      </c>
      <c r="L423" s="61">
        <v>0</v>
      </c>
      <c r="M423" s="61">
        <v>0</v>
      </c>
      <c r="N423" s="61">
        <v>153</v>
      </c>
      <c r="O423" s="62">
        <v>30</v>
      </c>
      <c r="P423" s="93">
        <f t="shared" si="50"/>
        <v>-80.3921568627451</v>
      </c>
      <c r="Q423" s="61">
        <f t="shared" si="52"/>
        <v>0</v>
      </c>
      <c r="R423" s="61">
        <f t="shared" si="53"/>
        <v>0</v>
      </c>
      <c r="S423" s="61">
        <f t="shared" si="54"/>
        <v>1459</v>
      </c>
      <c r="T423" s="61">
        <f t="shared" si="55"/>
        <v>1366</v>
      </c>
      <c r="U423" s="93">
        <f t="shared" si="51"/>
        <v>-6.374228923920494</v>
      </c>
    </row>
    <row r="424" spans="1:21" ht="12.75">
      <c r="A424" s="49" t="s">
        <v>66</v>
      </c>
      <c r="B424" s="65">
        <v>25</v>
      </c>
      <c r="C424" s="61">
        <v>35</v>
      </c>
      <c r="D424" s="61">
        <v>123</v>
      </c>
      <c r="E424" s="61">
        <v>153</v>
      </c>
      <c r="F424" s="93">
        <f t="shared" si="48"/>
        <v>24.390243902439025</v>
      </c>
      <c r="G424" s="61">
        <v>20</v>
      </c>
      <c r="H424" s="61">
        <v>46</v>
      </c>
      <c r="I424" s="61">
        <v>78</v>
      </c>
      <c r="J424" s="62">
        <v>157</v>
      </c>
      <c r="K424" s="93">
        <f t="shared" si="49"/>
        <v>101.28205128205127</v>
      </c>
      <c r="L424" s="61">
        <v>0</v>
      </c>
      <c r="M424" s="61">
        <v>0</v>
      </c>
      <c r="N424" s="61">
        <v>0</v>
      </c>
      <c r="O424" s="62">
        <v>0</v>
      </c>
      <c r="P424" s="93" t="s">
        <v>78</v>
      </c>
      <c r="Q424" s="61">
        <f t="shared" si="52"/>
        <v>20</v>
      </c>
      <c r="R424" s="61">
        <f t="shared" si="53"/>
        <v>46</v>
      </c>
      <c r="S424" s="61">
        <f t="shared" si="54"/>
        <v>78</v>
      </c>
      <c r="T424" s="61">
        <f t="shared" si="55"/>
        <v>157</v>
      </c>
      <c r="U424" s="93">
        <f t="shared" si="51"/>
        <v>101.28205128205127</v>
      </c>
    </row>
    <row r="425" spans="1:21" ht="12.75">
      <c r="A425" s="16" t="s">
        <v>99</v>
      </c>
      <c r="B425" s="66">
        <v>25</v>
      </c>
      <c r="C425" s="43">
        <v>35</v>
      </c>
      <c r="D425" s="44">
        <v>1686</v>
      </c>
      <c r="E425" s="44">
        <v>1642</v>
      </c>
      <c r="F425" s="93">
        <f t="shared" si="48"/>
        <v>-2.6097271648873073</v>
      </c>
      <c r="G425" s="43">
        <v>44</v>
      </c>
      <c r="H425" s="43">
        <v>79</v>
      </c>
      <c r="I425" s="44">
        <v>1609</v>
      </c>
      <c r="J425" s="48">
        <v>1669</v>
      </c>
      <c r="K425" s="93">
        <f t="shared" si="49"/>
        <v>3.7290242386575514</v>
      </c>
      <c r="L425" s="43">
        <v>0</v>
      </c>
      <c r="M425" s="43">
        <v>0</v>
      </c>
      <c r="N425" s="43">
        <v>153</v>
      </c>
      <c r="O425" s="47">
        <v>30</v>
      </c>
      <c r="P425" s="93">
        <f t="shared" si="50"/>
        <v>-80.3921568627451</v>
      </c>
      <c r="Q425" s="43">
        <f t="shared" si="52"/>
        <v>44</v>
      </c>
      <c r="R425" s="43">
        <f t="shared" si="53"/>
        <v>79</v>
      </c>
      <c r="S425" s="43">
        <f t="shared" si="54"/>
        <v>1762</v>
      </c>
      <c r="T425" s="43">
        <f t="shared" si="55"/>
        <v>1699</v>
      </c>
      <c r="U425" s="93">
        <f t="shared" si="51"/>
        <v>-3.575482406356413</v>
      </c>
    </row>
    <row r="426" spans="1:21" ht="12.75">
      <c r="A426" s="9" t="s">
        <v>306</v>
      </c>
      <c r="B426" s="50">
        <v>12550</v>
      </c>
      <c r="C426" s="42">
        <v>14078</v>
      </c>
      <c r="D426" s="44">
        <v>123108</v>
      </c>
      <c r="E426" s="42">
        <v>136023</v>
      </c>
      <c r="F426" s="93">
        <f t="shared" si="48"/>
        <v>10.49078857588459</v>
      </c>
      <c r="G426" s="42">
        <v>12742</v>
      </c>
      <c r="H426" s="42">
        <v>12854</v>
      </c>
      <c r="I426" s="42">
        <v>118275</v>
      </c>
      <c r="J426" s="46">
        <v>128619</v>
      </c>
      <c r="K426" s="93">
        <f t="shared" si="49"/>
        <v>8.74571972098922</v>
      </c>
      <c r="L426" s="42">
        <v>286</v>
      </c>
      <c r="M426" s="42">
        <v>392</v>
      </c>
      <c r="N426" s="42">
        <v>4191</v>
      </c>
      <c r="O426" s="46">
        <v>6173</v>
      </c>
      <c r="P426" s="93">
        <f t="shared" si="50"/>
        <v>47.291815795752804</v>
      </c>
      <c r="Q426" s="42">
        <f t="shared" si="52"/>
        <v>13028</v>
      </c>
      <c r="R426" s="42">
        <f t="shared" si="53"/>
        <v>13246</v>
      </c>
      <c r="S426" s="42">
        <f t="shared" si="54"/>
        <v>122466</v>
      </c>
      <c r="T426" s="42">
        <f t="shared" si="55"/>
        <v>134792</v>
      </c>
      <c r="U426" s="93">
        <f t="shared" si="51"/>
        <v>10.064834321362664</v>
      </c>
    </row>
    <row r="427" spans="1:21" ht="12.75">
      <c r="A427" s="16" t="s">
        <v>307</v>
      </c>
      <c r="B427" s="50">
        <v>110273</v>
      </c>
      <c r="C427" s="42">
        <v>120504</v>
      </c>
      <c r="D427" s="44">
        <v>1022181</v>
      </c>
      <c r="E427" s="42">
        <v>1268723</v>
      </c>
      <c r="F427" s="93">
        <f t="shared" si="48"/>
        <v>24.119211763865696</v>
      </c>
      <c r="G427" s="42">
        <v>72465</v>
      </c>
      <c r="H427" s="42">
        <v>66280</v>
      </c>
      <c r="I427" s="42">
        <v>635698</v>
      </c>
      <c r="J427" s="46">
        <v>701011</v>
      </c>
      <c r="K427" s="93">
        <f t="shared" si="49"/>
        <v>10.274218260872301</v>
      </c>
      <c r="L427" s="42">
        <v>31665</v>
      </c>
      <c r="M427" s="42">
        <v>48617</v>
      </c>
      <c r="N427" s="42">
        <v>381002</v>
      </c>
      <c r="O427" s="46">
        <v>567689</v>
      </c>
      <c r="P427" s="93">
        <f t="shared" si="50"/>
        <v>48.99895538606096</v>
      </c>
      <c r="Q427" s="42">
        <f t="shared" si="52"/>
        <v>104130</v>
      </c>
      <c r="R427" s="42">
        <f t="shared" si="53"/>
        <v>114897</v>
      </c>
      <c r="S427" s="42">
        <f t="shared" si="54"/>
        <v>1016700</v>
      </c>
      <c r="T427" s="42">
        <f t="shared" si="55"/>
        <v>1268700</v>
      </c>
      <c r="U427" s="93">
        <f t="shared" si="51"/>
        <v>24.78607258778401</v>
      </c>
    </row>
    <row r="428" spans="1:21" ht="12.75">
      <c r="A428" s="16"/>
      <c r="B428" s="50"/>
      <c r="C428" s="42"/>
      <c r="D428" s="44"/>
      <c r="E428" s="42"/>
      <c r="F428" s="93"/>
      <c r="G428" s="42"/>
      <c r="H428" s="42"/>
      <c r="I428" s="42"/>
      <c r="J428" s="46"/>
      <c r="K428" s="93"/>
      <c r="L428" s="42"/>
      <c r="M428" s="42"/>
      <c r="N428" s="42"/>
      <c r="O428" s="46"/>
      <c r="P428" s="93"/>
      <c r="Q428" s="42"/>
      <c r="R428" s="42"/>
      <c r="S428" s="42"/>
      <c r="T428" s="42"/>
      <c r="U428" s="93"/>
    </row>
    <row r="429" spans="1:21" ht="12.75">
      <c r="A429" s="84" t="s">
        <v>413</v>
      </c>
      <c r="B429" s="50"/>
      <c r="C429" s="42"/>
      <c r="D429" s="44"/>
      <c r="E429" s="42"/>
      <c r="F429" s="93"/>
      <c r="G429" s="42"/>
      <c r="H429" s="42"/>
      <c r="I429" s="42"/>
      <c r="J429" s="46"/>
      <c r="K429" s="93"/>
      <c r="L429" s="42"/>
      <c r="M429" s="42"/>
      <c r="N429" s="42"/>
      <c r="O429" s="46"/>
      <c r="P429" s="93"/>
      <c r="Q429" s="42"/>
      <c r="R429" s="42"/>
      <c r="S429" s="42"/>
      <c r="T429" s="42"/>
      <c r="U429" s="93"/>
    </row>
    <row r="430" spans="1:21" s="3" customFormat="1" ht="12.75">
      <c r="A430" s="49" t="s">
        <v>64</v>
      </c>
      <c r="B430" s="36">
        <v>1879</v>
      </c>
      <c r="C430" s="11">
        <v>2034</v>
      </c>
      <c r="D430" s="10">
        <v>19663</v>
      </c>
      <c r="E430" s="11">
        <v>20635</v>
      </c>
      <c r="F430" s="93">
        <f t="shared" si="48"/>
        <v>4.9432945125362355</v>
      </c>
      <c r="G430" s="11">
        <v>2001</v>
      </c>
      <c r="H430" s="11">
        <v>1961</v>
      </c>
      <c r="I430" s="11">
        <v>19423</v>
      </c>
      <c r="J430" s="45">
        <v>19701</v>
      </c>
      <c r="K430" s="93">
        <f t="shared" si="49"/>
        <v>1.4312927971991969</v>
      </c>
      <c r="L430" s="11">
        <v>4</v>
      </c>
      <c r="M430" s="11">
        <v>54</v>
      </c>
      <c r="N430" s="11">
        <v>549</v>
      </c>
      <c r="O430" s="45">
        <v>592</v>
      </c>
      <c r="P430" s="93">
        <f t="shared" si="50"/>
        <v>7.832422586520947</v>
      </c>
      <c r="Q430" s="11">
        <f t="shared" si="52"/>
        <v>2005</v>
      </c>
      <c r="R430" s="11">
        <f t="shared" si="53"/>
        <v>2015</v>
      </c>
      <c r="S430" s="11">
        <f t="shared" si="54"/>
        <v>19972</v>
      </c>
      <c r="T430" s="11">
        <f t="shared" si="55"/>
        <v>20293</v>
      </c>
      <c r="U430" s="93">
        <f t="shared" si="51"/>
        <v>1.6072501502102945</v>
      </c>
    </row>
    <row r="431" spans="1:21" s="3" customFormat="1" ht="12.75">
      <c r="A431" s="49" t="s">
        <v>65</v>
      </c>
      <c r="B431" s="36">
        <v>2758</v>
      </c>
      <c r="C431" s="11">
        <v>3499</v>
      </c>
      <c r="D431" s="10">
        <v>23143</v>
      </c>
      <c r="E431" s="11">
        <v>32491</v>
      </c>
      <c r="F431" s="93">
        <f t="shared" si="48"/>
        <v>40.39234325714039</v>
      </c>
      <c r="G431" s="11">
        <v>2820</v>
      </c>
      <c r="H431" s="11">
        <v>3229</v>
      </c>
      <c r="I431" s="11">
        <v>22791</v>
      </c>
      <c r="J431" s="45">
        <v>30628</v>
      </c>
      <c r="K431" s="93">
        <f t="shared" si="49"/>
        <v>34.38638058882893</v>
      </c>
      <c r="L431" s="11">
        <v>0</v>
      </c>
      <c r="M431" s="11">
        <v>144</v>
      </c>
      <c r="N431" s="11">
        <v>463</v>
      </c>
      <c r="O431" s="45">
        <v>1731</v>
      </c>
      <c r="P431" s="93">
        <f t="shared" si="50"/>
        <v>273.866090712743</v>
      </c>
      <c r="Q431" s="11">
        <f t="shared" si="52"/>
        <v>2820</v>
      </c>
      <c r="R431" s="11">
        <f t="shared" si="53"/>
        <v>3373</v>
      </c>
      <c r="S431" s="11">
        <f t="shared" si="54"/>
        <v>23254</v>
      </c>
      <c r="T431" s="11">
        <f t="shared" si="55"/>
        <v>32359</v>
      </c>
      <c r="U431" s="93">
        <f t="shared" si="51"/>
        <v>39.15455405521631</v>
      </c>
    </row>
    <row r="432" spans="1:21" s="3" customFormat="1" ht="12.75">
      <c r="A432" s="49" t="s">
        <v>49</v>
      </c>
      <c r="B432" s="36">
        <v>1739</v>
      </c>
      <c r="C432" s="11">
        <v>2020</v>
      </c>
      <c r="D432" s="10">
        <v>19590</v>
      </c>
      <c r="E432" s="11">
        <v>19155</v>
      </c>
      <c r="F432" s="93">
        <f t="shared" si="48"/>
        <v>-2.22052067381317</v>
      </c>
      <c r="G432" s="11">
        <v>2123</v>
      </c>
      <c r="H432" s="11">
        <v>1948</v>
      </c>
      <c r="I432" s="11">
        <v>17991</v>
      </c>
      <c r="J432" s="45">
        <v>18134</v>
      </c>
      <c r="K432" s="93">
        <f t="shared" si="49"/>
        <v>0.7948418653771331</v>
      </c>
      <c r="L432" s="11">
        <v>0</v>
      </c>
      <c r="M432" s="11">
        <v>62</v>
      </c>
      <c r="N432" s="11">
        <v>1115</v>
      </c>
      <c r="O432" s="45">
        <v>1423</v>
      </c>
      <c r="P432" s="93">
        <f t="shared" si="50"/>
        <v>27.623318385650226</v>
      </c>
      <c r="Q432" s="11">
        <f t="shared" si="52"/>
        <v>2123</v>
      </c>
      <c r="R432" s="11">
        <f t="shared" si="53"/>
        <v>2010</v>
      </c>
      <c r="S432" s="11">
        <f t="shared" si="54"/>
        <v>19106</v>
      </c>
      <c r="T432" s="11">
        <f t="shared" si="55"/>
        <v>19557</v>
      </c>
      <c r="U432" s="93">
        <f t="shared" si="51"/>
        <v>2.3605150214592276</v>
      </c>
    </row>
    <row r="433" spans="1:21" s="3" customFormat="1" ht="12.75">
      <c r="A433" s="49" t="s">
        <v>59</v>
      </c>
      <c r="B433" s="36">
        <v>5823</v>
      </c>
      <c r="C433" s="11">
        <v>5855</v>
      </c>
      <c r="D433" s="10">
        <v>59076</v>
      </c>
      <c r="E433" s="11">
        <v>60902</v>
      </c>
      <c r="F433" s="93">
        <f aca="true" t="shared" si="56" ref="F433:F495">(E433-D433)/D433*100</f>
        <v>3.0909337125059246</v>
      </c>
      <c r="G433" s="11">
        <v>5493</v>
      </c>
      <c r="H433" s="11">
        <v>5468</v>
      </c>
      <c r="I433" s="11">
        <v>56623</v>
      </c>
      <c r="J433" s="45">
        <v>57670</v>
      </c>
      <c r="K433" s="93">
        <f aca="true" t="shared" si="57" ref="K433:K495">(J433-I433)/I433*100</f>
        <v>1.8490719319004645</v>
      </c>
      <c r="L433" s="11">
        <v>282</v>
      </c>
      <c r="M433" s="11">
        <v>132</v>
      </c>
      <c r="N433" s="11">
        <v>2064</v>
      </c>
      <c r="O433" s="45">
        <v>2427</v>
      </c>
      <c r="P433" s="93">
        <f aca="true" t="shared" si="58" ref="P433:P495">(O433-N433)/N433*100</f>
        <v>17.587209302325583</v>
      </c>
      <c r="Q433" s="11">
        <f t="shared" si="52"/>
        <v>5775</v>
      </c>
      <c r="R433" s="11">
        <f t="shared" si="53"/>
        <v>5600</v>
      </c>
      <c r="S433" s="11">
        <f t="shared" si="54"/>
        <v>58687</v>
      </c>
      <c r="T433" s="11">
        <f t="shared" si="55"/>
        <v>60097</v>
      </c>
      <c r="U433" s="93">
        <f aca="true" t="shared" si="59" ref="U433:U495">(T433-S433)/S433*100</f>
        <v>2.4025763797774635</v>
      </c>
    </row>
    <row r="434" spans="1:21" s="3" customFormat="1" ht="12.75">
      <c r="A434" s="49" t="s">
        <v>66</v>
      </c>
      <c r="B434" s="36">
        <v>351</v>
      </c>
      <c r="C434" s="11">
        <v>670</v>
      </c>
      <c r="D434" s="10">
        <v>1636</v>
      </c>
      <c r="E434" s="11">
        <v>2840</v>
      </c>
      <c r="F434" s="93">
        <f t="shared" si="56"/>
        <v>73.59413202933986</v>
      </c>
      <c r="G434" s="11">
        <v>305</v>
      </c>
      <c r="H434" s="11">
        <v>248</v>
      </c>
      <c r="I434" s="11">
        <v>1447</v>
      </c>
      <c r="J434" s="45">
        <v>2486</v>
      </c>
      <c r="K434" s="93">
        <f t="shared" si="57"/>
        <v>71.80373185901865</v>
      </c>
      <c r="L434" s="11">
        <v>0</v>
      </c>
      <c r="M434" s="11">
        <v>0</v>
      </c>
      <c r="N434" s="11">
        <v>0</v>
      </c>
      <c r="O434" s="45">
        <v>0</v>
      </c>
      <c r="P434" s="93" t="s">
        <v>78</v>
      </c>
      <c r="Q434" s="11">
        <f t="shared" si="52"/>
        <v>305</v>
      </c>
      <c r="R434" s="11">
        <f t="shared" si="53"/>
        <v>248</v>
      </c>
      <c r="S434" s="11">
        <f t="shared" si="54"/>
        <v>1447</v>
      </c>
      <c r="T434" s="11">
        <f t="shared" si="55"/>
        <v>2486</v>
      </c>
      <c r="U434" s="93">
        <f t="shared" si="59"/>
        <v>71.80373185901865</v>
      </c>
    </row>
    <row r="435" spans="1:21" s="3" customFormat="1" ht="12.75">
      <c r="A435" s="9" t="s">
        <v>91</v>
      </c>
      <c r="B435" s="52">
        <v>12550</v>
      </c>
      <c r="C435" s="42">
        <v>14078</v>
      </c>
      <c r="D435" s="44">
        <v>123108</v>
      </c>
      <c r="E435" s="42">
        <v>136023</v>
      </c>
      <c r="F435" s="93">
        <f t="shared" si="56"/>
        <v>10.49078857588459</v>
      </c>
      <c r="G435" s="42">
        <v>12742</v>
      </c>
      <c r="H435" s="42">
        <v>12854</v>
      </c>
      <c r="I435" s="42">
        <v>118275</v>
      </c>
      <c r="J435" s="46">
        <v>128619</v>
      </c>
      <c r="K435" s="93">
        <f t="shared" si="57"/>
        <v>8.74571972098922</v>
      </c>
      <c r="L435" s="42">
        <v>286</v>
      </c>
      <c r="M435" s="42">
        <v>392</v>
      </c>
      <c r="N435" s="42">
        <v>4191</v>
      </c>
      <c r="O435" s="46">
        <v>6173</v>
      </c>
      <c r="P435" s="93">
        <f t="shared" si="58"/>
        <v>47.291815795752804</v>
      </c>
      <c r="Q435" s="42">
        <f t="shared" si="52"/>
        <v>13028</v>
      </c>
      <c r="R435" s="42">
        <f t="shared" si="53"/>
        <v>13246</v>
      </c>
      <c r="S435" s="42">
        <f t="shared" si="54"/>
        <v>122466</v>
      </c>
      <c r="T435" s="42">
        <f t="shared" si="55"/>
        <v>134792</v>
      </c>
      <c r="U435" s="93">
        <f t="shared" si="59"/>
        <v>10.064834321362664</v>
      </c>
    </row>
    <row r="436" spans="1:21" s="3" customFormat="1" ht="12.75">
      <c r="A436" s="16" t="s">
        <v>21</v>
      </c>
      <c r="B436" s="52">
        <v>110273</v>
      </c>
      <c r="C436" s="42">
        <v>120504</v>
      </c>
      <c r="D436" s="44">
        <v>1022181</v>
      </c>
      <c r="E436" s="42">
        <v>1268723</v>
      </c>
      <c r="F436" s="93">
        <f t="shared" si="56"/>
        <v>24.119211763865696</v>
      </c>
      <c r="G436" s="42">
        <v>72465</v>
      </c>
      <c r="H436" s="42">
        <v>66280</v>
      </c>
      <c r="I436" s="42">
        <v>635698</v>
      </c>
      <c r="J436" s="46">
        <v>701011</v>
      </c>
      <c r="K436" s="93">
        <f t="shared" si="57"/>
        <v>10.274218260872301</v>
      </c>
      <c r="L436" s="42">
        <v>31665</v>
      </c>
      <c r="M436" s="42">
        <v>48617</v>
      </c>
      <c r="N436" s="42">
        <v>381002</v>
      </c>
      <c r="O436" s="46">
        <v>567689</v>
      </c>
      <c r="P436" s="93">
        <f t="shared" si="58"/>
        <v>48.99895538606096</v>
      </c>
      <c r="Q436" s="42">
        <f t="shared" si="52"/>
        <v>104130</v>
      </c>
      <c r="R436" s="42">
        <f t="shared" si="53"/>
        <v>114897</v>
      </c>
      <c r="S436" s="42">
        <f t="shared" si="54"/>
        <v>1016700</v>
      </c>
      <c r="T436" s="42">
        <f t="shared" si="55"/>
        <v>1268700</v>
      </c>
      <c r="U436" s="93">
        <f t="shared" si="59"/>
        <v>24.78607258778401</v>
      </c>
    </row>
    <row r="437" spans="1:21" ht="12.75">
      <c r="A437" s="16"/>
      <c r="B437" s="50"/>
      <c r="C437" s="42"/>
      <c r="D437" s="44"/>
      <c r="E437" s="42"/>
      <c r="F437" s="93"/>
      <c r="G437" s="42"/>
      <c r="H437" s="42"/>
      <c r="I437" s="42"/>
      <c r="J437" s="46"/>
      <c r="K437" s="93"/>
      <c r="L437" s="42"/>
      <c r="M437" s="42"/>
      <c r="N437" s="42"/>
      <c r="O437" s="46"/>
      <c r="P437" s="93"/>
      <c r="Q437" s="42"/>
      <c r="R437" s="42"/>
      <c r="S437" s="42"/>
      <c r="T437" s="42"/>
      <c r="U437" s="93"/>
    </row>
    <row r="438" spans="1:21" ht="12.75">
      <c r="A438" s="16" t="s">
        <v>22</v>
      </c>
      <c r="B438" s="2"/>
      <c r="C438" s="3"/>
      <c r="D438" s="3"/>
      <c r="E438" s="3"/>
      <c r="F438" s="93"/>
      <c r="G438" s="3"/>
      <c r="H438" s="3"/>
      <c r="I438" s="3"/>
      <c r="J438" s="5"/>
      <c r="K438" s="93"/>
      <c r="L438" s="3"/>
      <c r="M438" s="3"/>
      <c r="N438" s="3"/>
      <c r="O438" s="5"/>
      <c r="P438" s="93"/>
      <c r="Q438" s="3"/>
      <c r="R438" s="3"/>
      <c r="S438" s="3"/>
      <c r="T438" s="3"/>
      <c r="U438" s="93"/>
    </row>
    <row r="439" spans="1:21" ht="12.75">
      <c r="A439" s="16" t="s">
        <v>308</v>
      </c>
      <c r="B439" s="2"/>
      <c r="C439" s="3"/>
      <c r="D439" s="3"/>
      <c r="E439" s="3"/>
      <c r="F439" s="93"/>
      <c r="G439" s="3"/>
      <c r="H439" s="3"/>
      <c r="I439" s="3"/>
      <c r="J439" s="5"/>
      <c r="K439" s="93"/>
      <c r="L439" s="3"/>
      <c r="M439" s="3"/>
      <c r="N439" s="3"/>
      <c r="O439" s="5"/>
      <c r="P439" s="93"/>
      <c r="Q439" s="3"/>
      <c r="R439" s="3"/>
      <c r="S439" s="3"/>
      <c r="T439" s="3"/>
      <c r="U439" s="93"/>
    </row>
    <row r="440" spans="1:21" ht="12.75">
      <c r="A440" s="16" t="s">
        <v>309</v>
      </c>
      <c r="B440" s="2"/>
      <c r="C440" s="3"/>
      <c r="D440" s="3"/>
      <c r="E440" s="3"/>
      <c r="F440" s="93"/>
      <c r="G440" s="3"/>
      <c r="H440" s="3"/>
      <c r="I440" s="3"/>
      <c r="J440" s="5"/>
      <c r="K440" s="93"/>
      <c r="L440" s="3"/>
      <c r="M440" s="3"/>
      <c r="N440" s="3"/>
      <c r="O440" s="5"/>
      <c r="P440" s="93"/>
      <c r="Q440" s="3"/>
      <c r="R440" s="3"/>
      <c r="S440" s="3"/>
      <c r="T440" s="3"/>
      <c r="U440" s="93"/>
    </row>
    <row r="441" spans="1:21" ht="12.75">
      <c r="A441" s="49" t="s">
        <v>310</v>
      </c>
      <c r="B441" s="67">
        <v>0</v>
      </c>
      <c r="C441" s="61">
        <v>868</v>
      </c>
      <c r="D441" s="61">
        <v>0</v>
      </c>
      <c r="E441" s="10">
        <v>10049</v>
      </c>
      <c r="F441" s="93" t="s">
        <v>78</v>
      </c>
      <c r="G441" s="64">
        <v>0</v>
      </c>
      <c r="H441" s="61">
        <v>0</v>
      </c>
      <c r="I441" s="61">
        <v>0</v>
      </c>
      <c r="J441" s="62">
        <v>0</v>
      </c>
      <c r="K441" s="93" t="s">
        <v>78</v>
      </c>
      <c r="L441" s="64">
        <v>0</v>
      </c>
      <c r="M441" s="61">
        <v>864</v>
      </c>
      <c r="N441" s="61">
        <v>0</v>
      </c>
      <c r="O441" s="63">
        <v>10029</v>
      </c>
      <c r="P441" s="93" t="s">
        <v>78</v>
      </c>
      <c r="Q441" s="64">
        <f t="shared" si="52"/>
        <v>0</v>
      </c>
      <c r="R441" s="61">
        <f t="shared" si="53"/>
        <v>864</v>
      </c>
      <c r="S441" s="61">
        <f t="shared" si="54"/>
        <v>0</v>
      </c>
      <c r="T441" s="10">
        <f t="shared" si="55"/>
        <v>10029</v>
      </c>
      <c r="U441" s="93" t="s">
        <v>78</v>
      </c>
    </row>
    <row r="442" spans="1:21" s="60" customFormat="1" ht="12.75">
      <c r="A442" s="16" t="s">
        <v>99</v>
      </c>
      <c r="B442" s="68">
        <v>0</v>
      </c>
      <c r="C442" s="43">
        <v>868</v>
      </c>
      <c r="D442" s="43">
        <v>0</v>
      </c>
      <c r="E442" s="44">
        <v>10049</v>
      </c>
      <c r="F442" s="93" t="s">
        <v>78</v>
      </c>
      <c r="G442" s="41">
        <v>0</v>
      </c>
      <c r="H442" s="43">
        <v>0</v>
      </c>
      <c r="I442" s="43">
        <v>0</v>
      </c>
      <c r="J442" s="47">
        <v>0</v>
      </c>
      <c r="K442" s="93" t="s">
        <v>78</v>
      </c>
      <c r="L442" s="41">
        <v>0</v>
      </c>
      <c r="M442" s="43">
        <v>864</v>
      </c>
      <c r="N442" s="43">
        <v>0</v>
      </c>
      <c r="O442" s="48">
        <v>10029</v>
      </c>
      <c r="P442" s="93" t="s">
        <v>78</v>
      </c>
      <c r="Q442" s="41">
        <f t="shared" si="52"/>
        <v>0</v>
      </c>
      <c r="R442" s="43">
        <f t="shared" si="53"/>
        <v>864</v>
      </c>
      <c r="S442" s="43">
        <f t="shared" si="54"/>
        <v>0</v>
      </c>
      <c r="T442" s="44">
        <f t="shared" si="55"/>
        <v>10029</v>
      </c>
      <c r="U442" s="93" t="s">
        <v>78</v>
      </c>
    </row>
    <row r="443" spans="1:21" ht="12.75">
      <c r="A443" s="16" t="s">
        <v>311</v>
      </c>
      <c r="B443" s="2"/>
      <c r="C443" s="3"/>
      <c r="D443" s="3"/>
      <c r="E443" s="3"/>
      <c r="F443" s="93"/>
      <c r="G443" s="3"/>
      <c r="H443" s="3"/>
      <c r="I443" s="3"/>
      <c r="J443" s="5"/>
      <c r="K443" s="93"/>
      <c r="L443" s="3"/>
      <c r="M443" s="3"/>
      <c r="N443" s="3"/>
      <c r="O443" s="5"/>
      <c r="P443" s="93"/>
      <c r="Q443" s="3"/>
      <c r="R443" s="3"/>
      <c r="S443" s="3"/>
      <c r="T443" s="3"/>
      <c r="U443" s="93"/>
    </row>
    <row r="444" spans="1:21" ht="12.75">
      <c r="A444" s="49" t="s">
        <v>312</v>
      </c>
      <c r="B444" s="32">
        <v>15234</v>
      </c>
      <c r="C444" s="10">
        <v>10762</v>
      </c>
      <c r="D444" s="10">
        <v>147889</v>
      </c>
      <c r="E444" s="10">
        <v>143812</v>
      </c>
      <c r="F444" s="93">
        <f t="shared" si="56"/>
        <v>-2.7567973277255238</v>
      </c>
      <c r="G444" s="10">
        <v>11779</v>
      </c>
      <c r="H444" s="10">
        <v>11747</v>
      </c>
      <c r="I444" s="10">
        <v>141081</v>
      </c>
      <c r="J444" s="63">
        <v>141554</v>
      </c>
      <c r="K444" s="93">
        <f t="shared" si="57"/>
        <v>0.3352683919167003</v>
      </c>
      <c r="L444" s="61">
        <v>774</v>
      </c>
      <c r="M444" s="61">
        <v>0</v>
      </c>
      <c r="N444" s="10">
        <v>5762</v>
      </c>
      <c r="O444" s="63">
        <v>4970</v>
      </c>
      <c r="P444" s="93">
        <f t="shared" si="58"/>
        <v>-13.745227351614023</v>
      </c>
      <c r="Q444" s="61">
        <f t="shared" si="52"/>
        <v>12553</v>
      </c>
      <c r="R444" s="61">
        <f t="shared" si="53"/>
        <v>11747</v>
      </c>
      <c r="S444" s="10">
        <f t="shared" si="54"/>
        <v>146843</v>
      </c>
      <c r="T444" s="10">
        <f t="shared" si="55"/>
        <v>146524</v>
      </c>
      <c r="U444" s="93">
        <f t="shared" si="59"/>
        <v>-0.21723881969177966</v>
      </c>
    </row>
    <row r="445" spans="1:21" ht="12.75">
      <c r="A445" s="16" t="s">
        <v>99</v>
      </c>
      <c r="B445" s="50">
        <v>15234</v>
      </c>
      <c r="C445" s="44">
        <v>10762</v>
      </c>
      <c r="D445" s="44">
        <v>147889</v>
      </c>
      <c r="E445" s="44">
        <v>143812</v>
      </c>
      <c r="F445" s="93">
        <f t="shared" si="56"/>
        <v>-2.7567973277255238</v>
      </c>
      <c r="G445" s="44">
        <v>11779</v>
      </c>
      <c r="H445" s="44">
        <v>11747</v>
      </c>
      <c r="I445" s="44">
        <v>141081</v>
      </c>
      <c r="J445" s="48">
        <v>141554</v>
      </c>
      <c r="K445" s="93">
        <f t="shared" si="57"/>
        <v>0.3352683919167003</v>
      </c>
      <c r="L445" s="43">
        <v>774</v>
      </c>
      <c r="M445" s="43">
        <v>0</v>
      </c>
      <c r="N445" s="44">
        <v>5762</v>
      </c>
      <c r="O445" s="48">
        <v>4970</v>
      </c>
      <c r="P445" s="93">
        <f t="shared" si="58"/>
        <v>-13.745227351614023</v>
      </c>
      <c r="Q445" s="43">
        <f t="shared" si="52"/>
        <v>12553</v>
      </c>
      <c r="R445" s="43">
        <f t="shared" si="53"/>
        <v>11747</v>
      </c>
      <c r="S445" s="44">
        <f t="shared" si="54"/>
        <v>146843</v>
      </c>
      <c r="T445" s="44">
        <f t="shared" si="55"/>
        <v>146524</v>
      </c>
      <c r="U445" s="93">
        <f t="shared" si="59"/>
        <v>-0.21723881969177966</v>
      </c>
    </row>
    <row r="446" spans="1:21" ht="12.75">
      <c r="A446" s="16" t="s">
        <v>313</v>
      </c>
      <c r="B446" s="2"/>
      <c r="C446" s="3"/>
      <c r="D446" s="3"/>
      <c r="E446" s="3"/>
      <c r="F446" s="93"/>
      <c r="G446" s="3"/>
      <c r="H446" s="3"/>
      <c r="I446" s="3"/>
      <c r="J446" s="5"/>
      <c r="K446" s="93"/>
      <c r="L446" s="3"/>
      <c r="M446" s="3"/>
      <c r="N446" s="3"/>
      <c r="O446" s="5"/>
      <c r="P446" s="93"/>
      <c r="Q446" s="3"/>
      <c r="R446" s="3"/>
      <c r="S446" s="3"/>
      <c r="T446" s="3"/>
      <c r="U446" s="93"/>
    </row>
    <row r="447" spans="1:21" ht="12.75">
      <c r="A447" s="49" t="s">
        <v>314</v>
      </c>
      <c r="B447" s="32">
        <v>85359</v>
      </c>
      <c r="C447" s="10">
        <v>51317</v>
      </c>
      <c r="D447" s="10">
        <v>915796</v>
      </c>
      <c r="E447" s="10">
        <v>736248</v>
      </c>
      <c r="F447" s="93">
        <f t="shared" si="56"/>
        <v>-19.60567637334079</v>
      </c>
      <c r="G447" s="10">
        <v>78789</v>
      </c>
      <c r="H447" s="10">
        <v>43596</v>
      </c>
      <c r="I447" s="10">
        <v>883667</v>
      </c>
      <c r="J447" s="63">
        <v>719087</v>
      </c>
      <c r="K447" s="93">
        <f t="shared" si="57"/>
        <v>-18.624662910349713</v>
      </c>
      <c r="L447" s="10">
        <v>3275</v>
      </c>
      <c r="M447" s="10">
        <v>1740</v>
      </c>
      <c r="N447" s="10">
        <v>26319</v>
      </c>
      <c r="O447" s="63">
        <v>20871</v>
      </c>
      <c r="P447" s="93">
        <f t="shared" si="58"/>
        <v>-20.699874615296935</v>
      </c>
      <c r="Q447" s="10">
        <f t="shared" si="52"/>
        <v>82064</v>
      </c>
      <c r="R447" s="10">
        <f t="shared" si="53"/>
        <v>45336</v>
      </c>
      <c r="S447" s="10">
        <f t="shared" si="54"/>
        <v>909986</v>
      </c>
      <c r="T447" s="10">
        <f t="shared" si="55"/>
        <v>739958</v>
      </c>
      <c r="U447" s="93">
        <f t="shared" si="59"/>
        <v>-18.68468306105808</v>
      </c>
    </row>
    <row r="448" spans="1:21" ht="12.75">
      <c r="A448" s="49" t="s">
        <v>315</v>
      </c>
      <c r="B448" s="32">
        <v>351052</v>
      </c>
      <c r="C448" s="10">
        <v>109844</v>
      </c>
      <c r="D448" s="10">
        <v>4064900</v>
      </c>
      <c r="E448" s="10">
        <v>3916174</v>
      </c>
      <c r="F448" s="93">
        <f t="shared" si="56"/>
        <v>-3.658786194002313</v>
      </c>
      <c r="G448" s="10">
        <v>265025</v>
      </c>
      <c r="H448" s="10">
        <v>158397</v>
      </c>
      <c r="I448" s="10">
        <v>3821542</v>
      </c>
      <c r="J448" s="63">
        <v>3680403</v>
      </c>
      <c r="K448" s="93">
        <f t="shared" si="57"/>
        <v>-3.693247385479474</v>
      </c>
      <c r="L448" s="10">
        <v>11016</v>
      </c>
      <c r="M448" s="10">
        <v>18880</v>
      </c>
      <c r="N448" s="10">
        <v>189438</v>
      </c>
      <c r="O448" s="63">
        <v>229667</v>
      </c>
      <c r="P448" s="93">
        <f t="shared" si="58"/>
        <v>21.235971663552192</v>
      </c>
      <c r="Q448" s="10">
        <f t="shared" si="52"/>
        <v>276041</v>
      </c>
      <c r="R448" s="10">
        <f t="shared" si="53"/>
        <v>177277</v>
      </c>
      <c r="S448" s="10">
        <f t="shared" si="54"/>
        <v>4010980</v>
      </c>
      <c r="T448" s="10">
        <f t="shared" si="55"/>
        <v>3910070</v>
      </c>
      <c r="U448" s="93">
        <f t="shared" si="59"/>
        <v>-2.5158440081974978</v>
      </c>
    </row>
    <row r="449" spans="1:21" ht="12.75">
      <c r="A449" s="49" t="s">
        <v>316</v>
      </c>
      <c r="B449" s="32">
        <v>38741</v>
      </c>
      <c r="C449" s="10">
        <v>38784</v>
      </c>
      <c r="D449" s="10">
        <v>457524</v>
      </c>
      <c r="E449" s="10">
        <v>421423</v>
      </c>
      <c r="F449" s="93">
        <f t="shared" si="56"/>
        <v>-7.89051503309116</v>
      </c>
      <c r="G449" s="10">
        <v>31396</v>
      </c>
      <c r="H449" s="10">
        <v>30028</v>
      </c>
      <c r="I449" s="10">
        <v>415321</v>
      </c>
      <c r="J449" s="63">
        <v>364879</v>
      </c>
      <c r="K449" s="93">
        <f t="shared" si="57"/>
        <v>-12.145304475333537</v>
      </c>
      <c r="L449" s="10">
        <v>4498</v>
      </c>
      <c r="M449" s="10">
        <v>4918</v>
      </c>
      <c r="N449" s="10">
        <v>43025</v>
      </c>
      <c r="O449" s="63">
        <v>53467</v>
      </c>
      <c r="P449" s="93">
        <f t="shared" si="58"/>
        <v>24.269610691458453</v>
      </c>
      <c r="Q449" s="10">
        <f t="shared" si="52"/>
        <v>35894</v>
      </c>
      <c r="R449" s="10">
        <f t="shared" si="53"/>
        <v>34946</v>
      </c>
      <c r="S449" s="10">
        <f t="shared" si="54"/>
        <v>458346</v>
      </c>
      <c r="T449" s="10">
        <f t="shared" si="55"/>
        <v>418346</v>
      </c>
      <c r="U449" s="93">
        <f t="shared" si="59"/>
        <v>-8.727031543855515</v>
      </c>
    </row>
    <row r="450" spans="1:21" ht="12.75">
      <c r="A450" s="49" t="s">
        <v>317</v>
      </c>
      <c r="B450" s="65">
        <v>996</v>
      </c>
      <c r="C450" s="61">
        <v>60</v>
      </c>
      <c r="D450" s="10">
        <v>14993</v>
      </c>
      <c r="E450" s="10">
        <v>2076</v>
      </c>
      <c r="F450" s="93">
        <f t="shared" si="56"/>
        <v>-86.15353831788167</v>
      </c>
      <c r="G450" s="61">
        <v>494</v>
      </c>
      <c r="H450" s="61">
        <v>60</v>
      </c>
      <c r="I450" s="10">
        <v>10538</v>
      </c>
      <c r="J450" s="63">
        <v>2439</v>
      </c>
      <c r="K450" s="93">
        <f t="shared" si="57"/>
        <v>-76.85519073828051</v>
      </c>
      <c r="L450" s="61">
        <v>883</v>
      </c>
      <c r="M450" s="61">
        <v>0</v>
      </c>
      <c r="N450" s="10">
        <v>4598</v>
      </c>
      <c r="O450" s="63">
        <v>1222</v>
      </c>
      <c r="P450" s="93">
        <f t="shared" si="58"/>
        <v>-73.42322749021314</v>
      </c>
      <c r="Q450" s="61">
        <f t="shared" si="52"/>
        <v>1377</v>
      </c>
      <c r="R450" s="61">
        <f t="shared" si="53"/>
        <v>60</v>
      </c>
      <c r="S450" s="10">
        <f t="shared" si="54"/>
        <v>15136</v>
      </c>
      <c r="T450" s="10">
        <f t="shared" si="55"/>
        <v>3661</v>
      </c>
      <c r="U450" s="93">
        <f t="shared" si="59"/>
        <v>-75.81263213530656</v>
      </c>
    </row>
    <row r="451" spans="1:21" ht="12.75">
      <c r="A451" s="49" t="s">
        <v>318</v>
      </c>
      <c r="B451" s="32">
        <v>4425</v>
      </c>
      <c r="C451" s="10">
        <v>3312</v>
      </c>
      <c r="D451" s="10">
        <v>35038</v>
      </c>
      <c r="E451" s="10">
        <v>46285</v>
      </c>
      <c r="F451" s="93">
        <f t="shared" si="56"/>
        <v>32.09943489925224</v>
      </c>
      <c r="G451" s="10">
        <v>3651</v>
      </c>
      <c r="H451" s="10">
        <v>3299</v>
      </c>
      <c r="I451" s="10">
        <v>30502</v>
      </c>
      <c r="J451" s="63">
        <v>43078</v>
      </c>
      <c r="K451" s="93">
        <f t="shared" si="57"/>
        <v>41.23008327322798</v>
      </c>
      <c r="L451" s="61">
        <v>206</v>
      </c>
      <c r="M451" s="61">
        <v>345</v>
      </c>
      <c r="N451" s="10">
        <v>2323</v>
      </c>
      <c r="O451" s="63">
        <v>5131</v>
      </c>
      <c r="P451" s="93">
        <f t="shared" si="58"/>
        <v>120.87817477399913</v>
      </c>
      <c r="Q451" s="61">
        <f t="shared" si="52"/>
        <v>3857</v>
      </c>
      <c r="R451" s="61">
        <f t="shared" si="53"/>
        <v>3644</v>
      </c>
      <c r="S451" s="10">
        <f t="shared" si="54"/>
        <v>32825</v>
      </c>
      <c r="T451" s="10">
        <f t="shared" si="55"/>
        <v>48209</v>
      </c>
      <c r="U451" s="93">
        <f t="shared" si="59"/>
        <v>46.86671744097487</v>
      </c>
    </row>
    <row r="452" spans="1:21" ht="12.75">
      <c r="A452" s="49" t="s">
        <v>319</v>
      </c>
      <c r="B452" s="32">
        <v>43725</v>
      </c>
      <c r="C452" s="10">
        <v>52622</v>
      </c>
      <c r="D452" s="10">
        <v>433858</v>
      </c>
      <c r="E452" s="10">
        <v>624025</v>
      </c>
      <c r="F452" s="93">
        <f t="shared" si="56"/>
        <v>43.83162232804282</v>
      </c>
      <c r="G452" s="10">
        <v>37289</v>
      </c>
      <c r="H452" s="10">
        <v>58125</v>
      </c>
      <c r="I452" s="10">
        <v>421539</v>
      </c>
      <c r="J452" s="63">
        <v>615520</v>
      </c>
      <c r="K452" s="93">
        <f t="shared" si="57"/>
        <v>46.01733172968574</v>
      </c>
      <c r="L452" s="61">
        <v>688</v>
      </c>
      <c r="M452" s="10">
        <v>1500</v>
      </c>
      <c r="N452" s="10">
        <v>8586</v>
      </c>
      <c r="O452" s="63">
        <v>12778</v>
      </c>
      <c r="P452" s="93">
        <f t="shared" si="58"/>
        <v>48.82366643372933</v>
      </c>
      <c r="Q452" s="61">
        <f t="shared" si="52"/>
        <v>37977</v>
      </c>
      <c r="R452" s="10">
        <f t="shared" si="53"/>
        <v>59625</v>
      </c>
      <c r="S452" s="10">
        <f t="shared" si="54"/>
        <v>430125</v>
      </c>
      <c r="T452" s="10">
        <f t="shared" si="55"/>
        <v>628298</v>
      </c>
      <c r="U452" s="93">
        <f t="shared" si="59"/>
        <v>46.07335077012497</v>
      </c>
    </row>
    <row r="453" spans="1:21" ht="12.75">
      <c r="A453" s="49" t="s">
        <v>320</v>
      </c>
      <c r="B453" s="32">
        <v>87414</v>
      </c>
      <c r="C453" s="10">
        <v>68752</v>
      </c>
      <c r="D453" s="10">
        <v>1006663</v>
      </c>
      <c r="E453" s="10">
        <v>1154496</v>
      </c>
      <c r="F453" s="93">
        <f t="shared" si="56"/>
        <v>14.68545084104611</v>
      </c>
      <c r="G453" s="10">
        <v>86555</v>
      </c>
      <c r="H453" s="10">
        <v>79378</v>
      </c>
      <c r="I453" s="10">
        <v>958052</v>
      </c>
      <c r="J453" s="63">
        <v>1099812</v>
      </c>
      <c r="K453" s="93">
        <f t="shared" si="57"/>
        <v>14.796691620079077</v>
      </c>
      <c r="L453" s="10">
        <v>1864</v>
      </c>
      <c r="M453" s="10">
        <v>7352</v>
      </c>
      <c r="N453" s="10">
        <v>30021</v>
      </c>
      <c r="O453" s="63">
        <v>54779</v>
      </c>
      <c r="P453" s="93">
        <f t="shared" si="58"/>
        <v>82.46893840977982</v>
      </c>
      <c r="Q453" s="10">
        <f t="shared" si="52"/>
        <v>88419</v>
      </c>
      <c r="R453" s="10">
        <f t="shared" si="53"/>
        <v>86730</v>
      </c>
      <c r="S453" s="10">
        <f t="shared" si="54"/>
        <v>988073</v>
      </c>
      <c r="T453" s="10">
        <f t="shared" si="55"/>
        <v>1154591</v>
      </c>
      <c r="U453" s="93">
        <f t="shared" si="59"/>
        <v>16.85280338598464</v>
      </c>
    </row>
    <row r="454" spans="1:21" ht="12.75">
      <c r="A454" s="16" t="s">
        <v>99</v>
      </c>
      <c r="B454" s="50">
        <v>611712</v>
      </c>
      <c r="C454" s="44">
        <v>324691</v>
      </c>
      <c r="D454" s="44">
        <v>6928772</v>
      </c>
      <c r="E454" s="44">
        <v>6900727</v>
      </c>
      <c r="F454" s="93">
        <f t="shared" si="56"/>
        <v>-0.4047614786574013</v>
      </c>
      <c r="G454" s="44">
        <v>503199</v>
      </c>
      <c r="H454" s="44">
        <v>372883</v>
      </c>
      <c r="I454" s="44">
        <v>6541161</v>
      </c>
      <c r="J454" s="48">
        <v>6525218</v>
      </c>
      <c r="K454" s="93">
        <f t="shared" si="57"/>
        <v>-0.24373349012507106</v>
      </c>
      <c r="L454" s="44">
        <v>22430</v>
      </c>
      <c r="M454" s="44">
        <v>34735</v>
      </c>
      <c r="N454" s="44">
        <v>304310</v>
      </c>
      <c r="O454" s="48">
        <v>377915</v>
      </c>
      <c r="P454" s="93">
        <f t="shared" si="58"/>
        <v>24.18750616148007</v>
      </c>
      <c r="Q454" s="44">
        <f t="shared" si="52"/>
        <v>525629</v>
      </c>
      <c r="R454" s="44">
        <f t="shared" si="53"/>
        <v>407618</v>
      </c>
      <c r="S454" s="44">
        <f t="shared" si="54"/>
        <v>6845471</v>
      </c>
      <c r="T454" s="44">
        <f t="shared" si="55"/>
        <v>6903133</v>
      </c>
      <c r="U454" s="93">
        <f t="shared" si="59"/>
        <v>0.8423379486962985</v>
      </c>
    </row>
    <row r="455" spans="1:21" ht="12.75">
      <c r="A455" s="16" t="s">
        <v>321</v>
      </c>
      <c r="B455" s="2"/>
      <c r="C455" s="3"/>
      <c r="D455" s="3"/>
      <c r="E455" s="3"/>
      <c r="F455" s="93"/>
      <c r="G455" s="3"/>
      <c r="H455" s="3"/>
      <c r="I455" s="3"/>
      <c r="J455" s="5"/>
      <c r="K455" s="93"/>
      <c r="L455" s="3"/>
      <c r="M455" s="3"/>
      <c r="N455" s="3"/>
      <c r="O455" s="5"/>
      <c r="P455" s="93"/>
      <c r="Q455" s="3"/>
      <c r="R455" s="3"/>
      <c r="S455" s="3"/>
      <c r="T455" s="3"/>
      <c r="U455" s="93"/>
    </row>
    <row r="456" spans="1:21" ht="12.75">
      <c r="A456" s="49" t="s">
        <v>322</v>
      </c>
      <c r="B456" s="32">
        <v>2605</v>
      </c>
      <c r="C456" s="10">
        <v>3587</v>
      </c>
      <c r="D456" s="10">
        <v>41134</v>
      </c>
      <c r="E456" s="10">
        <v>40575</v>
      </c>
      <c r="F456" s="93">
        <f t="shared" si="56"/>
        <v>-1.3589731122672242</v>
      </c>
      <c r="G456" s="10">
        <v>3037</v>
      </c>
      <c r="H456" s="10">
        <v>2922</v>
      </c>
      <c r="I456" s="10">
        <v>37667</v>
      </c>
      <c r="J456" s="63">
        <v>34697</v>
      </c>
      <c r="K456" s="93">
        <f t="shared" si="57"/>
        <v>-7.884885974460403</v>
      </c>
      <c r="L456" s="61">
        <v>198</v>
      </c>
      <c r="M456" s="61">
        <v>489</v>
      </c>
      <c r="N456" s="10">
        <v>4212</v>
      </c>
      <c r="O456" s="63">
        <v>5402</v>
      </c>
      <c r="P456" s="93">
        <f t="shared" si="58"/>
        <v>28.25261158594492</v>
      </c>
      <c r="Q456" s="61">
        <f t="shared" si="52"/>
        <v>3235</v>
      </c>
      <c r="R456" s="61">
        <f t="shared" si="53"/>
        <v>3411</v>
      </c>
      <c r="S456" s="10">
        <f t="shared" si="54"/>
        <v>41879</v>
      </c>
      <c r="T456" s="10">
        <f t="shared" si="55"/>
        <v>40099</v>
      </c>
      <c r="U456" s="93">
        <f t="shared" si="59"/>
        <v>-4.250340266004441</v>
      </c>
    </row>
    <row r="457" spans="1:21" ht="12.75">
      <c r="A457" s="16" t="s">
        <v>99</v>
      </c>
      <c r="B457" s="50">
        <v>2605</v>
      </c>
      <c r="C457" s="44">
        <v>3587</v>
      </c>
      <c r="D457" s="44">
        <v>41134</v>
      </c>
      <c r="E457" s="44">
        <v>40575</v>
      </c>
      <c r="F457" s="93">
        <f t="shared" si="56"/>
        <v>-1.3589731122672242</v>
      </c>
      <c r="G457" s="44">
        <v>3037</v>
      </c>
      <c r="H457" s="44">
        <v>2922</v>
      </c>
      <c r="I457" s="44">
        <v>37667</v>
      </c>
      <c r="J457" s="48">
        <v>34697</v>
      </c>
      <c r="K457" s="93">
        <f t="shared" si="57"/>
        <v>-7.884885974460403</v>
      </c>
      <c r="L457" s="43">
        <v>198</v>
      </c>
      <c r="M457" s="43">
        <v>489</v>
      </c>
      <c r="N457" s="44">
        <v>4212</v>
      </c>
      <c r="O457" s="48">
        <v>5402</v>
      </c>
      <c r="P457" s="93">
        <f t="shared" si="58"/>
        <v>28.25261158594492</v>
      </c>
      <c r="Q457" s="43">
        <f t="shared" si="52"/>
        <v>3235</v>
      </c>
      <c r="R457" s="43">
        <f t="shared" si="53"/>
        <v>3411</v>
      </c>
      <c r="S457" s="44">
        <f t="shared" si="54"/>
        <v>41879</v>
      </c>
      <c r="T457" s="44">
        <f t="shared" si="55"/>
        <v>40099</v>
      </c>
      <c r="U457" s="93">
        <f t="shared" si="59"/>
        <v>-4.250340266004441</v>
      </c>
    </row>
    <row r="458" spans="1:21" ht="12.75">
      <c r="A458" s="9" t="s">
        <v>323</v>
      </c>
      <c r="B458" s="50">
        <v>629551</v>
      </c>
      <c r="C458" s="42">
        <v>339908</v>
      </c>
      <c r="D458" s="44">
        <v>7117795</v>
      </c>
      <c r="E458" s="42">
        <v>7095163</v>
      </c>
      <c r="F458" s="93">
        <f t="shared" si="56"/>
        <v>-0.3179636390202303</v>
      </c>
      <c r="G458" s="42">
        <v>518015</v>
      </c>
      <c r="H458" s="42">
        <v>387552</v>
      </c>
      <c r="I458" s="42">
        <v>6719909</v>
      </c>
      <c r="J458" s="46">
        <v>6701469</v>
      </c>
      <c r="K458" s="93">
        <f t="shared" si="57"/>
        <v>-0.2744084778528995</v>
      </c>
      <c r="L458" s="42">
        <v>23402</v>
      </c>
      <c r="M458" s="42">
        <v>36088</v>
      </c>
      <c r="N458" s="42">
        <v>314284</v>
      </c>
      <c r="O458" s="46">
        <v>398316</v>
      </c>
      <c r="P458" s="93">
        <f t="shared" si="58"/>
        <v>26.737600386911204</v>
      </c>
      <c r="Q458" s="42">
        <f t="shared" si="52"/>
        <v>541417</v>
      </c>
      <c r="R458" s="42">
        <f t="shared" si="53"/>
        <v>423640</v>
      </c>
      <c r="S458" s="42">
        <f t="shared" si="54"/>
        <v>7034193</v>
      </c>
      <c r="T458" s="42">
        <f t="shared" si="55"/>
        <v>7099785</v>
      </c>
      <c r="U458" s="93">
        <f t="shared" si="59"/>
        <v>0.9324737038065347</v>
      </c>
    </row>
    <row r="459" spans="1:21" ht="12.75">
      <c r="A459" s="9"/>
      <c r="B459" s="50"/>
      <c r="C459" s="42"/>
      <c r="D459" s="44"/>
      <c r="E459" s="42"/>
      <c r="F459" s="93"/>
      <c r="G459" s="42"/>
      <c r="H459" s="42"/>
      <c r="I459" s="42"/>
      <c r="J459" s="46"/>
      <c r="K459" s="93"/>
      <c r="L459" s="42"/>
      <c r="M459" s="42"/>
      <c r="N459" s="42"/>
      <c r="O459" s="46"/>
      <c r="P459" s="93"/>
      <c r="Q459" s="42"/>
      <c r="R459" s="42"/>
      <c r="S459" s="42"/>
      <c r="T459" s="42"/>
      <c r="U459" s="93"/>
    </row>
    <row r="460" spans="1:21" ht="12.75">
      <c r="A460" s="83" t="s">
        <v>413</v>
      </c>
      <c r="B460" s="50"/>
      <c r="C460" s="42"/>
      <c r="D460" s="44"/>
      <c r="E460" s="42"/>
      <c r="F460" s="93"/>
      <c r="G460" s="42"/>
      <c r="H460" s="42"/>
      <c r="I460" s="42"/>
      <c r="J460" s="46"/>
      <c r="K460" s="93"/>
      <c r="L460" s="42"/>
      <c r="M460" s="42"/>
      <c r="N460" s="42"/>
      <c r="O460" s="46"/>
      <c r="P460" s="93"/>
      <c r="Q460" s="42"/>
      <c r="R460" s="42"/>
      <c r="S460" s="42"/>
      <c r="T460" s="42"/>
      <c r="U460" s="93"/>
    </row>
    <row r="461" spans="1:21" s="3" customFormat="1" ht="12.75">
      <c r="A461" s="49" t="s">
        <v>69</v>
      </c>
      <c r="B461" s="36">
        <v>85359</v>
      </c>
      <c r="C461" s="11">
        <v>51317</v>
      </c>
      <c r="D461" s="10">
        <v>915796</v>
      </c>
      <c r="E461" s="11">
        <v>736248</v>
      </c>
      <c r="F461" s="93">
        <f t="shared" si="56"/>
        <v>-19.60567637334079</v>
      </c>
      <c r="G461" s="11">
        <v>78789</v>
      </c>
      <c r="H461" s="11">
        <v>43596</v>
      </c>
      <c r="I461" s="11">
        <v>883667</v>
      </c>
      <c r="J461" s="45">
        <v>719087</v>
      </c>
      <c r="K461" s="93">
        <f t="shared" si="57"/>
        <v>-18.624662910349713</v>
      </c>
      <c r="L461" s="11">
        <v>3275</v>
      </c>
      <c r="M461" s="11">
        <v>1740</v>
      </c>
      <c r="N461" s="11">
        <v>26319</v>
      </c>
      <c r="O461" s="45">
        <v>20871</v>
      </c>
      <c r="P461" s="93">
        <f t="shared" si="58"/>
        <v>-20.699874615296935</v>
      </c>
      <c r="Q461" s="11">
        <f aca="true" t="shared" si="60" ref="Q461:Q524">G461+L461</f>
        <v>82064</v>
      </c>
      <c r="R461" s="11">
        <f aca="true" t="shared" si="61" ref="R461:R524">H461+M461</f>
        <v>45336</v>
      </c>
      <c r="S461" s="11">
        <f aca="true" t="shared" si="62" ref="S461:S524">I461+N461</f>
        <v>909986</v>
      </c>
      <c r="T461" s="11">
        <f aca="true" t="shared" si="63" ref="T461:T524">J461+O461</f>
        <v>739958</v>
      </c>
      <c r="U461" s="93">
        <f t="shared" si="59"/>
        <v>-18.68468306105808</v>
      </c>
    </row>
    <row r="462" spans="1:21" s="3" customFormat="1" ht="12.75">
      <c r="A462" s="49" t="s">
        <v>70</v>
      </c>
      <c r="B462" s="36">
        <v>351052</v>
      </c>
      <c r="C462" s="11">
        <v>109844</v>
      </c>
      <c r="D462" s="10">
        <v>4064900</v>
      </c>
      <c r="E462" s="11">
        <v>3916174</v>
      </c>
      <c r="F462" s="93">
        <f t="shared" si="56"/>
        <v>-3.658786194002313</v>
      </c>
      <c r="G462" s="11">
        <v>265025</v>
      </c>
      <c r="H462" s="11">
        <v>158397</v>
      </c>
      <c r="I462" s="11">
        <v>3821542</v>
      </c>
      <c r="J462" s="45">
        <v>3680403</v>
      </c>
      <c r="K462" s="93">
        <f t="shared" si="57"/>
        <v>-3.693247385479474</v>
      </c>
      <c r="L462" s="11">
        <v>11016</v>
      </c>
      <c r="M462" s="11">
        <v>18880</v>
      </c>
      <c r="N462" s="11">
        <v>189438</v>
      </c>
      <c r="O462" s="45">
        <v>229667</v>
      </c>
      <c r="P462" s="93">
        <f t="shared" si="58"/>
        <v>21.235971663552192</v>
      </c>
      <c r="Q462" s="11">
        <f t="shared" si="60"/>
        <v>276041</v>
      </c>
      <c r="R462" s="11">
        <f t="shared" si="61"/>
        <v>177277</v>
      </c>
      <c r="S462" s="11">
        <f t="shared" si="62"/>
        <v>4010980</v>
      </c>
      <c r="T462" s="11">
        <f t="shared" si="63"/>
        <v>3910070</v>
      </c>
      <c r="U462" s="93">
        <f t="shared" si="59"/>
        <v>-2.5158440081974978</v>
      </c>
    </row>
    <row r="463" spans="1:21" s="3" customFormat="1" ht="12.75">
      <c r="A463" s="49" t="s">
        <v>72</v>
      </c>
      <c r="B463" s="36">
        <v>38741</v>
      </c>
      <c r="C463" s="11">
        <v>38784</v>
      </c>
      <c r="D463" s="10">
        <v>457524</v>
      </c>
      <c r="E463" s="11">
        <v>421423</v>
      </c>
      <c r="F463" s="93">
        <f t="shared" si="56"/>
        <v>-7.89051503309116</v>
      </c>
      <c r="G463" s="11">
        <v>31396</v>
      </c>
      <c r="H463" s="11">
        <v>30028</v>
      </c>
      <c r="I463" s="11">
        <v>415321</v>
      </c>
      <c r="J463" s="45">
        <v>364879</v>
      </c>
      <c r="K463" s="93">
        <f t="shared" si="57"/>
        <v>-12.145304475333537</v>
      </c>
      <c r="L463" s="11">
        <v>4498</v>
      </c>
      <c r="M463" s="11">
        <v>4918</v>
      </c>
      <c r="N463" s="11">
        <v>43025</v>
      </c>
      <c r="O463" s="45">
        <v>53467</v>
      </c>
      <c r="P463" s="93">
        <f t="shared" si="58"/>
        <v>24.269610691458453</v>
      </c>
      <c r="Q463" s="11">
        <f t="shared" si="60"/>
        <v>35894</v>
      </c>
      <c r="R463" s="11">
        <f t="shared" si="61"/>
        <v>34946</v>
      </c>
      <c r="S463" s="11">
        <f t="shared" si="62"/>
        <v>458346</v>
      </c>
      <c r="T463" s="11">
        <f t="shared" si="63"/>
        <v>418346</v>
      </c>
      <c r="U463" s="93">
        <f t="shared" si="59"/>
        <v>-8.727031543855515</v>
      </c>
    </row>
    <row r="464" spans="1:21" s="3" customFormat="1" ht="12.75">
      <c r="A464" s="49" t="s">
        <v>73</v>
      </c>
      <c r="B464" s="36">
        <v>996</v>
      </c>
      <c r="C464" s="11">
        <v>60</v>
      </c>
      <c r="D464" s="10">
        <v>14993</v>
      </c>
      <c r="E464" s="11">
        <v>2076</v>
      </c>
      <c r="F464" s="93">
        <f t="shared" si="56"/>
        <v>-86.15353831788167</v>
      </c>
      <c r="G464" s="11">
        <v>494</v>
      </c>
      <c r="H464" s="11">
        <v>60</v>
      </c>
      <c r="I464" s="11">
        <v>10538</v>
      </c>
      <c r="J464" s="45">
        <v>2439</v>
      </c>
      <c r="K464" s="93">
        <f t="shared" si="57"/>
        <v>-76.85519073828051</v>
      </c>
      <c r="L464" s="11">
        <v>883</v>
      </c>
      <c r="M464" s="11">
        <v>0</v>
      </c>
      <c r="N464" s="11">
        <v>4598</v>
      </c>
      <c r="O464" s="45">
        <v>1222</v>
      </c>
      <c r="P464" s="93">
        <f t="shared" si="58"/>
        <v>-73.42322749021314</v>
      </c>
      <c r="Q464" s="11">
        <f t="shared" si="60"/>
        <v>1377</v>
      </c>
      <c r="R464" s="11">
        <f t="shared" si="61"/>
        <v>60</v>
      </c>
      <c r="S464" s="11">
        <f t="shared" si="62"/>
        <v>15136</v>
      </c>
      <c r="T464" s="11">
        <f t="shared" si="63"/>
        <v>3661</v>
      </c>
      <c r="U464" s="93">
        <f t="shared" si="59"/>
        <v>-75.81263213530656</v>
      </c>
    </row>
    <row r="465" spans="1:21" s="3" customFormat="1" ht="12.75">
      <c r="A465" s="49" t="s">
        <v>59</v>
      </c>
      <c r="B465" s="36">
        <v>7030</v>
      </c>
      <c r="C465" s="11">
        <v>7767</v>
      </c>
      <c r="D465" s="10">
        <v>76172</v>
      </c>
      <c r="E465" s="11">
        <v>96909</v>
      </c>
      <c r="F465" s="93">
        <f t="shared" si="56"/>
        <v>27.22391429921756</v>
      </c>
      <c r="G465" s="11">
        <v>6688</v>
      </c>
      <c r="H465" s="11">
        <v>6221</v>
      </c>
      <c r="I465" s="11">
        <v>68169</v>
      </c>
      <c r="J465" s="45">
        <v>77775</v>
      </c>
      <c r="K465" s="93">
        <f t="shared" si="57"/>
        <v>14.09144919244818</v>
      </c>
      <c r="L465" s="11">
        <v>404</v>
      </c>
      <c r="M465" s="11">
        <v>1698</v>
      </c>
      <c r="N465" s="11">
        <v>6535</v>
      </c>
      <c r="O465" s="45">
        <v>20562</v>
      </c>
      <c r="P465" s="93">
        <f t="shared" si="58"/>
        <v>214.6442234123948</v>
      </c>
      <c r="Q465" s="11">
        <f t="shared" si="60"/>
        <v>7092</v>
      </c>
      <c r="R465" s="11">
        <f t="shared" si="61"/>
        <v>7919</v>
      </c>
      <c r="S465" s="11">
        <f t="shared" si="62"/>
        <v>74704</v>
      </c>
      <c r="T465" s="11">
        <f t="shared" si="63"/>
        <v>98337</v>
      </c>
      <c r="U465" s="93">
        <f t="shared" si="59"/>
        <v>31.63552152495181</v>
      </c>
    </row>
    <row r="466" spans="1:21" s="3" customFormat="1" ht="12.75">
      <c r="A466" s="49" t="s">
        <v>75</v>
      </c>
      <c r="B466" s="36">
        <v>43725</v>
      </c>
      <c r="C466" s="11">
        <v>52622</v>
      </c>
      <c r="D466" s="10">
        <v>433858</v>
      </c>
      <c r="E466" s="11">
        <v>624025</v>
      </c>
      <c r="F466" s="93">
        <f t="shared" si="56"/>
        <v>43.83162232804282</v>
      </c>
      <c r="G466" s="11">
        <v>37289</v>
      </c>
      <c r="H466" s="11">
        <v>58125</v>
      </c>
      <c r="I466" s="11">
        <v>421539</v>
      </c>
      <c r="J466" s="45">
        <v>615520</v>
      </c>
      <c r="K466" s="93">
        <f t="shared" si="57"/>
        <v>46.01733172968574</v>
      </c>
      <c r="L466" s="11">
        <v>688</v>
      </c>
      <c r="M466" s="11">
        <v>1500</v>
      </c>
      <c r="N466" s="11">
        <v>8586</v>
      </c>
      <c r="O466" s="45">
        <v>12778</v>
      </c>
      <c r="P466" s="93">
        <f t="shared" si="58"/>
        <v>48.82366643372933</v>
      </c>
      <c r="Q466" s="11">
        <f t="shared" si="60"/>
        <v>37977</v>
      </c>
      <c r="R466" s="11">
        <f t="shared" si="61"/>
        <v>59625</v>
      </c>
      <c r="S466" s="11">
        <f t="shared" si="62"/>
        <v>430125</v>
      </c>
      <c r="T466" s="11">
        <f t="shared" si="63"/>
        <v>628298</v>
      </c>
      <c r="U466" s="93">
        <f t="shared" si="59"/>
        <v>46.07335077012497</v>
      </c>
    </row>
    <row r="467" spans="1:21" s="3" customFormat="1" ht="12.75">
      <c r="A467" s="49" t="s">
        <v>67</v>
      </c>
      <c r="B467" s="36">
        <v>102648</v>
      </c>
      <c r="C467" s="11">
        <v>79514</v>
      </c>
      <c r="D467" s="10">
        <v>1154552</v>
      </c>
      <c r="E467" s="11">
        <v>1298308</v>
      </c>
      <c r="F467" s="93">
        <f t="shared" si="56"/>
        <v>12.451236496926947</v>
      </c>
      <c r="G467" s="11">
        <v>98334</v>
      </c>
      <c r="H467" s="11">
        <v>91125</v>
      </c>
      <c r="I467" s="11">
        <v>1099133</v>
      </c>
      <c r="J467" s="45">
        <v>1241366</v>
      </c>
      <c r="K467" s="93">
        <f t="shared" si="57"/>
        <v>12.940472172157511</v>
      </c>
      <c r="L467" s="11">
        <v>2638</v>
      </c>
      <c r="M467" s="11">
        <v>7352</v>
      </c>
      <c r="N467" s="11">
        <v>35783</v>
      </c>
      <c r="O467" s="45">
        <v>59749</v>
      </c>
      <c r="P467" s="93">
        <f t="shared" si="58"/>
        <v>66.97593829472096</v>
      </c>
      <c r="Q467" s="11">
        <f t="shared" si="60"/>
        <v>100972</v>
      </c>
      <c r="R467" s="11">
        <f t="shared" si="61"/>
        <v>98477</v>
      </c>
      <c r="S467" s="11">
        <f t="shared" si="62"/>
        <v>1134916</v>
      </c>
      <c r="T467" s="11">
        <f t="shared" si="63"/>
        <v>1301115</v>
      </c>
      <c r="U467" s="93">
        <f t="shared" si="59"/>
        <v>14.644167497858874</v>
      </c>
    </row>
    <row r="468" spans="1:21" s="3" customFormat="1" ht="12.75">
      <c r="A468" s="9" t="s">
        <v>92</v>
      </c>
      <c r="B468" s="52">
        <v>629551</v>
      </c>
      <c r="C468" s="42">
        <v>339908</v>
      </c>
      <c r="D468" s="44">
        <v>7117795</v>
      </c>
      <c r="E468" s="42">
        <v>7095163</v>
      </c>
      <c r="F468" s="93">
        <f t="shared" si="56"/>
        <v>-0.3179636390202303</v>
      </c>
      <c r="G468" s="42">
        <v>518015</v>
      </c>
      <c r="H468" s="42">
        <v>387552</v>
      </c>
      <c r="I468" s="42">
        <v>6719909</v>
      </c>
      <c r="J468" s="46">
        <v>6701469</v>
      </c>
      <c r="K468" s="93">
        <f t="shared" si="57"/>
        <v>-0.2744084778528995</v>
      </c>
      <c r="L468" s="42">
        <v>23402</v>
      </c>
      <c r="M468" s="42">
        <v>36088</v>
      </c>
      <c r="N468" s="42">
        <v>314284</v>
      </c>
      <c r="O468" s="46">
        <v>398316</v>
      </c>
      <c r="P468" s="93">
        <f t="shared" si="58"/>
        <v>26.737600386911204</v>
      </c>
      <c r="Q468" s="42">
        <f t="shared" si="60"/>
        <v>541417</v>
      </c>
      <c r="R468" s="42">
        <f t="shared" si="61"/>
        <v>423640</v>
      </c>
      <c r="S468" s="42">
        <f t="shared" si="62"/>
        <v>7034193</v>
      </c>
      <c r="T468" s="42">
        <f t="shared" si="63"/>
        <v>7099785</v>
      </c>
      <c r="U468" s="93">
        <f t="shared" si="59"/>
        <v>0.9324737038065347</v>
      </c>
    </row>
    <row r="469" spans="1:21" ht="12.75">
      <c r="A469" s="9"/>
      <c r="B469" s="50"/>
      <c r="C469" s="42"/>
      <c r="D469" s="44"/>
      <c r="E469" s="42"/>
      <c r="F469" s="93"/>
      <c r="G469" s="42"/>
      <c r="H469" s="42"/>
      <c r="I469" s="42"/>
      <c r="J469" s="46"/>
      <c r="K469" s="93"/>
      <c r="L469" s="42"/>
      <c r="M469" s="42"/>
      <c r="N469" s="42"/>
      <c r="O469" s="46"/>
      <c r="P469" s="93"/>
      <c r="Q469" s="42"/>
      <c r="R469" s="42"/>
      <c r="S469" s="42"/>
      <c r="T469" s="42"/>
      <c r="U469" s="93"/>
    </row>
    <row r="470" spans="1:21" ht="12.75">
      <c r="A470" s="16" t="s">
        <v>408</v>
      </c>
      <c r="B470" s="2"/>
      <c r="C470" s="3"/>
      <c r="D470" s="3"/>
      <c r="E470" s="3"/>
      <c r="F470" s="93"/>
      <c r="G470" s="3"/>
      <c r="H470" s="3"/>
      <c r="I470" s="3"/>
      <c r="J470" s="5"/>
      <c r="K470" s="93"/>
      <c r="L470" s="3"/>
      <c r="M470" s="3"/>
      <c r="N470" s="3"/>
      <c r="O470" s="5"/>
      <c r="P470" s="93"/>
      <c r="Q470" s="3"/>
      <c r="R470" s="3"/>
      <c r="S470" s="3"/>
      <c r="T470" s="3"/>
      <c r="U470" s="93"/>
    </row>
    <row r="471" spans="1:21" ht="12.75">
      <c r="A471" s="16" t="s">
        <v>324</v>
      </c>
      <c r="B471" s="2"/>
      <c r="C471" s="3"/>
      <c r="D471" s="3"/>
      <c r="E471" s="3"/>
      <c r="F471" s="93"/>
      <c r="G471" s="3"/>
      <c r="H471" s="3"/>
      <c r="I471" s="3"/>
      <c r="J471" s="5"/>
      <c r="K471" s="93"/>
      <c r="L471" s="3"/>
      <c r="M471" s="3"/>
      <c r="N471" s="3"/>
      <c r="O471" s="5"/>
      <c r="P471" s="93"/>
      <c r="Q471" s="3"/>
      <c r="R471" s="3"/>
      <c r="S471" s="3"/>
      <c r="T471" s="3"/>
      <c r="U471" s="93"/>
    </row>
    <row r="472" spans="1:21" ht="12.75">
      <c r="A472" s="49" t="s">
        <v>325</v>
      </c>
      <c r="B472" s="32">
        <v>142203</v>
      </c>
      <c r="C472" s="10">
        <v>176398</v>
      </c>
      <c r="D472" s="10">
        <v>1736429</v>
      </c>
      <c r="E472" s="10">
        <v>2462034</v>
      </c>
      <c r="F472" s="93">
        <f t="shared" si="56"/>
        <v>41.78719659715428</v>
      </c>
      <c r="G472" s="10">
        <v>79238</v>
      </c>
      <c r="H472" s="10">
        <v>103917</v>
      </c>
      <c r="I472" s="10">
        <v>951530</v>
      </c>
      <c r="J472" s="63">
        <v>1442982</v>
      </c>
      <c r="K472" s="93">
        <f t="shared" si="57"/>
        <v>51.64860803127594</v>
      </c>
      <c r="L472" s="10">
        <v>59021</v>
      </c>
      <c r="M472" s="10">
        <v>60344</v>
      </c>
      <c r="N472" s="10">
        <v>768407</v>
      </c>
      <c r="O472" s="63">
        <v>1018748</v>
      </c>
      <c r="P472" s="93">
        <f t="shared" si="58"/>
        <v>32.5792190857189</v>
      </c>
      <c r="Q472" s="10">
        <f t="shared" si="60"/>
        <v>138259</v>
      </c>
      <c r="R472" s="10">
        <f t="shared" si="61"/>
        <v>164261</v>
      </c>
      <c r="S472" s="10">
        <f t="shared" si="62"/>
        <v>1719937</v>
      </c>
      <c r="T472" s="10">
        <f t="shared" si="63"/>
        <v>2461730</v>
      </c>
      <c r="U472" s="93">
        <f t="shared" si="59"/>
        <v>43.129079727920264</v>
      </c>
    </row>
    <row r="473" spans="1:21" ht="12.75">
      <c r="A473" s="49" t="s">
        <v>326</v>
      </c>
      <c r="B473" s="32">
        <v>550616</v>
      </c>
      <c r="C473" s="10">
        <v>457133</v>
      </c>
      <c r="D473" s="10">
        <v>5653124</v>
      </c>
      <c r="E473" s="10">
        <v>6225017</v>
      </c>
      <c r="F473" s="93">
        <f t="shared" si="56"/>
        <v>10.11640643297405</v>
      </c>
      <c r="G473" s="10">
        <v>550790</v>
      </c>
      <c r="H473" s="10">
        <v>451362</v>
      </c>
      <c r="I473" s="10">
        <v>5549470</v>
      </c>
      <c r="J473" s="63">
        <v>6094808</v>
      </c>
      <c r="K473" s="93">
        <f t="shared" si="57"/>
        <v>9.82684832966031</v>
      </c>
      <c r="L473" s="10">
        <v>11908</v>
      </c>
      <c r="M473" s="10">
        <v>13330</v>
      </c>
      <c r="N473" s="10">
        <v>102689</v>
      </c>
      <c r="O473" s="63">
        <v>108974</v>
      </c>
      <c r="P473" s="93">
        <f t="shared" si="58"/>
        <v>6.120421856284509</v>
      </c>
      <c r="Q473" s="10">
        <f t="shared" si="60"/>
        <v>562698</v>
      </c>
      <c r="R473" s="10">
        <f t="shared" si="61"/>
        <v>464692</v>
      </c>
      <c r="S473" s="10">
        <f t="shared" si="62"/>
        <v>5652159</v>
      </c>
      <c r="T473" s="10">
        <f t="shared" si="63"/>
        <v>6203782</v>
      </c>
      <c r="U473" s="93">
        <f t="shared" si="59"/>
        <v>9.75950959624455</v>
      </c>
    </row>
    <row r="474" spans="1:21" ht="12.75">
      <c r="A474" s="49" t="s">
        <v>327</v>
      </c>
      <c r="B474" s="32">
        <v>55184</v>
      </c>
      <c r="C474" s="10">
        <v>23022</v>
      </c>
      <c r="D474" s="10">
        <v>649336</v>
      </c>
      <c r="E474" s="10">
        <v>475249</v>
      </c>
      <c r="F474" s="93">
        <f t="shared" si="56"/>
        <v>-26.810002833663926</v>
      </c>
      <c r="G474" s="10">
        <v>39849</v>
      </c>
      <c r="H474" s="10">
        <v>18538</v>
      </c>
      <c r="I474" s="10">
        <v>559888</v>
      </c>
      <c r="J474" s="63">
        <v>425098</v>
      </c>
      <c r="K474" s="93">
        <f t="shared" si="57"/>
        <v>-24.074457748692595</v>
      </c>
      <c r="L474" s="10">
        <v>7564</v>
      </c>
      <c r="M474" s="10">
        <v>2834</v>
      </c>
      <c r="N474" s="10">
        <v>75693</v>
      </c>
      <c r="O474" s="63">
        <v>59227</v>
      </c>
      <c r="P474" s="93">
        <f t="shared" si="58"/>
        <v>-21.753662822189636</v>
      </c>
      <c r="Q474" s="10">
        <f t="shared" si="60"/>
        <v>47413</v>
      </c>
      <c r="R474" s="10">
        <f t="shared" si="61"/>
        <v>21372</v>
      </c>
      <c r="S474" s="10">
        <f t="shared" si="62"/>
        <v>635581</v>
      </c>
      <c r="T474" s="10">
        <f t="shared" si="63"/>
        <v>484325</v>
      </c>
      <c r="U474" s="93">
        <f t="shared" si="59"/>
        <v>-23.798068224191724</v>
      </c>
    </row>
    <row r="475" spans="1:21" ht="12.75">
      <c r="A475" s="49" t="s">
        <v>328</v>
      </c>
      <c r="B475" s="32">
        <v>3108</v>
      </c>
      <c r="C475" s="61">
        <v>858</v>
      </c>
      <c r="D475" s="10">
        <v>14899</v>
      </c>
      <c r="E475" s="10">
        <v>16515</v>
      </c>
      <c r="F475" s="93">
        <f t="shared" si="56"/>
        <v>10.846365527887777</v>
      </c>
      <c r="G475" s="61">
        <v>0</v>
      </c>
      <c r="H475" s="61">
        <v>0</v>
      </c>
      <c r="I475" s="61">
        <v>0</v>
      </c>
      <c r="J475" s="62">
        <v>0</v>
      </c>
      <c r="K475" s="93" t="s">
        <v>78</v>
      </c>
      <c r="L475" s="10">
        <v>2628</v>
      </c>
      <c r="M475" s="61">
        <v>758</v>
      </c>
      <c r="N475" s="10">
        <v>13935</v>
      </c>
      <c r="O475" s="63">
        <v>13557</v>
      </c>
      <c r="P475" s="93">
        <f t="shared" si="58"/>
        <v>-2.71259418729817</v>
      </c>
      <c r="Q475" s="10">
        <f t="shared" si="60"/>
        <v>2628</v>
      </c>
      <c r="R475" s="61">
        <f t="shared" si="61"/>
        <v>758</v>
      </c>
      <c r="S475" s="10">
        <f t="shared" si="62"/>
        <v>13935</v>
      </c>
      <c r="T475" s="10">
        <f t="shared" si="63"/>
        <v>13557</v>
      </c>
      <c r="U475" s="93">
        <f t="shared" si="59"/>
        <v>-2.71259418729817</v>
      </c>
    </row>
    <row r="476" spans="1:21" ht="12.75">
      <c r="A476" s="49" t="s">
        <v>329</v>
      </c>
      <c r="B476" s="32">
        <v>1338</v>
      </c>
      <c r="C476" s="61">
        <v>80</v>
      </c>
      <c r="D476" s="10">
        <v>17114</v>
      </c>
      <c r="E476" s="10">
        <v>4751</v>
      </c>
      <c r="F476" s="93">
        <f t="shared" si="56"/>
        <v>-72.23910248919013</v>
      </c>
      <c r="G476" s="61">
        <v>107</v>
      </c>
      <c r="H476" s="61">
        <v>52</v>
      </c>
      <c r="I476" s="10">
        <v>3439</v>
      </c>
      <c r="J476" s="62">
        <v>871</v>
      </c>
      <c r="K476" s="93">
        <f t="shared" si="57"/>
        <v>-74.67287002035475</v>
      </c>
      <c r="L476" s="10">
        <v>2041</v>
      </c>
      <c r="M476" s="61">
        <v>210</v>
      </c>
      <c r="N476" s="10">
        <v>13248</v>
      </c>
      <c r="O476" s="63">
        <v>5258</v>
      </c>
      <c r="P476" s="93">
        <f t="shared" si="58"/>
        <v>-60.31099033816425</v>
      </c>
      <c r="Q476" s="10">
        <f t="shared" si="60"/>
        <v>2148</v>
      </c>
      <c r="R476" s="61">
        <f t="shared" si="61"/>
        <v>262</v>
      </c>
      <c r="S476" s="10">
        <f t="shared" si="62"/>
        <v>16687</v>
      </c>
      <c r="T476" s="10">
        <f t="shared" si="63"/>
        <v>6129</v>
      </c>
      <c r="U476" s="93">
        <f t="shared" si="59"/>
        <v>-63.27080961227303</v>
      </c>
    </row>
    <row r="477" spans="1:21" ht="12.75">
      <c r="A477" s="49" t="s">
        <v>330</v>
      </c>
      <c r="B477" s="32">
        <v>55844</v>
      </c>
      <c r="C477" s="10">
        <v>68009</v>
      </c>
      <c r="D477" s="10">
        <v>547858</v>
      </c>
      <c r="E477" s="10">
        <v>678357</v>
      </c>
      <c r="F477" s="93">
        <f t="shared" si="56"/>
        <v>23.81985843046921</v>
      </c>
      <c r="G477" s="10">
        <v>32912</v>
      </c>
      <c r="H477" s="10">
        <v>39729</v>
      </c>
      <c r="I477" s="10">
        <v>383065</v>
      </c>
      <c r="J477" s="63">
        <v>458529</v>
      </c>
      <c r="K477" s="93">
        <f t="shared" si="57"/>
        <v>19.700050905198857</v>
      </c>
      <c r="L477" s="10">
        <v>20569</v>
      </c>
      <c r="M477" s="10">
        <v>27369</v>
      </c>
      <c r="N477" s="10">
        <v>167900</v>
      </c>
      <c r="O477" s="63">
        <v>227263</v>
      </c>
      <c r="P477" s="93">
        <f t="shared" si="58"/>
        <v>35.35616438356165</v>
      </c>
      <c r="Q477" s="10">
        <f t="shared" si="60"/>
        <v>53481</v>
      </c>
      <c r="R477" s="10">
        <f t="shared" si="61"/>
        <v>67098</v>
      </c>
      <c r="S477" s="10">
        <f t="shared" si="62"/>
        <v>550965</v>
      </c>
      <c r="T477" s="10">
        <f t="shared" si="63"/>
        <v>685792</v>
      </c>
      <c r="U477" s="93">
        <f t="shared" si="59"/>
        <v>24.47106440518</v>
      </c>
    </row>
    <row r="478" spans="1:21" ht="12.75">
      <c r="A478" s="16" t="s">
        <v>99</v>
      </c>
      <c r="B478" s="50">
        <v>808293</v>
      </c>
      <c r="C478" s="44">
        <v>725500</v>
      </c>
      <c r="D478" s="44">
        <v>8618760</v>
      </c>
      <c r="E478" s="44">
        <v>9861923</v>
      </c>
      <c r="F478" s="93">
        <f t="shared" si="56"/>
        <v>14.423919450129716</v>
      </c>
      <c r="G478" s="44">
        <v>702896</v>
      </c>
      <c r="H478" s="44">
        <v>613598</v>
      </c>
      <c r="I478" s="44">
        <v>7447392</v>
      </c>
      <c r="J478" s="48">
        <v>8422288</v>
      </c>
      <c r="K478" s="93">
        <f t="shared" si="57"/>
        <v>13.090434879753879</v>
      </c>
      <c r="L478" s="44">
        <v>103731</v>
      </c>
      <c r="M478" s="44">
        <v>104845</v>
      </c>
      <c r="N478" s="44">
        <v>1141872</v>
      </c>
      <c r="O478" s="48">
        <v>1433027</v>
      </c>
      <c r="P478" s="93">
        <f t="shared" si="58"/>
        <v>25.498041812041983</v>
      </c>
      <c r="Q478" s="44">
        <f t="shared" si="60"/>
        <v>806627</v>
      </c>
      <c r="R478" s="44">
        <f t="shared" si="61"/>
        <v>718443</v>
      </c>
      <c r="S478" s="44">
        <f t="shared" si="62"/>
        <v>8589264</v>
      </c>
      <c r="T478" s="44">
        <f t="shared" si="63"/>
        <v>9855315</v>
      </c>
      <c r="U478" s="93">
        <f t="shared" si="59"/>
        <v>14.739924165795811</v>
      </c>
    </row>
    <row r="479" spans="1:21" ht="12.75">
      <c r="A479" s="16" t="s">
        <v>331</v>
      </c>
      <c r="B479" s="2"/>
      <c r="C479" s="3"/>
      <c r="D479" s="3"/>
      <c r="E479" s="3"/>
      <c r="F479" s="93"/>
      <c r="G479" s="3"/>
      <c r="H479" s="3"/>
      <c r="I479" s="3"/>
      <c r="J479" s="5"/>
      <c r="K479" s="93"/>
      <c r="L479" s="3"/>
      <c r="M479" s="3"/>
      <c r="N479" s="3"/>
      <c r="O479" s="5"/>
      <c r="P479" s="93"/>
      <c r="Q479" s="3"/>
      <c r="R479" s="3"/>
      <c r="S479" s="3"/>
      <c r="T479" s="3"/>
      <c r="U479" s="93"/>
    </row>
    <row r="480" spans="1:21" ht="12.75">
      <c r="A480" s="49" t="s">
        <v>332</v>
      </c>
      <c r="B480" s="32">
        <v>20046</v>
      </c>
      <c r="C480" s="10">
        <v>27858</v>
      </c>
      <c r="D480" s="10">
        <v>260799</v>
      </c>
      <c r="E480" s="10">
        <v>283818</v>
      </c>
      <c r="F480" s="93">
        <f t="shared" si="56"/>
        <v>8.826337524300323</v>
      </c>
      <c r="G480" s="10">
        <v>6756</v>
      </c>
      <c r="H480" s="10">
        <v>5320</v>
      </c>
      <c r="I480" s="10">
        <v>116563</v>
      </c>
      <c r="J480" s="63">
        <v>52925</v>
      </c>
      <c r="K480" s="93">
        <f t="shared" si="57"/>
        <v>-54.59536902790766</v>
      </c>
      <c r="L480" s="10">
        <v>11433</v>
      </c>
      <c r="M480" s="10">
        <v>19680</v>
      </c>
      <c r="N480" s="10">
        <v>143648</v>
      </c>
      <c r="O480" s="63">
        <v>230932</v>
      </c>
      <c r="P480" s="93">
        <f t="shared" si="58"/>
        <v>60.762419247048335</v>
      </c>
      <c r="Q480" s="10">
        <f t="shared" si="60"/>
        <v>18189</v>
      </c>
      <c r="R480" s="10">
        <f t="shared" si="61"/>
        <v>25000</v>
      </c>
      <c r="S480" s="10">
        <f t="shared" si="62"/>
        <v>260211</v>
      </c>
      <c r="T480" s="10">
        <f t="shared" si="63"/>
        <v>283857</v>
      </c>
      <c r="U480" s="93">
        <f t="shared" si="59"/>
        <v>9.087240739246226</v>
      </c>
    </row>
    <row r="481" spans="1:21" ht="12.75">
      <c r="A481" s="49" t="s">
        <v>333</v>
      </c>
      <c r="B481" s="32">
        <v>73821</v>
      </c>
      <c r="C481" s="10">
        <v>62194</v>
      </c>
      <c r="D481" s="10">
        <v>915132</v>
      </c>
      <c r="E481" s="10">
        <v>798223</v>
      </c>
      <c r="F481" s="93">
        <f t="shared" si="56"/>
        <v>-12.775096925907956</v>
      </c>
      <c r="G481" s="10">
        <v>72054</v>
      </c>
      <c r="H481" s="10">
        <v>56658</v>
      </c>
      <c r="I481" s="10">
        <v>878303</v>
      </c>
      <c r="J481" s="63">
        <v>755027</v>
      </c>
      <c r="K481" s="93">
        <f t="shared" si="57"/>
        <v>-14.035702940784672</v>
      </c>
      <c r="L481" s="10">
        <v>4435</v>
      </c>
      <c r="M481" s="10">
        <v>6416</v>
      </c>
      <c r="N481" s="10">
        <v>37097</v>
      </c>
      <c r="O481" s="63">
        <v>44740</v>
      </c>
      <c r="P481" s="93">
        <f t="shared" si="58"/>
        <v>20.602744157209475</v>
      </c>
      <c r="Q481" s="10">
        <f t="shared" si="60"/>
        <v>76489</v>
      </c>
      <c r="R481" s="10">
        <f t="shared" si="61"/>
        <v>63074</v>
      </c>
      <c r="S481" s="10">
        <f t="shared" si="62"/>
        <v>915400</v>
      </c>
      <c r="T481" s="10">
        <f t="shared" si="63"/>
        <v>799767</v>
      </c>
      <c r="U481" s="93">
        <f t="shared" si="59"/>
        <v>-12.631964168669436</v>
      </c>
    </row>
    <row r="482" spans="1:21" ht="12.75">
      <c r="A482" s="49" t="s">
        <v>334</v>
      </c>
      <c r="B482" s="32">
        <v>89404</v>
      </c>
      <c r="C482" s="10">
        <v>25567</v>
      </c>
      <c r="D482" s="10">
        <v>1016042</v>
      </c>
      <c r="E482" s="10">
        <v>1014720</v>
      </c>
      <c r="F482" s="93">
        <f t="shared" si="56"/>
        <v>-0.1301127315603095</v>
      </c>
      <c r="G482" s="10">
        <v>81770</v>
      </c>
      <c r="H482" s="10">
        <v>29827</v>
      </c>
      <c r="I482" s="10">
        <v>987271</v>
      </c>
      <c r="J482" s="63">
        <v>990315</v>
      </c>
      <c r="K482" s="93">
        <f t="shared" si="57"/>
        <v>0.30832466465641145</v>
      </c>
      <c r="L482" s="10">
        <v>1379</v>
      </c>
      <c r="M482" s="10">
        <v>1251</v>
      </c>
      <c r="N482" s="10">
        <v>30982</v>
      </c>
      <c r="O482" s="63">
        <v>24554</v>
      </c>
      <c r="P482" s="93">
        <f t="shared" si="58"/>
        <v>-20.74753082434962</v>
      </c>
      <c r="Q482" s="10">
        <f t="shared" si="60"/>
        <v>83149</v>
      </c>
      <c r="R482" s="10">
        <f t="shared" si="61"/>
        <v>31078</v>
      </c>
      <c r="S482" s="10">
        <f t="shared" si="62"/>
        <v>1018253</v>
      </c>
      <c r="T482" s="10">
        <f t="shared" si="63"/>
        <v>1014869</v>
      </c>
      <c r="U482" s="93">
        <f t="shared" si="59"/>
        <v>-0.3323339091561724</v>
      </c>
    </row>
    <row r="483" spans="1:21" ht="12.75">
      <c r="A483" s="49" t="s">
        <v>335</v>
      </c>
      <c r="B483" s="32">
        <v>11492</v>
      </c>
      <c r="C483" s="10">
        <v>10502</v>
      </c>
      <c r="D483" s="10">
        <v>146445</v>
      </c>
      <c r="E483" s="10">
        <v>127402</v>
      </c>
      <c r="F483" s="93">
        <f t="shared" si="56"/>
        <v>-13.003516678616545</v>
      </c>
      <c r="G483" s="10">
        <v>5632</v>
      </c>
      <c r="H483" s="10">
        <v>5158</v>
      </c>
      <c r="I483" s="10">
        <v>71678</v>
      </c>
      <c r="J483" s="63">
        <v>60160</v>
      </c>
      <c r="K483" s="93">
        <f t="shared" si="57"/>
        <v>-16.06908674907224</v>
      </c>
      <c r="L483" s="10">
        <v>7682</v>
      </c>
      <c r="M483" s="10">
        <v>4790</v>
      </c>
      <c r="N483" s="10">
        <v>71709</v>
      </c>
      <c r="O483" s="63">
        <v>67850</v>
      </c>
      <c r="P483" s="93">
        <f t="shared" si="58"/>
        <v>-5.381472339594751</v>
      </c>
      <c r="Q483" s="10">
        <f t="shared" si="60"/>
        <v>13314</v>
      </c>
      <c r="R483" s="10">
        <f t="shared" si="61"/>
        <v>9948</v>
      </c>
      <c r="S483" s="10">
        <f t="shared" si="62"/>
        <v>143387</v>
      </c>
      <c r="T483" s="10">
        <f t="shared" si="63"/>
        <v>128010</v>
      </c>
      <c r="U483" s="93">
        <f t="shared" si="59"/>
        <v>-10.724124223255943</v>
      </c>
    </row>
    <row r="484" spans="1:21" ht="12.75">
      <c r="A484" s="49" t="s">
        <v>336</v>
      </c>
      <c r="B484" s="32">
        <v>1349</v>
      </c>
      <c r="C484" s="10">
        <v>1916</v>
      </c>
      <c r="D484" s="10">
        <v>16251</v>
      </c>
      <c r="E484" s="10">
        <v>12240</v>
      </c>
      <c r="F484" s="93">
        <f t="shared" si="56"/>
        <v>-24.681558057965663</v>
      </c>
      <c r="G484" s="61">
        <v>334</v>
      </c>
      <c r="H484" s="61">
        <v>0</v>
      </c>
      <c r="I484" s="10">
        <v>7151</v>
      </c>
      <c r="J484" s="63">
        <v>3996</v>
      </c>
      <c r="K484" s="93">
        <f t="shared" si="57"/>
        <v>-44.11970353796672</v>
      </c>
      <c r="L484" s="61">
        <v>587</v>
      </c>
      <c r="M484" s="61">
        <v>876</v>
      </c>
      <c r="N484" s="10">
        <v>10927</v>
      </c>
      <c r="O484" s="63">
        <v>7100</v>
      </c>
      <c r="P484" s="93">
        <f t="shared" si="58"/>
        <v>-35.023336688935665</v>
      </c>
      <c r="Q484" s="61">
        <f t="shared" si="60"/>
        <v>921</v>
      </c>
      <c r="R484" s="61">
        <f t="shared" si="61"/>
        <v>876</v>
      </c>
      <c r="S484" s="10">
        <f t="shared" si="62"/>
        <v>18078</v>
      </c>
      <c r="T484" s="10">
        <f t="shared" si="63"/>
        <v>11096</v>
      </c>
      <c r="U484" s="93">
        <f t="shared" si="59"/>
        <v>-38.621528930191396</v>
      </c>
    </row>
    <row r="485" spans="1:21" ht="12.75">
      <c r="A485" s="49" t="s">
        <v>337</v>
      </c>
      <c r="B485" s="32">
        <v>22404</v>
      </c>
      <c r="C485" s="10">
        <v>21419</v>
      </c>
      <c r="D485" s="10">
        <v>298244</v>
      </c>
      <c r="E485" s="10">
        <v>281505</v>
      </c>
      <c r="F485" s="93">
        <f t="shared" si="56"/>
        <v>-5.612518608924236</v>
      </c>
      <c r="G485" s="10">
        <v>8880</v>
      </c>
      <c r="H485" s="10">
        <v>2886</v>
      </c>
      <c r="I485" s="10">
        <v>133067</v>
      </c>
      <c r="J485" s="63">
        <v>87380</v>
      </c>
      <c r="K485" s="93">
        <f t="shared" si="57"/>
        <v>-34.33383182907859</v>
      </c>
      <c r="L485" s="10">
        <v>14833</v>
      </c>
      <c r="M485" s="10">
        <v>17568</v>
      </c>
      <c r="N485" s="10">
        <v>133208</v>
      </c>
      <c r="O485" s="63">
        <v>182467</v>
      </c>
      <c r="P485" s="93">
        <f t="shared" si="58"/>
        <v>36.97901026965347</v>
      </c>
      <c r="Q485" s="10">
        <f t="shared" si="60"/>
        <v>23713</v>
      </c>
      <c r="R485" s="10">
        <f t="shared" si="61"/>
        <v>20454</v>
      </c>
      <c r="S485" s="10">
        <f t="shared" si="62"/>
        <v>266275</v>
      </c>
      <c r="T485" s="10">
        <f t="shared" si="63"/>
        <v>269847</v>
      </c>
      <c r="U485" s="93">
        <f t="shared" si="59"/>
        <v>1.3414702844803303</v>
      </c>
    </row>
    <row r="486" spans="1:21" ht="12.75">
      <c r="A486" s="16" t="s">
        <v>99</v>
      </c>
      <c r="B486" s="50">
        <v>218516</v>
      </c>
      <c r="C486" s="44">
        <v>149456</v>
      </c>
      <c r="D486" s="44">
        <v>2652913</v>
      </c>
      <c r="E486" s="44">
        <v>2517908</v>
      </c>
      <c r="F486" s="93">
        <f t="shared" si="56"/>
        <v>-5.088934314845606</v>
      </c>
      <c r="G486" s="44">
        <v>175426</v>
      </c>
      <c r="H486" s="44">
        <v>99849</v>
      </c>
      <c r="I486" s="44">
        <v>2194033</v>
      </c>
      <c r="J486" s="48">
        <v>1949803</v>
      </c>
      <c r="K486" s="93">
        <f t="shared" si="57"/>
        <v>-11.13155545062449</v>
      </c>
      <c r="L486" s="44">
        <v>40349</v>
      </c>
      <c r="M486" s="44">
        <v>50581</v>
      </c>
      <c r="N486" s="44">
        <v>427571</v>
      </c>
      <c r="O486" s="48">
        <v>557643</v>
      </c>
      <c r="P486" s="93">
        <f t="shared" si="58"/>
        <v>30.421146429481887</v>
      </c>
      <c r="Q486" s="44">
        <f t="shared" si="60"/>
        <v>215775</v>
      </c>
      <c r="R486" s="44">
        <f t="shared" si="61"/>
        <v>150430</v>
      </c>
      <c r="S486" s="44">
        <f t="shared" si="62"/>
        <v>2621604</v>
      </c>
      <c r="T486" s="44">
        <f t="shared" si="63"/>
        <v>2507446</v>
      </c>
      <c r="U486" s="93">
        <f t="shared" si="59"/>
        <v>-4.354509681858892</v>
      </c>
    </row>
    <row r="487" spans="1:21" ht="12.75">
      <c r="A487" s="16" t="s">
        <v>338</v>
      </c>
      <c r="B487" s="2"/>
      <c r="C487" s="3"/>
      <c r="D487" s="3"/>
      <c r="E487" s="3"/>
      <c r="F487" s="93"/>
      <c r="G487" s="3"/>
      <c r="H487" s="3"/>
      <c r="I487" s="3"/>
      <c r="J487" s="5"/>
      <c r="K487" s="93"/>
      <c r="L487" s="3"/>
      <c r="M487" s="3"/>
      <c r="N487" s="3"/>
      <c r="O487" s="5"/>
      <c r="P487" s="93"/>
      <c r="Q487" s="3"/>
      <c r="R487" s="3"/>
      <c r="S487" s="3"/>
      <c r="T487" s="3"/>
      <c r="U487" s="93"/>
    </row>
    <row r="488" spans="1:21" ht="12.75">
      <c r="A488" s="49" t="s">
        <v>339</v>
      </c>
      <c r="B488" s="32">
        <v>61446</v>
      </c>
      <c r="C488" s="10">
        <v>105514</v>
      </c>
      <c r="D488" s="10">
        <v>782190</v>
      </c>
      <c r="E488" s="10">
        <v>978220</v>
      </c>
      <c r="F488" s="93">
        <f t="shared" si="56"/>
        <v>25.0616857796699</v>
      </c>
      <c r="G488" s="10">
        <v>36377</v>
      </c>
      <c r="H488" s="10">
        <v>83328</v>
      </c>
      <c r="I488" s="10">
        <v>515821</v>
      </c>
      <c r="J488" s="63">
        <v>711123</v>
      </c>
      <c r="K488" s="93">
        <f t="shared" si="57"/>
        <v>37.86235922926752</v>
      </c>
      <c r="L488" s="10">
        <v>22930</v>
      </c>
      <c r="M488" s="10">
        <v>15240</v>
      </c>
      <c r="N488" s="10">
        <v>265873</v>
      </c>
      <c r="O488" s="63">
        <v>260405</v>
      </c>
      <c r="P488" s="93">
        <f t="shared" si="58"/>
        <v>-2.0566210183057323</v>
      </c>
      <c r="Q488" s="10">
        <f t="shared" si="60"/>
        <v>59307</v>
      </c>
      <c r="R488" s="10">
        <f t="shared" si="61"/>
        <v>98568</v>
      </c>
      <c r="S488" s="10">
        <f t="shared" si="62"/>
        <v>781694</v>
      </c>
      <c r="T488" s="10">
        <f t="shared" si="63"/>
        <v>971528</v>
      </c>
      <c r="U488" s="93">
        <f t="shared" si="59"/>
        <v>24.284950377001742</v>
      </c>
    </row>
    <row r="489" spans="1:21" ht="12.75">
      <c r="A489" s="49" t="s">
        <v>340</v>
      </c>
      <c r="B489" s="32">
        <v>7990</v>
      </c>
      <c r="C489" s="10">
        <v>5764</v>
      </c>
      <c r="D489" s="10">
        <v>108001</v>
      </c>
      <c r="E489" s="10">
        <v>48051</v>
      </c>
      <c r="F489" s="93">
        <f t="shared" si="56"/>
        <v>-55.50874528939546</v>
      </c>
      <c r="G489" s="10">
        <v>3241</v>
      </c>
      <c r="H489" s="61">
        <v>68</v>
      </c>
      <c r="I489" s="10">
        <v>71278</v>
      </c>
      <c r="J489" s="63">
        <v>20935</v>
      </c>
      <c r="K489" s="93">
        <f t="shared" si="57"/>
        <v>-70.62908611352732</v>
      </c>
      <c r="L489" s="10">
        <v>5981</v>
      </c>
      <c r="M489" s="10">
        <v>6351</v>
      </c>
      <c r="N489" s="10">
        <v>38098</v>
      </c>
      <c r="O489" s="63">
        <v>31591</v>
      </c>
      <c r="P489" s="93">
        <f t="shared" si="58"/>
        <v>-17.07963672633734</v>
      </c>
      <c r="Q489" s="10">
        <f t="shared" si="60"/>
        <v>9222</v>
      </c>
      <c r="R489" s="10">
        <f t="shared" si="61"/>
        <v>6419</v>
      </c>
      <c r="S489" s="10">
        <f t="shared" si="62"/>
        <v>109376</v>
      </c>
      <c r="T489" s="10">
        <f t="shared" si="63"/>
        <v>52526</v>
      </c>
      <c r="U489" s="93">
        <f t="shared" si="59"/>
        <v>-51.976667641895844</v>
      </c>
    </row>
    <row r="490" spans="1:21" ht="12.75">
      <c r="A490" s="49" t="s">
        <v>341</v>
      </c>
      <c r="B490" s="32">
        <v>27271</v>
      </c>
      <c r="C490" s="10">
        <v>13288</v>
      </c>
      <c r="D490" s="10">
        <v>254636</v>
      </c>
      <c r="E490" s="10">
        <v>277336</v>
      </c>
      <c r="F490" s="93">
        <f t="shared" si="56"/>
        <v>8.914686061672349</v>
      </c>
      <c r="G490" s="10">
        <v>21859</v>
      </c>
      <c r="H490" s="10">
        <v>11062</v>
      </c>
      <c r="I490" s="10">
        <v>245516</v>
      </c>
      <c r="J490" s="63">
        <v>276338</v>
      </c>
      <c r="K490" s="93">
        <f t="shared" si="57"/>
        <v>12.55396796950097</v>
      </c>
      <c r="L490" s="61">
        <v>160</v>
      </c>
      <c r="M490" s="61">
        <v>80</v>
      </c>
      <c r="N490" s="10">
        <v>6560</v>
      </c>
      <c r="O490" s="63">
        <v>3280</v>
      </c>
      <c r="P490" s="93">
        <f t="shared" si="58"/>
        <v>-50</v>
      </c>
      <c r="Q490" s="61">
        <f t="shared" si="60"/>
        <v>22019</v>
      </c>
      <c r="R490" s="61">
        <f t="shared" si="61"/>
        <v>11142</v>
      </c>
      <c r="S490" s="10">
        <f t="shared" si="62"/>
        <v>252076</v>
      </c>
      <c r="T490" s="10">
        <f t="shared" si="63"/>
        <v>279618</v>
      </c>
      <c r="U490" s="93">
        <f t="shared" si="59"/>
        <v>10.926069915422334</v>
      </c>
    </row>
    <row r="491" spans="1:21" ht="12.75">
      <c r="A491" s="49" t="s">
        <v>342</v>
      </c>
      <c r="B491" s="32">
        <v>32195</v>
      </c>
      <c r="C491" s="10">
        <v>40882</v>
      </c>
      <c r="D491" s="10">
        <v>395971</v>
      </c>
      <c r="E491" s="10">
        <v>467640</v>
      </c>
      <c r="F491" s="93">
        <f t="shared" si="56"/>
        <v>18.099557795899194</v>
      </c>
      <c r="G491" s="10">
        <v>26760</v>
      </c>
      <c r="H491" s="10">
        <v>35940</v>
      </c>
      <c r="I491" s="10">
        <v>273335</v>
      </c>
      <c r="J491" s="63">
        <v>360299</v>
      </c>
      <c r="K491" s="93">
        <f t="shared" si="57"/>
        <v>31.815903561563648</v>
      </c>
      <c r="L491" s="10">
        <v>10834</v>
      </c>
      <c r="M491" s="10">
        <v>6105</v>
      </c>
      <c r="N491" s="10">
        <v>112596</v>
      </c>
      <c r="O491" s="63">
        <v>90584</v>
      </c>
      <c r="P491" s="93">
        <f t="shared" si="58"/>
        <v>-19.549539948133148</v>
      </c>
      <c r="Q491" s="10">
        <f t="shared" si="60"/>
        <v>37594</v>
      </c>
      <c r="R491" s="10">
        <f t="shared" si="61"/>
        <v>42045</v>
      </c>
      <c r="S491" s="10">
        <f t="shared" si="62"/>
        <v>385931</v>
      </c>
      <c r="T491" s="10">
        <f t="shared" si="63"/>
        <v>450883</v>
      </c>
      <c r="U491" s="93">
        <f t="shared" si="59"/>
        <v>16.82995146800853</v>
      </c>
    </row>
    <row r="492" spans="1:21" ht="12.75">
      <c r="A492" s="49" t="s">
        <v>343</v>
      </c>
      <c r="B492" s="65">
        <v>44</v>
      </c>
      <c r="C492" s="61">
        <v>0</v>
      </c>
      <c r="D492" s="61">
        <v>236</v>
      </c>
      <c r="E492" s="61">
        <v>394</v>
      </c>
      <c r="F492" s="93">
        <f t="shared" si="56"/>
        <v>66.94915254237289</v>
      </c>
      <c r="G492" s="61">
        <v>0</v>
      </c>
      <c r="H492" s="61">
        <v>0</v>
      </c>
      <c r="I492" s="61">
        <v>0</v>
      </c>
      <c r="J492" s="62">
        <v>0</v>
      </c>
      <c r="K492" s="93" t="s">
        <v>78</v>
      </c>
      <c r="L492" s="61">
        <v>44</v>
      </c>
      <c r="M492" s="61">
        <v>0</v>
      </c>
      <c r="N492" s="61">
        <v>272</v>
      </c>
      <c r="O492" s="62">
        <v>396</v>
      </c>
      <c r="P492" s="93">
        <f t="shared" si="58"/>
        <v>45.588235294117645</v>
      </c>
      <c r="Q492" s="61">
        <f t="shared" si="60"/>
        <v>44</v>
      </c>
      <c r="R492" s="61">
        <f t="shared" si="61"/>
        <v>0</v>
      </c>
      <c r="S492" s="61">
        <f t="shared" si="62"/>
        <v>272</v>
      </c>
      <c r="T492" s="61">
        <f t="shared" si="63"/>
        <v>396</v>
      </c>
      <c r="U492" s="93">
        <f t="shared" si="59"/>
        <v>45.588235294117645</v>
      </c>
    </row>
    <row r="493" spans="1:21" ht="12.75">
      <c r="A493" s="16" t="s">
        <v>99</v>
      </c>
      <c r="B493" s="50">
        <v>128946</v>
      </c>
      <c r="C493" s="44">
        <v>165448</v>
      </c>
      <c r="D493" s="44">
        <v>1541034</v>
      </c>
      <c r="E493" s="44">
        <v>1771641</v>
      </c>
      <c r="F493" s="93">
        <f t="shared" si="56"/>
        <v>14.964432971628142</v>
      </c>
      <c r="G493" s="44">
        <v>88237</v>
      </c>
      <c r="H493" s="44">
        <v>130398</v>
      </c>
      <c r="I493" s="44">
        <v>1105950</v>
      </c>
      <c r="J493" s="48">
        <v>1368695</v>
      </c>
      <c r="K493" s="93">
        <f t="shared" si="57"/>
        <v>23.75740313757403</v>
      </c>
      <c r="L493" s="44">
        <v>39949</v>
      </c>
      <c r="M493" s="44">
        <v>27776</v>
      </c>
      <c r="N493" s="44">
        <v>423399</v>
      </c>
      <c r="O493" s="48">
        <v>386256</v>
      </c>
      <c r="P493" s="93">
        <f t="shared" si="58"/>
        <v>-8.772576222428489</v>
      </c>
      <c r="Q493" s="44">
        <f t="shared" si="60"/>
        <v>128186</v>
      </c>
      <c r="R493" s="44">
        <f t="shared" si="61"/>
        <v>158174</v>
      </c>
      <c r="S493" s="44">
        <f t="shared" si="62"/>
        <v>1529349</v>
      </c>
      <c r="T493" s="44">
        <f t="shared" si="63"/>
        <v>1754951</v>
      </c>
      <c r="U493" s="93">
        <f t="shared" si="59"/>
        <v>14.751505379086133</v>
      </c>
    </row>
    <row r="494" spans="1:21" ht="12.75">
      <c r="A494" s="16" t="s">
        <v>344</v>
      </c>
      <c r="B494" s="2"/>
      <c r="C494" s="3"/>
      <c r="D494" s="3"/>
      <c r="E494" s="3"/>
      <c r="F494" s="93"/>
      <c r="G494" s="3"/>
      <c r="H494" s="3"/>
      <c r="I494" s="3"/>
      <c r="J494" s="5"/>
      <c r="K494" s="93"/>
      <c r="L494" s="3"/>
      <c r="M494" s="3"/>
      <c r="N494" s="3"/>
      <c r="O494" s="5"/>
      <c r="P494" s="93"/>
      <c r="Q494" s="3"/>
      <c r="R494" s="3"/>
      <c r="S494" s="3"/>
      <c r="T494" s="3"/>
      <c r="U494" s="93"/>
    </row>
    <row r="495" spans="1:21" ht="12.75">
      <c r="A495" s="49" t="s">
        <v>345</v>
      </c>
      <c r="B495" s="32">
        <v>37286</v>
      </c>
      <c r="C495" s="10">
        <v>22239</v>
      </c>
      <c r="D495" s="10">
        <v>366069</v>
      </c>
      <c r="E495" s="10">
        <v>330218</v>
      </c>
      <c r="F495" s="93">
        <f t="shared" si="56"/>
        <v>-9.793508874010092</v>
      </c>
      <c r="G495" s="10">
        <v>21668</v>
      </c>
      <c r="H495" s="10">
        <v>17351</v>
      </c>
      <c r="I495" s="10">
        <v>213428</v>
      </c>
      <c r="J495" s="63">
        <v>202045</v>
      </c>
      <c r="K495" s="93">
        <f t="shared" si="57"/>
        <v>-5.333414547294638</v>
      </c>
      <c r="L495" s="10">
        <v>12379</v>
      </c>
      <c r="M495" s="10">
        <v>4930</v>
      </c>
      <c r="N495" s="10">
        <v>147756</v>
      </c>
      <c r="O495" s="63">
        <v>135798</v>
      </c>
      <c r="P495" s="93">
        <f t="shared" si="58"/>
        <v>-8.093072362543653</v>
      </c>
      <c r="Q495" s="10">
        <f t="shared" si="60"/>
        <v>34047</v>
      </c>
      <c r="R495" s="10">
        <f t="shared" si="61"/>
        <v>22281</v>
      </c>
      <c r="S495" s="10">
        <f t="shared" si="62"/>
        <v>361184</v>
      </c>
      <c r="T495" s="10">
        <f t="shared" si="63"/>
        <v>337843</v>
      </c>
      <c r="U495" s="93">
        <f t="shared" si="59"/>
        <v>-6.46235713652875</v>
      </c>
    </row>
    <row r="496" spans="1:21" ht="12.75">
      <c r="A496" s="49" t="s">
        <v>346</v>
      </c>
      <c r="B496" s="67">
        <v>0</v>
      </c>
      <c r="C496" s="10">
        <v>1821</v>
      </c>
      <c r="D496" s="64">
        <v>0</v>
      </c>
      <c r="E496" s="10">
        <v>24182</v>
      </c>
      <c r="F496" s="93" t="s">
        <v>78</v>
      </c>
      <c r="G496" s="64">
        <v>0</v>
      </c>
      <c r="H496" s="10">
        <v>1618</v>
      </c>
      <c r="I496" s="64">
        <v>0</v>
      </c>
      <c r="J496" s="63">
        <v>22842</v>
      </c>
      <c r="K496" s="93" t="s">
        <v>78</v>
      </c>
      <c r="L496" s="64">
        <v>0</v>
      </c>
      <c r="M496" s="61">
        <v>140</v>
      </c>
      <c r="N496" s="64">
        <v>0</v>
      </c>
      <c r="O496" s="63">
        <v>1800</v>
      </c>
      <c r="P496" s="93" t="s">
        <v>78</v>
      </c>
      <c r="Q496" s="64">
        <f t="shared" si="60"/>
        <v>0</v>
      </c>
      <c r="R496" s="61">
        <f t="shared" si="61"/>
        <v>1758</v>
      </c>
      <c r="S496" s="64">
        <f t="shared" si="62"/>
        <v>0</v>
      </c>
      <c r="T496" s="10">
        <f t="shared" si="63"/>
        <v>24642</v>
      </c>
      <c r="U496" s="93" t="s">
        <v>78</v>
      </c>
    </row>
    <row r="497" spans="1:21" ht="12.75">
      <c r="A497" s="49" t="s">
        <v>347</v>
      </c>
      <c r="B497" s="32">
        <v>13306</v>
      </c>
      <c r="C497" s="10">
        <v>5371</v>
      </c>
      <c r="D497" s="10">
        <v>207195</v>
      </c>
      <c r="E497" s="10">
        <v>205831</v>
      </c>
      <c r="F497" s="93">
        <f aca="true" t="shared" si="64" ref="F497:F560">(E497-D497)/D497*100</f>
        <v>-0.6583170443302203</v>
      </c>
      <c r="G497" s="10">
        <v>8775</v>
      </c>
      <c r="H497" s="10">
        <v>4299</v>
      </c>
      <c r="I497" s="10">
        <v>160813</v>
      </c>
      <c r="J497" s="63">
        <v>144565</v>
      </c>
      <c r="K497" s="93">
        <f aca="true" t="shared" si="65" ref="K497:K560">(J497-I497)/I497*100</f>
        <v>-10.103660773693669</v>
      </c>
      <c r="L497" s="10">
        <v>2931</v>
      </c>
      <c r="M497" s="10">
        <v>3736</v>
      </c>
      <c r="N497" s="10">
        <v>44266</v>
      </c>
      <c r="O497" s="63">
        <v>62418</v>
      </c>
      <c r="P497" s="93">
        <f>(O497-N497)/N497*100</f>
        <v>41.00664166629016</v>
      </c>
      <c r="Q497" s="10">
        <f t="shared" si="60"/>
        <v>11706</v>
      </c>
      <c r="R497" s="10">
        <f t="shared" si="61"/>
        <v>8035</v>
      </c>
      <c r="S497" s="10">
        <f t="shared" si="62"/>
        <v>205079</v>
      </c>
      <c r="T497" s="10">
        <f t="shared" si="63"/>
        <v>206983</v>
      </c>
      <c r="U497" s="93">
        <f aca="true" t="shared" si="66" ref="U497:U560">(T497-S497)/S497*100</f>
        <v>0.928422705396457</v>
      </c>
    </row>
    <row r="498" spans="1:21" ht="12.75">
      <c r="A498" s="49" t="s">
        <v>348</v>
      </c>
      <c r="B498" s="32">
        <v>15208</v>
      </c>
      <c r="C498" s="10">
        <v>5557</v>
      </c>
      <c r="D498" s="10">
        <v>126353</v>
      </c>
      <c r="E498" s="10">
        <v>105729</v>
      </c>
      <c r="F498" s="93">
        <f t="shared" si="64"/>
        <v>-16.322524989513507</v>
      </c>
      <c r="G498" s="10">
        <v>9215</v>
      </c>
      <c r="H498" s="61">
        <v>556</v>
      </c>
      <c r="I498" s="10">
        <v>72265</v>
      </c>
      <c r="J498" s="63">
        <v>48854</v>
      </c>
      <c r="K498" s="93">
        <f t="shared" si="65"/>
        <v>-32.396042344150004</v>
      </c>
      <c r="L498" s="10">
        <v>4000</v>
      </c>
      <c r="M498" s="10">
        <v>5948</v>
      </c>
      <c r="N498" s="10">
        <v>53710</v>
      </c>
      <c r="O498" s="63">
        <v>58420</v>
      </c>
      <c r="P498" s="93">
        <f>(O498-N498)/N498*100</f>
        <v>8.769316700800596</v>
      </c>
      <c r="Q498" s="10">
        <f t="shared" si="60"/>
        <v>13215</v>
      </c>
      <c r="R498" s="10">
        <f t="shared" si="61"/>
        <v>6504</v>
      </c>
      <c r="S498" s="10">
        <f t="shared" si="62"/>
        <v>125975</v>
      </c>
      <c r="T498" s="10">
        <f t="shared" si="63"/>
        <v>107274</v>
      </c>
      <c r="U498" s="93">
        <f t="shared" si="66"/>
        <v>-14.845008930343322</v>
      </c>
    </row>
    <row r="499" spans="1:21" ht="12.75">
      <c r="A499" s="49" t="s">
        <v>349</v>
      </c>
      <c r="B499" s="32">
        <v>51115</v>
      </c>
      <c r="C499" s="10">
        <v>44351</v>
      </c>
      <c r="D499" s="10">
        <v>498129</v>
      </c>
      <c r="E499" s="10">
        <v>576530</v>
      </c>
      <c r="F499" s="93">
        <f t="shared" si="64"/>
        <v>15.739095696094788</v>
      </c>
      <c r="G499" s="10">
        <v>45644</v>
      </c>
      <c r="H499" s="10">
        <v>42965</v>
      </c>
      <c r="I499" s="10">
        <v>399000</v>
      </c>
      <c r="J499" s="63">
        <v>464489</v>
      </c>
      <c r="K499" s="93">
        <f t="shared" si="65"/>
        <v>16.41328320802005</v>
      </c>
      <c r="L499" s="10">
        <v>7531</v>
      </c>
      <c r="M499" s="10">
        <v>8358</v>
      </c>
      <c r="N499" s="10">
        <v>111186</v>
      </c>
      <c r="O499" s="63">
        <v>114140</v>
      </c>
      <c r="P499" s="93">
        <f>(O499-N499)/N499*100</f>
        <v>2.6568093105247064</v>
      </c>
      <c r="Q499" s="10">
        <f t="shared" si="60"/>
        <v>53175</v>
      </c>
      <c r="R499" s="10">
        <f t="shared" si="61"/>
        <v>51323</v>
      </c>
      <c r="S499" s="10">
        <f t="shared" si="62"/>
        <v>510186</v>
      </c>
      <c r="T499" s="10">
        <f t="shared" si="63"/>
        <v>578629</v>
      </c>
      <c r="U499" s="93">
        <f t="shared" si="66"/>
        <v>13.415303438353856</v>
      </c>
    </row>
    <row r="500" spans="1:21" ht="12.75">
      <c r="A500" s="16" t="s">
        <v>99</v>
      </c>
      <c r="B500" s="50">
        <v>116915</v>
      </c>
      <c r="C500" s="44">
        <v>79339</v>
      </c>
      <c r="D500" s="44">
        <v>1197746</v>
      </c>
      <c r="E500" s="44">
        <v>1242490</v>
      </c>
      <c r="F500" s="93">
        <f t="shared" si="64"/>
        <v>3.735683525555502</v>
      </c>
      <c r="G500" s="44">
        <v>85302</v>
      </c>
      <c r="H500" s="44">
        <v>66789</v>
      </c>
      <c r="I500" s="44">
        <v>845506</v>
      </c>
      <c r="J500" s="48">
        <v>882795</v>
      </c>
      <c r="K500" s="93">
        <f t="shared" si="65"/>
        <v>4.410258472441354</v>
      </c>
      <c r="L500" s="44">
        <v>26841</v>
      </c>
      <c r="M500" s="44">
        <v>23112</v>
      </c>
      <c r="N500" s="44">
        <v>356918</v>
      </c>
      <c r="O500" s="48">
        <v>372576</v>
      </c>
      <c r="P500" s="93">
        <f>(O500-N500)/N500*100</f>
        <v>4.387002056494769</v>
      </c>
      <c r="Q500" s="44">
        <f t="shared" si="60"/>
        <v>112143</v>
      </c>
      <c r="R500" s="44">
        <f t="shared" si="61"/>
        <v>89901</v>
      </c>
      <c r="S500" s="44">
        <f t="shared" si="62"/>
        <v>1202424</v>
      </c>
      <c r="T500" s="44">
        <f t="shared" si="63"/>
        <v>1255371</v>
      </c>
      <c r="U500" s="93">
        <f t="shared" si="66"/>
        <v>4.40335522245065</v>
      </c>
    </row>
    <row r="501" spans="1:21" ht="12.75">
      <c r="A501" s="16" t="s">
        <v>350</v>
      </c>
      <c r="B501" s="2"/>
      <c r="C501" s="3"/>
      <c r="D501" s="3"/>
      <c r="E501" s="3"/>
      <c r="F501" s="93"/>
      <c r="G501" s="3"/>
      <c r="H501" s="3"/>
      <c r="I501" s="3"/>
      <c r="J501" s="5"/>
      <c r="K501" s="93"/>
      <c r="L501" s="3"/>
      <c r="M501" s="3"/>
      <c r="N501" s="3"/>
      <c r="O501" s="5"/>
      <c r="P501" s="93"/>
      <c r="Q501" s="3"/>
      <c r="R501" s="3"/>
      <c r="S501" s="3"/>
      <c r="T501" s="3"/>
      <c r="U501" s="93"/>
    </row>
    <row r="502" spans="1:21" ht="12.75">
      <c r="A502" s="49" t="s">
        <v>351</v>
      </c>
      <c r="B502" s="32">
        <v>16593</v>
      </c>
      <c r="C502" s="10">
        <v>9016</v>
      </c>
      <c r="D502" s="10">
        <v>176985</v>
      </c>
      <c r="E502" s="10">
        <v>135260</v>
      </c>
      <c r="F502" s="93">
        <f t="shared" si="64"/>
        <v>-23.57544424668757</v>
      </c>
      <c r="G502" s="10">
        <v>12671</v>
      </c>
      <c r="H502" s="10">
        <v>9477</v>
      </c>
      <c r="I502" s="10">
        <v>148076</v>
      </c>
      <c r="J502" s="63">
        <v>117319</v>
      </c>
      <c r="K502" s="93">
        <f t="shared" si="65"/>
        <v>-20.771090521083767</v>
      </c>
      <c r="L502" s="10">
        <v>1952</v>
      </c>
      <c r="M502" s="61">
        <v>721</v>
      </c>
      <c r="N502" s="10">
        <v>29320</v>
      </c>
      <c r="O502" s="63">
        <v>20309</v>
      </c>
      <c r="P502" s="93">
        <f>(O502-N502)/N502*100</f>
        <v>-30.733287858117325</v>
      </c>
      <c r="Q502" s="10">
        <f t="shared" si="60"/>
        <v>14623</v>
      </c>
      <c r="R502" s="61">
        <f t="shared" si="61"/>
        <v>10198</v>
      </c>
      <c r="S502" s="10">
        <f t="shared" si="62"/>
        <v>177396</v>
      </c>
      <c r="T502" s="10">
        <f t="shared" si="63"/>
        <v>137628</v>
      </c>
      <c r="U502" s="93">
        <f t="shared" si="66"/>
        <v>-22.417641885950076</v>
      </c>
    </row>
    <row r="503" spans="1:21" ht="12.75">
      <c r="A503" s="49" t="s">
        <v>352</v>
      </c>
      <c r="B503" s="65">
        <v>29</v>
      </c>
      <c r="C503" s="61">
        <v>0</v>
      </c>
      <c r="D503" s="61">
        <v>314</v>
      </c>
      <c r="E503" s="61">
        <v>138</v>
      </c>
      <c r="F503" s="93">
        <f t="shared" si="64"/>
        <v>-56.05095541401274</v>
      </c>
      <c r="G503" s="61">
        <v>0</v>
      </c>
      <c r="H503" s="61">
        <v>0</v>
      </c>
      <c r="I503" s="61">
        <v>0</v>
      </c>
      <c r="J503" s="62">
        <v>76</v>
      </c>
      <c r="K503" s="93" t="s">
        <v>78</v>
      </c>
      <c r="L503" s="61">
        <v>24</v>
      </c>
      <c r="M503" s="61">
        <v>0</v>
      </c>
      <c r="N503" s="61">
        <v>272</v>
      </c>
      <c r="O503" s="62">
        <v>80</v>
      </c>
      <c r="P503" s="93">
        <f>(O503-N503)/N503*100</f>
        <v>-70.58823529411765</v>
      </c>
      <c r="Q503" s="61">
        <f t="shared" si="60"/>
        <v>24</v>
      </c>
      <c r="R503" s="61">
        <f t="shared" si="61"/>
        <v>0</v>
      </c>
      <c r="S503" s="61">
        <f t="shared" si="62"/>
        <v>272</v>
      </c>
      <c r="T503" s="61">
        <f t="shared" si="63"/>
        <v>156</v>
      </c>
      <c r="U503" s="93">
        <f t="shared" si="66"/>
        <v>-42.64705882352941</v>
      </c>
    </row>
    <row r="504" spans="1:21" ht="12.75">
      <c r="A504" s="49" t="s">
        <v>353</v>
      </c>
      <c r="B504" s="65">
        <v>360</v>
      </c>
      <c r="C504" s="61">
        <v>0</v>
      </c>
      <c r="D504" s="10">
        <v>1965</v>
      </c>
      <c r="E504" s="10">
        <v>4466</v>
      </c>
      <c r="F504" s="93">
        <f t="shared" si="64"/>
        <v>127.27735368956743</v>
      </c>
      <c r="G504" s="61">
        <v>80</v>
      </c>
      <c r="H504" s="61">
        <v>150</v>
      </c>
      <c r="I504" s="61">
        <v>84</v>
      </c>
      <c r="J504" s="63">
        <v>3662</v>
      </c>
      <c r="K504" s="93">
        <f t="shared" si="65"/>
        <v>4259.523809523809</v>
      </c>
      <c r="L504" s="61">
        <v>60</v>
      </c>
      <c r="M504" s="61">
        <v>30</v>
      </c>
      <c r="N504" s="10">
        <v>1651</v>
      </c>
      <c r="O504" s="62">
        <v>906</v>
      </c>
      <c r="P504" s="93">
        <f>(O504-N504)/N504*100</f>
        <v>-45.124167171411266</v>
      </c>
      <c r="Q504" s="61">
        <f t="shared" si="60"/>
        <v>140</v>
      </c>
      <c r="R504" s="61">
        <f t="shared" si="61"/>
        <v>180</v>
      </c>
      <c r="S504" s="10">
        <f t="shared" si="62"/>
        <v>1735</v>
      </c>
      <c r="T504" s="61">
        <f t="shared" si="63"/>
        <v>4568</v>
      </c>
      <c r="U504" s="93">
        <f t="shared" si="66"/>
        <v>163.28530259365994</v>
      </c>
    </row>
    <row r="505" spans="1:21" ht="12.75">
      <c r="A505" s="49" t="s">
        <v>354</v>
      </c>
      <c r="B505" s="65">
        <v>1</v>
      </c>
      <c r="C505" s="61">
        <v>0</v>
      </c>
      <c r="D505" s="61">
        <v>38</v>
      </c>
      <c r="E505" s="61">
        <v>0</v>
      </c>
      <c r="F505" s="93">
        <f t="shared" si="64"/>
        <v>-100</v>
      </c>
      <c r="G505" s="61">
        <v>2</v>
      </c>
      <c r="H505" s="61">
        <v>0</v>
      </c>
      <c r="I505" s="61">
        <v>38</v>
      </c>
      <c r="J505" s="62">
        <v>2</v>
      </c>
      <c r="K505" s="93">
        <f t="shared" si="65"/>
        <v>-94.73684210526315</v>
      </c>
      <c r="L505" s="61">
        <v>0</v>
      </c>
      <c r="M505" s="61">
        <v>0</v>
      </c>
      <c r="N505" s="61">
        <v>0</v>
      </c>
      <c r="O505" s="62">
        <v>0</v>
      </c>
      <c r="P505" s="93" t="s">
        <v>78</v>
      </c>
      <c r="Q505" s="61">
        <f t="shared" si="60"/>
        <v>2</v>
      </c>
      <c r="R505" s="61">
        <f t="shared" si="61"/>
        <v>0</v>
      </c>
      <c r="S505" s="61">
        <f t="shared" si="62"/>
        <v>38</v>
      </c>
      <c r="T505" s="61">
        <f t="shared" si="63"/>
        <v>2</v>
      </c>
      <c r="U505" s="93">
        <f t="shared" si="66"/>
        <v>-94.73684210526315</v>
      </c>
    </row>
    <row r="506" spans="1:21" ht="12.75">
      <c r="A506" s="49" t="s">
        <v>355</v>
      </c>
      <c r="B506" s="32">
        <v>3668</v>
      </c>
      <c r="C506" s="10">
        <v>2234</v>
      </c>
      <c r="D506" s="10">
        <v>32104</v>
      </c>
      <c r="E506" s="10">
        <v>36749</v>
      </c>
      <c r="F506" s="93">
        <f t="shared" si="64"/>
        <v>14.468602043359082</v>
      </c>
      <c r="G506" s="10">
        <v>2036</v>
      </c>
      <c r="H506" s="10">
        <v>1508</v>
      </c>
      <c r="I506" s="10">
        <v>32338</v>
      </c>
      <c r="J506" s="63">
        <v>18745</v>
      </c>
      <c r="K506" s="93">
        <f t="shared" si="65"/>
        <v>-42.034139402560456</v>
      </c>
      <c r="L506" s="10">
        <v>1573</v>
      </c>
      <c r="M506" s="61">
        <v>624</v>
      </c>
      <c r="N506" s="10">
        <v>10639</v>
      </c>
      <c r="O506" s="63">
        <v>17747</v>
      </c>
      <c r="P506" s="93">
        <f>(O506-N506)/N506*100</f>
        <v>66.8107904878278</v>
      </c>
      <c r="Q506" s="10">
        <f t="shared" si="60"/>
        <v>3609</v>
      </c>
      <c r="R506" s="61">
        <f t="shared" si="61"/>
        <v>2132</v>
      </c>
      <c r="S506" s="10">
        <f t="shared" si="62"/>
        <v>42977</v>
      </c>
      <c r="T506" s="10">
        <f t="shared" si="63"/>
        <v>36492</v>
      </c>
      <c r="U506" s="93">
        <f t="shared" si="66"/>
        <v>-15.089466458803546</v>
      </c>
    </row>
    <row r="507" spans="1:21" ht="12.75">
      <c r="A507" s="16" t="s">
        <v>99</v>
      </c>
      <c r="B507" s="50">
        <v>20651</v>
      </c>
      <c r="C507" s="44">
        <v>11250</v>
      </c>
      <c r="D507" s="44">
        <v>211406</v>
      </c>
      <c r="E507" s="44">
        <v>176613</v>
      </c>
      <c r="F507" s="93">
        <f t="shared" si="64"/>
        <v>-16.45790564127792</v>
      </c>
      <c r="G507" s="44">
        <v>14789</v>
      </c>
      <c r="H507" s="44">
        <v>11135</v>
      </c>
      <c r="I507" s="44">
        <v>180536</v>
      </c>
      <c r="J507" s="48">
        <v>139804</v>
      </c>
      <c r="K507" s="93">
        <f t="shared" si="65"/>
        <v>-22.561705144680285</v>
      </c>
      <c r="L507" s="44">
        <v>3609</v>
      </c>
      <c r="M507" s="44">
        <v>1375</v>
      </c>
      <c r="N507" s="44">
        <v>41882</v>
      </c>
      <c r="O507" s="48">
        <v>39042</v>
      </c>
      <c r="P507" s="93">
        <f>(O507-N507)/N507*100</f>
        <v>-6.780956019292297</v>
      </c>
      <c r="Q507" s="44">
        <f t="shared" si="60"/>
        <v>18398</v>
      </c>
      <c r="R507" s="44">
        <f t="shared" si="61"/>
        <v>12510</v>
      </c>
      <c r="S507" s="44">
        <f t="shared" si="62"/>
        <v>222418</v>
      </c>
      <c r="T507" s="44">
        <f t="shared" si="63"/>
        <v>178846</v>
      </c>
      <c r="U507" s="93">
        <f t="shared" si="66"/>
        <v>-19.590141085703493</v>
      </c>
    </row>
    <row r="508" spans="1:21" ht="12.75">
      <c r="A508" s="16" t="s">
        <v>356</v>
      </c>
      <c r="B508" s="2"/>
      <c r="C508" s="3"/>
      <c r="D508" s="3"/>
      <c r="E508" s="3"/>
      <c r="F508" s="93"/>
      <c r="G508" s="3"/>
      <c r="H508" s="3"/>
      <c r="I508" s="3"/>
      <c r="J508" s="5"/>
      <c r="K508" s="93"/>
      <c r="L508" s="3"/>
      <c r="M508" s="3"/>
      <c r="N508" s="3"/>
      <c r="O508" s="5"/>
      <c r="P508" s="93"/>
      <c r="Q508" s="3"/>
      <c r="R508" s="3"/>
      <c r="S508" s="3"/>
      <c r="T508" s="3"/>
      <c r="U508" s="93"/>
    </row>
    <row r="509" spans="1:21" ht="12.75">
      <c r="A509" s="49" t="s">
        <v>357</v>
      </c>
      <c r="B509" s="65">
        <v>43</v>
      </c>
      <c r="C509" s="61">
        <v>109</v>
      </c>
      <c r="D509" s="61">
        <v>484</v>
      </c>
      <c r="E509" s="10">
        <v>1499</v>
      </c>
      <c r="F509" s="93">
        <f t="shared" si="64"/>
        <v>209.7107438016529</v>
      </c>
      <c r="G509" s="61">
        <v>116</v>
      </c>
      <c r="H509" s="61">
        <v>165</v>
      </c>
      <c r="I509" s="61">
        <v>469</v>
      </c>
      <c r="J509" s="63">
        <v>1169</v>
      </c>
      <c r="K509" s="93">
        <f t="shared" si="65"/>
        <v>149.2537313432836</v>
      </c>
      <c r="L509" s="61">
        <v>0</v>
      </c>
      <c r="M509" s="61">
        <v>0</v>
      </c>
      <c r="N509" s="61">
        <v>0</v>
      </c>
      <c r="O509" s="62">
        <v>0</v>
      </c>
      <c r="P509" s="93" t="s">
        <v>78</v>
      </c>
      <c r="Q509" s="61">
        <f t="shared" si="60"/>
        <v>116</v>
      </c>
      <c r="R509" s="61">
        <f t="shared" si="61"/>
        <v>165</v>
      </c>
      <c r="S509" s="61">
        <f t="shared" si="62"/>
        <v>469</v>
      </c>
      <c r="T509" s="61">
        <f t="shared" si="63"/>
        <v>1169</v>
      </c>
      <c r="U509" s="93">
        <f t="shared" si="66"/>
        <v>149.2537313432836</v>
      </c>
    </row>
    <row r="510" spans="1:21" ht="12.75">
      <c r="A510" s="49" t="s">
        <v>358</v>
      </c>
      <c r="B510" s="65">
        <v>80</v>
      </c>
      <c r="C510" s="61">
        <v>80</v>
      </c>
      <c r="D510" s="61">
        <v>131</v>
      </c>
      <c r="E510" s="61">
        <v>748</v>
      </c>
      <c r="F510" s="93">
        <f t="shared" si="64"/>
        <v>470.99236641221376</v>
      </c>
      <c r="G510" s="61">
        <v>96</v>
      </c>
      <c r="H510" s="61">
        <v>42</v>
      </c>
      <c r="I510" s="61">
        <v>130</v>
      </c>
      <c r="J510" s="62">
        <v>599</v>
      </c>
      <c r="K510" s="93">
        <f t="shared" si="65"/>
        <v>360.7692307692308</v>
      </c>
      <c r="L510" s="61">
        <v>0</v>
      </c>
      <c r="M510" s="61">
        <v>0</v>
      </c>
      <c r="N510" s="61">
        <v>26</v>
      </c>
      <c r="O510" s="62">
        <v>0</v>
      </c>
      <c r="P510" s="93">
        <f>(O510-N510)/N510*100</f>
        <v>-100</v>
      </c>
      <c r="Q510" s="61">
        <f t="shared" si="60"/>
        <v>96</v>
      </c>
      <c r="R510" s="61">
        <f t="shared" si="61"/>
        <v>42</v>
      </c>
      <c r="S510" s="61">
        <f t="shared" si="62"/>
        <v>156</v>
      </c>
      <c r="T510" s="61">
        <f t="shared" si="63"/>
        <v>599</v>
      </c>
      <c r="U510" s="93">
        <f t="shared" si="66"/>
        <v>283.974358974359</v>
      </c>
    </row>
    <row r="511" spans="1:21" ht="12.75">
      <c r="A511" s="49" t="s">
        <v>359</v>
      </c>
      <c r="B511" s="65">
        <v>138</v>
      </c>
      <c r="C511" s="61">
        <v>60</v>
      </c>
      <c r="D511" s="61">
        <v>939</v>
      </c>
      <c r="E511" s="61">
        <v>482</v>
      </c>
      <c r="F511" s="93">
        <f t="shared" si="64"/>
        <v>-48.66879659211927</v>
      </c>
      <c r="G511" s="61">
        <v>89</v>
      </c>
      <c r="H511" s="61">
        <v>225</v>
      </c>
      <c r="I511" s="61">
        <v>776</v>
      </c>
      <c r="J511" s="62">
        <v>694</v>
      </c>
      <c r="K511" s="93">
        <f t="shared" si="65"/>
        <v>-10.56701030927835</v>
      </c>
      <c r="L511" s="61">
        <v>0</v>
      </c>
      <c r="M511" s="61">
        <v>0</v>
      </c>
      <c r="N511" s="61">
        <v>43</v>
      </c>
      <c r="O511" s="62">
        <v>0</v>
      </c>
      <c r="P511" s="93">
        <f>(O511-N511)/N511*100</f>
        <v>-100</v>
      </c>
      <c r="Q511" s="61">
        <f t="shared" si="60"/>
        <v>89</v>
      </c>
      <c r="R511" s="61">
        <f t="shared" si="61"/>
        <v>225</v>
      </c>
      <c r="S511" s="61">
        <f t="shared" si="62"/>
        <v>819</v>
      </c>
      <c r="T511" s="61">
        <f t="shared" si="63"/>
        <v>694</v>
      </c>
      <c r="U511" s="93">
        <f t="shared" si="66"/>
        <v>-15.262515262515263</v>
      </c>
    </row>
    <row r="512" spans="1:21" ht="12.75">
      <c r="A512" s="49" t="s">
        <v>360</v>
      </c>
      <c r="B512" s="32">
        <v>71213</v>
      </c>
      <c r="C512" s="10">
        <v>55240</v>
      </c>
      <c r="D512" s="10">
        <v>771289</v>
      </c>
      <c r="E512" s="10">
        <v>782166</v>
      </c>
      <c r="F512" s="93">
        <f t="shared" si="64"/>
        <v>1.4102366298495117</v>
      </c>
      <c r="G512" s="10">
        <v>68932</v>
      </c>
      <c r="H512" s="10">
        <v>54745</v>
      </c>
      <c r="I512" s="10">
        <v>758149</v>
      </c>
      <c r="J512" s="63">
        <v>764012</v>
      </c>
      <c r="K512" s="93">
        <f t="shared" si="65"/>
        <v>0.7733308360229981</v>
      </c>
      <c r="L512" s="61">
        <v>884</v>
      </c>
      <c r="M512" s="61">
        <v>125</v>
      </c>
      <c r="N512" s="10">
        <v>7064</v>
      </c>
      <c r="O512" s="63">
        <v>3789</v>
      </c>
      <c r="P512" s="93">
        <f>(O512-N512)/N512*100</f>
        <v>-46.36183465458664</v>
      </c>
      <c r="Q512" s="61">
        <f t="shared" si="60"/>
        <v>69816</v>
      </c>
      <c r="R512" s="61">
        <f t="shared" si="61"/>
        <v>54870</v>
      </c>
      <c r="S512" s="10">
        <f t="shared" si="62"/>
        <v>765213</v>
      </c>
      <c r="T512" s="10">
        <f t="shared" si="63"/>
        <v>767801</v>
      </c>
      <c r="U512" s="93">
        <f t="shared" si="66"/>
        <v>0.33820648629858613</v>
      </c>
    </row>
    <row r="513" spans="1:21" ht="12.75">
      <c r="A513" s="49" t="s">
        <v>361</v>
      </c>
      <c r="B513" s="32">
        <v>3489</v>
      </c>
      <c r="C513" s="10">
        <v>2310</v>
      </c>
      <c r="D513" s="10">
        <v>27109</v>
      </c>
      <c r="E513" s="10">
        <v>30112</v>
      </c>
      <c r="F513" s="93">
        <f t="shared" si="64"/>
        <v>11.077501936626213</v>
      </c>
      <c r="G513" s="61">
        <v>983</v>
      </c>
      <c r="H513" s="61">
        <v>279</v>
      </c>
      <c r="I513" s="10">
        <v>1644</v>
      </c>
      <c r="J513" s="63">
        <v>4525</v>
      </c>
      <c r="K513" s="93">
        <f t="shared" si="65"/>
        <v>175.2433090024331</v>
      </c>
      <c r="L513" s="10">
        <v>3060</v>
      </c>
      <c r="M513" s="10">
        <v>1932</v>
      </c>
      <c r="N513" s="10">
        <v>26471</v>
      </c>
      <c r="O513" s="63">
        <v>21726</v>
      </c>
      <c r="P513" s="93">
        <f>(O513-N513)/N513*100</f>
        <v>-17.925276717917722</v>
      </c>
      <c r="Q513" s="10">
        <f t="shared" si="60"/>
        <v>4043</v>
      </c>
      <c r="R513" s="10">
        <f t="shared" si="61"/>
        <v>2211</v>
      </c>
      <c r="S513" s="10">
        <f t="shared" si="62"/>
        <v>28115</v>
      </c>
      <c r="T513" s="10">
        <f t="shared" si="63"/>
        <v>26251</v>
      </c>
      <c r="U513" s="93">
        <f t="shared" si="66"/>
        <v>-6.629912857905033</v>
      </c>
    </row>
    <row r="514" spans="1:21" ht="12.75">
      <c r="A514" s="49" t="s">
        <v>362</v>
      </c>
      <c r="B514" s="65">
        <v>691</v>
      </c>
      <c r="C514" s="61">
        <v>7</v>
      </c>
      <c r="D514" s="10">
        <v>7722</v>
      </c>
      <c r="E514" s="10">
        <v>2903</v>
      </c>
      <c r="F514" s="93">
        <f t="shared" si="64"/>
        <v>-62.4061124061124</v>
      </c>
      <c r="G514" s="61">
        <v>658</v>
      </c>
      <c r="H514" s="61">
        <v>12</v>
      </c>
      <c r="I514" s="10">
        <v>7471</v>
      </c>
      <c r="J514" s="63">
        <v>2856</v>
      </c>
      <c r="K514" s="93">
        <f t="shared" si="65"/>
        <v>-61.772185785035475</v>
      </c>
      <c r="L514" s="61">
        <v>0</v>
      </c>
      <c r="M514" s="61">
        <v>0</v>
      </c>
      <c r="N514" s="61">
        <v>0</v>
      </c>
      <c r="O514" s="62">
        <v>0</v>
      </c>
      <c r="P514" s="93" t="s">
        <v>78</v>
      </c>
      <c r="Q514" s="61">
        <f t="shared" si="60"/>
        <v>658</v>
      </c>
      <c r="R514" s="61">
        <f t="shared" si="61"/>
        <v>12</v>
      </c>
      <c r="S514" s="61">
        <f t="shared" si="62"/>
        <v>7471</v>
      </c>
      <c r="T514" s="61">
        <f t="shared" si="63"/>
        <v>2856</v>
      </c>
      <c r="U514" s="93">
        <f t="shared" si="66"/>
        <v>-61.772185785035475</v>
      </c>
    </row>
    <row r="515" spans="1:21" ht="12.75">
      <c r="A515" s="16" t="s">
        <v>99</v>
      </c>
      <c r="B515" s="50">
        <v>75654</v>
      </c>
      <c r="C515" s="44">
        <v>57806</v>
      </c>
      <c r="D515" s="44">
        <v>807674</v>
      </c>
      <c r="E515" s="44">
        <v>817910</v>
      </c>
      <c r="F515" s="93">
        <f t="shared" si="64"/>
        <v>1.2673430121558946</v>
      </c>
      <c r="G515" s="44">
        <v>70874</v>
      </c>
      <c r="H515" s="44">
        <v>55468</v>
      </c>
      <c r="I515" s="44">
        <v>768639</v>
      </c>
      <c r="J515" s="48">
        <v>773855</v>
      </c>
      <c r="K515" s="93">
        <f t="shared" si="65"/>
        <v>0.6786020485559541</v>
      </c>
      <c r="L515" s="44">
        <v>3944</v>
      </c>
      <c r="M515" s="44">
        <v>2057</v>
      </c>
      <c r="N515" s="44">
        <v>33604</v>
      </c>
      <c r="O515" s="48">
        <v>25515</v>
      </c>
      <c r="P515" s="93">
        <f>(O515-N515)/N515*100</f>
        <v>-24.071539102487797</v>
      </c>
      <c r="Q515" s="44">
        <f t="shared" si="60"/>
        <v>74818</v>
      </c>
      <c r="R515" s="44">
        <f t="shared" si="61"/>
        <v>57525</v>
      </c>
      <c r="S515" s="44">
        <f t="shared" si="62"/>
        <v>802243</v>
      </c>
      <c r="T515" s="44">
        <f t="shared" si="63"/>
        <v>799370</v>
      </c>
      <c r="U515" s="93">
        <f t="shared" si="66"/>
        <v>-0.3581209184748262</v>
      </c>
    </row>
    <row r="516" spans="1:21" ht="12.75">
      <c r="A516" s="16" t="s">
        <v>363</v>
      </c>
      <c r="B516" s="2"/>
      <c r="C516" s="3"/>
      <c r="D516" s="3"/>
      <c r="E516" s="3"/>
      <c r="F516" s="93"/>
      <c r="G516" s="3"/>
      <c r="H516" s="3"/>
      <c r="I516" s="3"/>
      <c r="J516" s="5"/>
      <c r="K516" s="93"/>
      <c r="L516" s="3"/>
      <c r="M516" s="3"/>
      <c r="N516" s="3"/>
      <c r="O516" s="5"/>
      <c r="P516" s="93"/>
      <c r="Q516" s="3"/>
      <c r="R516" s="3"/>
      <c r="S516" s="3"/>
      <c r="T516" s="3"/>
      <c r="U516" s="93"/>
    </row>
    <row r="517" spans="1:21" ht="12.75">
      <c r="A517" s="49" t="s">
        <v>364</v>
      </c>
      <c r="B517" s="32">
        <v>6960</v>
      </c>
      <c r="C517" s="10">
        <v>3408</v>
      </c>
      <c r="D517" s="10">
        <v>68276</v>
      </c>
      <c r="E517" s="10">
        <v>43573</v>
      </c>
      <c r="F517" s="93">
        <f t="shared" si="64"/>
        <v>-36.18108852305349</v>
      </c>
      <c r="G517" s="10">
        <v>2277</v>
      </c>
      <c r="H517" s="61">
        <v>820</v>
      </c>
      <c r="I517" s="10">
        <v>29159</v>
      </c>
      <c r="J517" s="63">
        <v>14926</v>
      </c>
      <c r="K517" s="93">
        <f t="shared" si="65"/>
        <v>-48.811687643609176</v>
      </c>
      <c r="L517" s="10">
        <v>3237</v>
      </c>
      <c r="M517" s="10">
        <v>2410</v>
      </c>
      <c r="N517" s="10">
        <v>39753</v>
      </c>
      <c r="O517" s="63">
        <v>29361</v>
      </c>
      <c r="P517" s="93">
        <f>(O517-N517)/N517*100</f>
        <v>-26.14142328880839</v>
      </c>
      <c r="Q517" s="10">
        <f t="shared" si="60"/>
        <v>5514</v>
      </c>
      <c r="R517" s="10">
        <f t="shared" si="61"/>
        <v>3230</v>
      </c>
      <c r="S517" s="10">
        <f t="shared" si="62"/>
        <v>68912</v>
      </c>
      <c r="T517" s="10">
        <f t="shared" si="63"/>
        <v>44287</v>
      </c>
      <c r="U517" s="93">
        <f t="shared" si="66"/>
        <v>-35.73397956814488</v>
      </c>
    </row>
    <row r="518" spans="1:21" ht="12.75">
      <c r="A518" s="49" t="s">
        <v>365</v>
      </c>
      <c r="B518" s="65">
        <v>0</v>
      </c>
      <c r="C518" s="61">
        <v>0</v>
      </c>
      <c r="D518" s="61">
        <v>242</v>
      </c>
      <c r="E518" s="61">
        <v>0</v>
      </c>
      <c r="F518" s="93">
        <f t="shared" si="64"/>
        <v>-100</v>
      </c>
      <c r="G518" s="61">
        <v>0</v>
      </c>
      <c r="H518" s="61">
        <v>0</v>
      </c>
      <c r="I518" s="61">
        <v>0</v>
      </c>
      <c r="J518" s="62">
        <v>0</v>
      </c>
      <c r="K518" s="93" t="s">
        <v>78</v>
      </c>
      <c r="L518" s="61">
        <v>0</v>
      </c>
      <c r="M518" s="61">
        <v>0</v>
      </c>
      <c r="N518" s="61">
        <v>606</v>
      </c>
      <c r="O518" s="62">
        <v>0</v>
      </c>
      <c r="P518" s="93">
        <f>(O518-N518)/N518*100</f>
        <v>-100</v>
      </c>
      <c r="Q518" s="61">
        <f t="shared" si="60"/>
        <v>0</v>
      </c>
      <c r="R518" s="61">
        <f t="shared" si="61"/>
        <v>0</v>
      </c>
      <c r="S518" s="61">
        <f t="shared" si="62"/>
        <v>606</v>
      </c>
      <c r="T518" s="61">
        <f t="shared" si="63"/>
        <v>0</v>
      </c>
      <c r="U518" s="93">
        <f t="shared" si="66"/>
        <v>-100</v>
      </c>
    </row>
    <row r="519" spans="1:21" ht="12.75">
      <c r="A519" s="49" t="s">
        <v>366</v>
      </c>
      <c r="B519" s="67">
        <v>0</v>
      </c>
      <c r="C519" s="61">
        <v>18</v>
      </c>
      <c r="D519" s="61">
        <v>0</v>
      </c>
      <c r="E519" s="61">
        <v>205</v>
      </c>
      <c r="F519" s="93" t="s">
        <v>78</v>
      </c>
      <c r="G519" s="64">
        <v>0</v>
      </c>
      <c r="H519" s="61">
        <v>13</v>
      </c>
      <c r="I519" s="61">
        <v>0</v>
      </c>
      <c r="J519" s="62">
        <v>162</v>
      </c>
      <c r="K519" s="93" t="s">
        <v>78</v>
      </c>
      <c r="L519" s="64">
        <v>0</v>
      </c>
      <c r="M519" s="61">
        <v>0</v>
      </c>
      <c r="N519" s="61">
        <v>0</v>
      </c>
      <c r="O519" s="62">
        <v>0</v>
      </c>
      <c r="P519" s="93" t="s">
        <v>78</v>
      </c>
      <c r="Q519" s="64">
        <f t="shared" si="60"/>
        <v>0</v>
      </c>
      <c r="R519" s="61">
        <f t="shared" si="61"/>
        <v>13</v>
      </c>
      <c r="S519" s="61">
        <f t="shared" si="62"/>
        <v>0</v>
      </c>
      <c r="T519" s="61">
        <f t="shared" si="63"/>
        <v>162</v>
      </c>
      <c r="U519" s="93" t="s">
        <v>78</v>
      </c>
    </row>
    <row r="520" spans="1:21" ht="12.75">
      <c r="A520" s="49" t="s">
        <v>367</v>
      </c>
      <c r="B520" s="32">
        <v>6782</v>
      </c>
      <c r="C520" s="10">
        <v>2962</v>
      </c>
      <c r="D520" s="10">
        <v>56914</v>
      </c>
      <c r="E520" s="10">
        <v>47716</v>
      </c>
      <c r="F520" s="93">
        <f t="shared" si="64"/>
        <v>-16.161225708964402</v>
      </c>
      <c r="G520" s="10">
        <v>5277</v>
      </c>
      <c r="H520" s="10">
        <v>1989</v>
      </c>
      <c r="I520" s="10">
        <v>42775</v>
      </c>
      <c r="J520" s="63">
        <v>36093</v>
      </c>
      <c r="K520" s="93">
        <f t="shared" si="65"/>
        <v>-15.621274108708358</v>
      </c>
      <c r="L520" s="61">
        <v>951</v>
      </c>
      <c r="M520" s="61">
        <v>944</v>
      </c>
      <c r="N520" s="10">
        <v>11510</v>
      </c>
      <c r="O520" s="63">
        <v>12594</v>
      </c>
      <c r="P520" s="93">
        <f>(O520-N520)/N520*100</f>
        <v>9.417897480451781</v>
      </c>
      <c r="Q520" s="61">
        <f t="shared" si="60"/>
        <v>6228</v>
      </c>
      <c r="R520" s="61">
        <f t="shared" si="61"/>
        <v>2933</v>
      </c>
      <c r="S520" s="10">
        <f t="shared" si="62"/>
        <v>54285</v>
      </c>
      <c r="T520" s="10">
        <f t="shared" si="63"/>
        <v>48687</v>
      </c>
      <c r="U520" s="93">
        <f t="shared" si="66"/>
        <v>-10.312240950538824</v>
      </c>
    </row>
    <row r="521" spans="1:21" ht="12.75">
      <c r="A521" s="16" t="s">
        <v>99</v>
      </c>
      <c r="B521" s="50">
        <v>13742</v>
      </c>
      <c r="C521" s="44">
        <v>6388</v>
      </c>
      <c r="D521" s="44">
        <v>125432</v>
      </c>
      <c r="E521" s="44">
        <v>91494</v>
      </c>
      <c r="F521" s="93">
        <f t="shared" si="64"/>
        <v>-27.056891383379046</v>
      </c>
      <c r="G521" s="44">
        <v>7554</v>
      </c>
      <c r="H521" s="44">
        <v>2822</v>
      </c>
      <c r="I521" s="44">
        <v>71934</v>
      </c>
      <c r="J521" s="48">
        <v>51181</v>
      </c>
      <c r="K521" s="93">
        <f t="shared" si="65"/>
        <v>-28.850056996691407</v>
      </c>
      <c r="L521" s="44">
        <v>4188</v>
      </c>
      <c r="M521" s="44">
        <v>3354</v>
      </c>
      <c r="N521" s="44">
        <v>51869</v>
      </c>
      <c r="O521" s="48">
        <v>41955</v>
      </c>
      <c r="P521" s="93">
        <f>(O521-N521)/N521*100</f>
        <v>-19.113536023443675</v>
      </c>
      <c r="Q521" s="44">
        <f t="shared" si="60"/>
        <v>11742</v>
      </c>
      <c r="R521" s="44">
        <f t="shared" si="61"/>
        <v>6176</v>
      </c>
      <c r="S521" s="44">
        <f t="shared" si="62"/>
        <v>123803</v>
      </c>
      <c r="T521" s="44">
        <f t="shared" si="63"/>
        <v>93136</v>
      </c>
      <c r="U521" s="93">
        <f t="shared" si="66"/>
        <v>-24.770805230891014</v>
      </c>
    </row>
    <row r="522" spans="1:21" ht="12.75">
      <c r="A522" s="16" t="s">
        <v>368</v>
      </c>
      <c r="B522" s="2"/>
      <c r="C522" s="3"/>
      <c r="D522" s="3"/>
      <c r="E522" s="3"/>
      <c r="F522" s="93"/>
      <c r="G522" s="3"/>
      <c r="H522" s="3"/>
      <c r="I522" s="3"/>
      <c r="J522" s="5"/>
      <c r="K522" s="93"/>
      <c r="L522" s="3"/>
      <c r="M522" s="3"/>
      <c r="N522" s="3"/>
      <c r="O522" s="5"/>
      <c r="P522" s="93"/>
      <c r="Q522" s="3"/>
      <c r="R522" s="3"/>
      <c r="S522" s="3"/>
      <c r="T522" s="3"/>
      <c r="U522" s="93"/>
    </row>
    <row r="523" spans="1:21" ht="12.75">
      <c r="A523" s="49" t="s">
        <v>369</v>
      </c>
      <c r="B523" s="65">
        <v>660</v>
      </c>
      <c r="C523" s="61">
        <v>454</v>
      </c>
      <c r="D523" s="10">
        <v>8079</v>
      </c>
      <c r="E523" s="10">
        <v>6070</v>
      </c>
      <c r="F523" s="93">
        <f t="shared" si="64"/>
        <v>-24.866938977596238</v>
      </c>
      <c r="G523" s="61">
        <v>289</v>
      </c>
      <c r="H523" s="61">
        <v>72</v>
      </c>
      <c r="I523" s="10">
        <v>2043</v>
      </c>
      <c r="J523" s="63">
        <v>1513</v>
      </c>
      <c r="K523" s="93">
        <f t="shared" si="65"/>
        <v>-25.942241801272637</v>
      </c>
      <c r="L523" s="61">
        <v>648</v>
      </c>
      <c r="M523" s="61">
        <v>175</v>
      </c>
      <c r="N523" s="10">
        <v>5502</v>
      </c>
      <c r="O523" s="63">
        <v>5395</v>
      </c>
      <c r="P523" s="93">
        <f>(O523-N523)/N523*100</f>
        <v>-1.9447473645946927</v>
      </c>
      <c r="Q523" s="61">
        <f t="shared" si="60"/>
        <v>937</v>
      </c>
      <c r="R523" s="61">
        <f t="shared" si="61"/>
        <v>247</v>
      </c>
      <c r="S523" s="10">
        <f t="shared" si="62"/>
        <v>7545</v>
      </c>
      <c r="T523" s="10">
        <f t="shared" si="63"/>
        <v>6908</v>
      </c>
      <c r="U523" s="93">
        <f t="shared" si="66"/>
        <v>-8.442677269715043</v>
      </c>
    </row>
    <row r="524" spans="1:21" ht="12.75">
      <c r="A524" s="49" t="s">
        <v>370</v>
      </c>
      <c r="B524" s="65">
        <v>20</v>
      </c>
      <c r="C524" s="61">
        <v>0</v>
      </c>
      <c r="D524" s="61">
        <v>92</v>
      </c>
      <c r="E524" s="61">
        <v>80</v>
      </c>
      <c r="F524" s="93">
        <f t="shared" si="64"/>
        <v>-13.043478260869565</v>
      </c>
      <c r="G524" s="61">
        <v>21</v>
      </c>
      <c r="H524" s="61">
        <v>0</v>
      </c>
      <c r="I524" s="61">
        <v>91</v>
      </c>
      <c r="J524" s="62">
        <v>84</v>
      </c>
      <c r="K524" s="93">
        <f t="shared" si="65"/>
        <v>-7.6923076923076925</v>
      </c>
      <c r="L524" s="61">
        <v>0</v>
      </c>
      <c r="M524" s="61">
        <v>0</v>
      </c>
      <c r="N524" s="61">
        <v>0</v>
      </c>
      <c r="O524" s="62">
        <v>0</v>
      </c>
      <c r="P524" s="93" t="s">
        <v>78</v>
      </c>
      <c r="Q524" s="61">
        <f t="shared" si="60"/>
        <v>21</v>
      </c>
      <c r="R524" s="61">
        <f t="shared" si="61"/>
        <v>0</v>
      </c>
      <c r="S524" s="61">
        <f t="shared" si="62"/>
        <v>91</v>
      </c>
      <c r="T524" s="61">
        <f t="shared" si="63"/>
        <v>84</v>
      </c>
      <c r="U524" s="93">
        <f t="shared" si="66"/>
        <v>-7.6923076923076925</v>
      </c>
    </row>
    <row r="525" spans="1:21" ht="12.75">
      <c r="A525" s="49" t="s">
        <v>371</v>
      </c>
      <c r="B525" s="65">
        <v>105</v>
      </c>
      <c r="C525" s="61">
        <v>41</v>
      </c>
      <c r="D525" s="61">
        <v>769</v>
      </c>
      <c r="E525" s="10">
        <v>1080</v>
      </c>
      <c r="F525" s="93">
        <f t="shared" si="64"/>
        <v>40.442132639791936</v>
      </c>
      <c r="G525" s="61">
        <v>91</v>
      </c>
      <c r="H525" s="61">
        <v>101</v>
      </c>
      <c r="I525" s="61">
        <v>734</v>
      </c>
      <c r="J525" s="62">
        <v>872</v>
      </c>
      <c r="K525" s="93">
        <f t="shared" si="65"/>
        <v>18.80108991825613</v>
      </c>
      <c r="L525" s="61">
        <v>0</v>
      </c>
      <c r="M525" s="61">
        <v>0</v>
      </c>
      <c r="N525" s="61">
        <v>0</v>
      </c>
      <c r="O525" s="62">
        <v>0</v>
      </c>
      <c r="P525" s="93" t="s">
        <v>78</v>
      </c>
      <c r="Q525" s="61">
        <f aca="true" t="shared" si="67" ref="Q525:Q583">G525+L525</f>
        <v>91</v>
      </c>
      <c r="R525" s="61">
        <f aca="true" t="shared" si="68" ref="R525:R583">H525+M525</f>
        <v>101</v>
      </c>
      <c r="S525" s="61">
        <f aca="true" t="shared" si="69" ref="S525:S583">I525+N525</f>
        <v>734</v>
      </c>
      <c r="T525" s="61">
        <f aca="true" t="shared" si="70" ref="T525:T583">J525+O525</f>
        <v>872</v>
      </c>
      <c r="U525" s="93">
        <f t="shared" si="66"/>
        <v>18.80108991825613</v>
      </c>
    </row>
    <row r="526" spans="1:21" ht="12.75">
      <c r="A526" s="49" t="s">
        <v>372</v>
      </c>
      <c r="B526" s="65">
        <v>30</v>
      </c>
      <c r="C526" s="10">
        <v>4091</v>
      </c>
      <c r="D526" s="10">
        <v>1024</v>
      </c>
      <c r="E526" s="10">
        <v>12221</v>
      </c>
      <c r="F526" s="93">
        <f t="shared" si="64"/>
        <v>1093.45703125</v>
      </c>
      <c r="G526" s="61">
        <v>0</v>
      </c>
      <c r="H526" s="10">
        <v>1700</v>
      </c>
      <c r="I526" s="61">
        <v>305</v>
      </c>
      <c r="J526" s="63">
        <v>5168</v>
      </c>
      <c r="K526" s="93">
        <f t="shared" si="65"/>
        <v>1594.4262295081967</v>
      </c>
      <c r="L526" s="61">
        <v>43</v>
      </c>
      <c r="M526" s="10">
        <v>1328</v>
      </c>
      <c r="N526" s="61">
        <v>690</v>
      </c>
      <c r="O526" s="63">
        <v>4442</v>
      </c>
      <c r="P526" s="93">
        <f>(O526-N526)/N526*100</f>
        <v>543.768115942029</v>
      </c>
      <c r="Q526" s="61">
        <f t="shared" si="67"/>
        <v>43</v>
      </c>
      <c r="R526" s="10">
        <f t="shared" si="68"/>
        <v>3028</v>
      </c>
      <c r="S526" s="61">
        <f t="shared" si="69"/>
        <v>995</v>
      </c>
      <c r="T526" s="10">
        <f t="shared" si="70"/>
        <v>9610</v>
      </c>
      <c r="U526" s="93">
        <f t="shared" si="66"/>
        <v>865.8291457286433</v>
      </c>
    </row>
    <row r="527" spans="1:21" ht="12.75">
      <c r="A527" s="49" t="s">
        <v>373</v>
      </c>
      <c r="B527" s="65">
        <v>9</v>
      </c>
      <c r="C527" s="61">
        <v>39</v>
      </c>
      <c r="D527" s="61">
        <v>9</v>
      </c>
      <c r="E527" s="61">
        <v>239</v>
      </c>
      <c r="F527" s="93">
        <f t="shared" si="64"/>
        <v>2555.5555555555557</v>
      </c>
      <c r="G527" s="61">
        <v>0</v>
      </c>
      <c r="H527" s="61">
        <v>11</v>
      </c>
      <c r="I527" s="61">
        <v>0</v>
      </c>
      <c r="J527" s="62">
        <v>206</v>
      </c>
      <c r="K527" s="93" t="s">
        <v>78</v>
      </c>
      <c r="L527" s="61">
        <v>0</v>
      </c>
      <c r="M527" s="61">
        <v>0</v>
      </c>
      <c r="N527" s="61">
        <v>0</v>
      </c>
      <c r="O527" s="62">
        <v>0</v>
      </c>
      <c r="P527" s="93" t="s">
        <v>78</v>
      </c>
      <c r="Q527" s="61">
        <f t="shared" si="67"/>
        <v>0</v>
      </c>
      <c r="R527" s="61">
        <f t="shared" si="68"/>
        <v>11</v>
      </c>
      <c r="S527" s="61">
        <f t="shared" si="69"/>
        <v>0</v>
      </c>
      <c r="T527" s="61">
        <f t="shared" si="70"/>
        <v>206</v>
      </c>
      <c r="U527" s="93" t="s">
        <v>78</v>
      </c>
    </row>
    <row r="528" spans="1:21" ht="12.75">
      <c r="A528" s="49" t="s">
        <v>374</v>
      </c>
      <c r="B528" s="65">
        <v>23</v>
      </c>
      <c r="C528" s="61">
        <v>23</v>
      </c>
      <c r="D528" s="61">
        <v>268</v>
      </c>
      <c r="E528" s="61">
        <v>421</v>
      </c>
      <c r="F528" s="93">
        <f t="shared" si="64"/>
        <v>57.08955223880597</v>
      </c>
      <c r="G528" s="61">
        <v>23</v>
      </c>
      <c r="H528" s="61">
        <v>23</v>
      </c>
      <c r="I528" s="61">
        <v>412</v>
      </c>
      <c r="J528" s="62">
        <v>421</v>
      </c>
      <c r="K528" s="93">
        <f t="shared" si="65"/>
        <v>2.1844660194174756</v>
      </c>
      <c r="L528" s="61">
        <v>0</v>
      </c>
      <c r="M528" s="61">
        <v>0</v>
      </c>
      <c r="N528" s="61">
        <v>0</v>
      </c>
      <c r="O528" s="62">
        <v>0</v>
      </c>
      <c r="P528" s="93" t="s">
        <v>78</v>
      </c>
      <c r="Q528" s="61">
        <f t="shared" si="67"/>
        <v>23</v>
      </c>
      <c r="R528" s="61">
        <f t="shared" si="68"/>
        <v>23</v>
      </c>
      <c r="S528" s="61">
        <f t="shared" si="69"/>
        <v>412</v>
      </c>
      <c r="T528" s="61">
        <f t="shared" si="70"/>
        <v>421</v>
      </c>
      <c r="U528" s="93">
        <f t="shared" si="66"/>
        <v>2.1844660194174756</v>
      </c>
    </row>
    <row r="529" spans="1:21" ht="12.75">
      <c r="A529" s="16" t="s">
        <v>99</v>
      </c>
      <c r="B529" s="66">
        <v>847</v>
      </c>
      <c r="C529" s="44">
        <v>4648</v>
      </c>
      <c r="D529" s="44">
        <v>10241</v>
      </c>
      <c r="E529" s="44">
        <v>20111</v>
      </c>
      <c r="F529" s="93">
        <f t="shared" si="64"/>
        <v>96.3773069036227</v>
      </c>
      <c r="G529" s="43">
        <v>424</v>
      </c>
      <c r="H529" s="44">
        <v>1907</v>
      </c>
      <c r="I529" s="44">
        <v>3585</v>
      </c>
      <c r="J529" s="48">
        <v>8264</v>
      </c>
      <c r="K529" s="93">
        <f t="shared" si="65"/>
        <v>130.5160390516039</v>
      </c>
      <c r="L529" s="43">
        <v>691</v>
      </c>
      <c r="M529" s="44">
        <v>1503</v>
      </c>
      <c r="N529" s="44">
        <v>6192</v>
      </c>
      <c r="O529" s="48">
        <v>9837</v>
      </c>
      <c r="P529" s="93">
        <f>(O529-N529)/N529*100</f>
        <v>58.866279069767444</v>
      </c>
      <c r="Q529" s="43">
        <f t="shared" si="67"/>
        <v>1115</v>
      </c>
      <c r="R529" s="44">
        <f t="shared" si="68"/>
        <v>3410</v>
      </c>
      <c r="S529" s="44">
        <f t="shared" si="69"/>
        <v>9777</v>
      </c>
      <c r="T529" s="44">
        <f t="shared" si="70"/>
        <v>18101</v>
      </c>
      <c r="U529" s="93">
        <f t="shared" si="66"/>
        <v>85.1385905697044</v>
      </c>
    </row>
    <row r="530" spans="1:21" ht="12.75">
      <c r="A530" s="16" t="s">
        <v>375</v>
      </c>
      <c r="B530" s="2"/>
      <c r="C530" s="3"/>
      <c r="D530" s="3"/>
      <c r="E530" s="3"/>
      <c r="F530" s="93"/>
      <c r="G530" s="3"/>
      <c r="H530" s="3"/>
      <c r="I530" s="3"/>
      <c r="J530" s="5"/>
      <c r="K530" s="93"/>
      <c r="L530" s="3"/>
      <c r="M530" s="3"/>
      <c r="N530" s="3"/>
      <c r="O530" s="5"/>
      <c r="P530" s="93"/>
      <c r="Q530" s="3"/>
      <c r="R530" s="3"/>
      <c r="S530" s="3"/>
      <c r="T530" s="3"/>
      <c r="U530" s="93"/>
    </row>
    <row r="531" spans="1:21" ht="12.75">
      <c r="A531" s="49" t="s">
        <v>376</v>
      </c>
      <c r="B531" s="65">
        <v>3</v>
      </c>
      <c r="C531" s="61">
        <v>0</v>
      </c>
      <c r="D531" s="61">
        <v>398</v>
      </c>
      <c r="E531" s="61">
        <v>222</v>
      </c>
      <c r="F531" s="93">
        <f t="shared" si="64"/>
        <v>-44.221105527638194</v>
      </c>
      <c r="G531" s="61">
        <v>32</v>
      </c>
      <c r="H531" s="61">
        <v>19</v>
      </c>
      <c r="I531" s="61">
        <v>341</v>
      </c>
      <c r="J531" s="62">
        <v>228</v>
      </c>
      <c r="K531" s="93">
        <f t="shared" si="65"/>
        <v>-33.137829912023456</v>
      </c>
      <c r="L531" s="61">
        <v>0</v>
      </c>
      <c r="M531" s="61">
        <v>0</v>
      </c>
      <c r="N531" s="61">
        <v>0</v>
      </c>
      <c r="O531" s="62">
        <v>0</v>
      </c>
      <c r="P531" s="93" t="s">
        <v>78</v>
      </c>
      <c r="Q531" s="61">
        <f t="shared" si="67"/>
        <v>32</v>
      </c>
      <c r="R531" s="61">
        <f t="shared" si="68"/>
        <v>19</v>
      </c>
      <c r="S531" s="61">
        <f t="shared" si="69"/>
        <v>341</v>
      </c>
      <c r="T531" s="61">
        <f t="shared" si="70"/>
        <v>228</v>
      </c>
      <c r="U531" s="93">
        <f t="shared" si="66"/>
        <v>-33.137829912023456</v>
      </c>
    </row>
    <row r="532" spans="1:21" ht="12.75">
      <c r="A532" s="49" t="s">
        <v>377</v>
      </c>
      <c r="B532" s="65">
        <v>0</v>
      </c>
      <c r="C532" s="61">
        <v>18</v>
      </c>
      <c r="D532" s="61">
        <v>80</v>
      </c>
      <c r="E532" s="61">
        <v>73</v>
      </c>
      <c r="F532" s="93">
        <f t="shared" si="64"/>
        <v>-8.75</v>
      </c>
      <c r="G532" s="61">
        <v>1</v>
      </c>
      <c r="H532" s="61">
        <v>2</v>
      </c>
      <c r="I532" s="61">
        <v>82</v>
      </c>
      <c r="J532" s="62">
        <v>67</v>
      </c>
      <c r="K532" s="93">
        <f t="shared" si="65"/>
        <v>-18.29268292682927</v>
      </c>
      <c r="L532" s="61">
        <v>0</v>
      </c>
      <c r="M532" s="61">
        <v>0</v>
      </c>
      <c r="N532" s="61">
        <v>0</v>
      </c>
      <c r="O532" s="62">
        <v>0</v>
      </c>
      <c r="P532" s="93" t="s">
        <v>78</v>
      </c>
      <c r="Q532" s="61">
        <f t="shared" si="67"/>
        <v>1</v>
      </c>
      <c r="R532" s="61">
        <f t="shared" si="68"/>
        <v>2</v>
      </c>
      <c r="S532" s="61">
        <f t="shared" si="69"/>
        <v>82</v>
      </c>
      <c r="T532" s="61">
        <f t="shared" si="70"/>
        <v>67</v>
      </c>
      <c r="U532" s="93">
        <f t="shared" si="66"/>
        <v>-18.29268292682927</v>
      </c>
    </row>
    <row r="533" spans="1:21" ht="12.75">
      <c r="A533" s="49" t="s">
        <v>378</v>
      </c>
      <c r="B533" s="65">
        <v>0</v>
      </c>
      <c r="C533" s="61">
        <v>0</v>
      </c>
      <c r="D533" s="61">
        <v>0</v>
      </c>
      <c r="E533" s="61">
        <v>79</v>
      </c>
      <c r="F533" s="93" t="s">
        <v>78</v>
      </c>
      <c r="G533" s="61">
        <v>48</v>
      </c>
      <c r="H533" s="61">
        <v>82</v>
      </c>
      <c r="I533" s="61">
        <v>342</v>
      </c>
      <c r="J533" s="62">
        <v>535</v>
      </c>
      <c r="K533" s="93">
        <f t="shared" si="65"/>
        <v>56.4327485380117</v>
      </c>
      <c r="L533" s="61">
        <v>0</v>
      </c>
      <c r="M533" s="61">
        <v>0</v>
      </c>
      <c r="N533" s="61">
        <v>0</v>
      </c>
      <c r="O533" s="62">
        <v>0</v>
      </c>
      <c r="P533" s="93" t="s">
        <v>78</v>
      </c>
      <c r="Q533" s="61">
        <f t="shared" si="67"/>
        <v>48</v>
      </c>
      <c r="R533" s="61">
        <f t="shared" si="68"/>
        <v>82</v>
      </c>
      <c r="S533" s="61">
        <f t="shared" si="69"/>
        <v>342</v>
      </c>
      <c r="T533" s="61">
        <f t="shared" si="70"/>
        <v>535</v>
      </c>
      <c r="U533" s="93">
        <f t="shared" si="66"/>
        <v>56.4327485380117</v>
      </c>
    </row>
    <row r="534" spans="1:21" ht="12.75">
      <c r="A534" s="49" t="s">
        <v>379</v>
      </c>
      <c r="B534" s="65">
        <v>0</v>
      </c>
      <c r="C534" s="61">
        <v>0</v>
      </c>
      <c r="D534" s="61">
        <v>0</v>
      </c>
      <c r="E534" s="61">
        <v>0</v>
      </c>
      <c r="F534" s="93" t="s">
        <v>78</v>
      </c>
      <c r="G534" s="61">
        <v>0</v>
      </c>
      <c r="H534" s="61">
        <v>0</v>
      </c>
      <c r="I534" s="61">
        <v>29</v>
      </c>
      <c r="J534" s="62">
        <v>4</v>
      </c>
      <c r="K534" s="93">
        <f t="shared" si="65"/>
        <v>-86.20689655172413</v>
      </c>
      <c r="L534" s="61">
        <v>0</v>
      </c>
      <c r="M534" s="61">
        <v>0</v>
      </c>
      <c r="N534" s="61">
        <v>0</v>
      </c>
      <c r="O534" s="62">
        <v>0</v>
      </c>
      <c r="P534" s="93" t="s">
        <v>78</v>
      </c>
      <c r="Q534" s="61">
        <f t="shared" si="67"/>
        <v>0</v>
      </c>
      <c r="R534" s="61">
        <f t="shared" si="68"/>
        <v>0</v>
      </c>
      <c r="S534" s="61">
        <f t="shared" si="69"/>
        <v>29</v>
      </c>
      <c r="T534" s="61">
        <f t="shared" si="70"/>
        <v>4</v>
      </c>
      <c r="U534" s="93">
        <f t="shared" si="66"/>
        <v>-86.20689655172413</v>
      </c>
    </row>
    <row r="535" spans="1:21" ht="12.75">
      <c r="A535" s="49" t="s">
        <v>380</v>
      </c>
      <c r="B535" s="65">
        <v>47</v>
      </c>
      <c r="C535" s="61">
        <v>3</v>
      </c>
      <c r="D535" s="61">
        <v>234</v>
      </c>
      <c r="E535" s="61">
        <v>237</v>
      </c>
      <c r="F535" s="93">
        <f t="shared" si="64"/>
        <v>1.282051282051282</v>
      </c>
      <c r="G535" s="61">
        <v>47</v>
      </c>
      <c r="H535" s="61">
        <v>33</v>
      </c>
      <c r="I535" s="61">
        <v>412</v>
      </c>
      <c r="J535" s="62">
        <v>309</v>
      </c>
      <c r="K535" s="93">
        <f t="shared" si="65"/>
        <v>-25</v>
      </c>
      <c r="L535" s="61">
        <v>0</v>
      </c>
      <c r="M535" s="61">
        <v>0</v>
      </c>
      <c r="N535" s="61">
        <v>0</v>
      </c>
      <c r="O535" s="62">
        <v>0</v>
      </c>
      <c r="P535" s="93" t="s">
        <v>78</v>
      </c>
      <c r="Q535" s="61">
        <f t="shared" si="67"/>
        <v>47</v>
      </c>
      <c r="R535" s="61">
        <f t="shared" si="68"/>
        <v>33</v>
      </c>
      <c r="S535" s="61">
        <f t="shared" si="69"/>
        <v>412</v>
      </c>
      <c r="T535" s="61">
        <f t="shared" si="70"/>
        <v>309</v>
      </c>
      <c r="U535" s="93">
        <f t="shared" si="66"/>
        <v>-25</v>
      </c>
    </row>
    <row r="536" spans="1:21" ht="12.75">
      <c r="A536" s="16" t="s">
        <v>99</v>
      </c>
      <c r="B536" s="66">
        <v>50</v>
      </c>
      <c r="C536" s="43">
        <v>21</v>
      </c>
      <c r="D536" s="43">
        <v>712</v>
      </c>
      <c r="E536" s="43">
        <v>611</v>
      </c>
      <c r="F536" s="93">
        <f t="shared" si="64"/>
        <v>-14.185393258426968</v>
      </c>
      <c r="G536" s="43">
        <v>128</v>
      </c>
      <c r="H536" s="43">
        <v>136</v>
      </c>
      <c r="I536" s="44">
        <v>1206</v>
      </c>
      <c r="J536" s="48">
        <v>1143</v>
      </c>
      <c r="K536" s="93">
        <f t="shared" si="65"/>
        <v>-5.223880597014925</v>
      </c>
      <c r="L536" s="43">
        <v>0</v>
      </c>
      <c r="M536" s="43">
        <v>0</v>
      </c>
      <c r="N536" s="43">
        <v>0</v>
      </c>
      <c r="O536" s="47">
        <v>0</v>
      </c>
      <c r="P536" s="93" t="s">
        <v>78</v>
      </c>
      <c r="Q536" s="43">
        <f t="shared" si="67"/>
        <v>128</v>
      </c>
      <c r="R536" s="43">
        <f t="shared" si="68"/>
        <v>136</v>
      </c>
      <c r="S536" s="43">
        <f t="shared" si="69"/>
        <v>1206</v>
      </c>
      <c r="T536" s="43">
        <f t="shared" si="70"/>
        <v>1143</v>
      </c>
      <c r="U536" s="93">
        <f t="shared" si="66"/>
        <v>-5.223880597014925</v>
      </c>
    </row>
    <row r="537" spans="1:21" ht="12.75">
      <c r="A537" s="16" t="s">
        <v>381</v>
      </c>
      <c r="B537" s="2"/>
      <c r="C537" s="3"/>
      <c r="D537" s="3"/>
      <c r="E537" s="3"/>
      <c r="F537" s="93"/>
      <c r="G537" s="3"/>
      <c r="H537" s="3"/>
      <c r="I537" s="3"/>
      <c r="J537" s="5"/>
      <c r="K537" s="93"/>
      <c r="L537" s="3"/>
      <c r="M537" s="3"/>
      <c r="N537" s="3"/>
      <c r="O537" s="5"/>
      <c r="P537" s="93"/>
      <c r="Q537" s="3"/>
      <c r="R537" s="3"/>
      <c r="S537" s="3"/>
      <c r="T537" s="3"/>
      <c r="U537" s="93"/>
    </row>
    <row r="538" spans="1:21" ht="12.75">
      <c r="A538" s="49" t="s">
        <v>382</v>
      </c>
      <c r="B538" s="65">
        <v>42</v>
      </c>
      <c r="C538" s="61">
        <v>3</v>
      </c>
      <c r="D538" s="61">
        <v>336</v>
      </c>
      <c r="E538" s="61">
        <v>324</v>
      </c>
      <c r="F538" s="93">
        <f t="shared" si="64"/>
        <v>-3.571428571428571</v>
      </c>
      <c r="G538" s="61">
        <v>57</v>
      </c>
      <c r="H538" s="61">
        <v>38</v>
      </c>
      <c r="I538" s="61">
        <v>494</v>
      </c>
      <c r="J538" s="62">
        <v>337</v>
      </c>
      <c r="K538" s="93">
        <f t="shared" si="65"/>
        <v>-31.781376518218625</v>
      </c>
      <c r="L538" s="61">
        <v>0</v>
      </c>
      <c r="M538" s="61">
        <v>0</v>
      </c>
      <c r="N538" s="61">
        <v>0</v>
      </c>
      <c r="O538" s="62">
        <v>0</v>
      </c>
      <c r="P538" s="93" t="s">
        <v>78</v>
      </c>
      <c r="Q538" s="61">
        <f t="shared" si="67"/>
        <v>57</v>
      </c>
      <c r="R538" s="61">
        <f t="shared" si="68"/>
        <v>38</v>
      </c>
      <c r="S538" s="61">
        <f t="shared" si="69"/>
        <v>494</v>
      </c>
      <c r="T538" s="61">
        <f t="shared" si="70"/>
        <v>337</v>
      </c>
      <c r="U538" s="93">
        <f t="shared" si="66"/>
        <v>-31.781376518218625</v>
      </c>
    </row>
    <row r="539" spans="1:21" ht="12.75">
      <c r="A539" s="49" t="s">
        <v>383</v>
      </c>
      <c r="B539" s="65">
        <v>32</v>
      </c>
      <c r="C539" s="61">
        <v>89</v>
      </c>
      <c r="D539" s="61">
        <v>175</v>
      </c>
      <c r="E539" s="61">
        <v>455</v>
      </c>
      <c r="F539" s="93">
        <f t="shared" si="64"/>
        <v>160</v>
      </c>
      <c r="G539" s="61">
        <v>42</v>
      </c>
      <c r="H539" s="61">
        <v>106</v>
      </c>
      <c r="I539" s="61">
        <v>202</v>
      </c>
      <c r="J539" s="62">
        <v>375</v>
      </c>
      <c r="K539" s="93">
        <f t="shared" si="65"/>
        <v>85.64356435643565</v>
      </c>
      <c r="L539" s="61">
        <v>0</v>
      </c>
      <c r="M539" s="61">
        <v>0</v>
      </c>
      <c r="N539" s="61">
        <v>0</v>
      </c>
      <c r="O539" s="62">
        <v>0</v>
      </c>
      <c r="P539" s="93" t="s">
        <v>78</v>
      </c>
      <c r="Q539" s="61">
        <f t="shared" si="67"/>
        <v>42</v>
      </c>
      <c r="R539" s="61">
        <f t="shared" si="68"/>
        <v>106</v>
      </c>
      <c r="S539" s="61">
        <f t="shared" si="69"/>
        <v>202</v>
      </c>
      <c r="T539" s="61">
        <f t="shared" si="70"/>
        <v>375</v>
      </c>
      <c r="U539" s="93">
        <f t="shared" si="66"/>
        <v>85.64356435643565</v>
      </c>
    </row>
    <row r="540" spans="1:21" ht="12.75">
      <c r="A540" s="49" t="s">
        <v>384</v>
      </c>
      <c r="B540" s="65">
        <v>7</v>
      </c>
      <c r="C540" s="61">
        <v>5</v>
      </c>
      <c r="D540" s="61">
        <v>213</v>
      </c>
      <c r="E540" s="61">
        <v>209</v>
      </c>
      <c r="F540" s="93">
        <f t="shared" si="64"/>
        <v>-1.8779342723004695</v>
      </c>
      <c r="G540" s="61">
        <v>10</v>
      </c>
      <c r="H540" s="61">
        <v>4</v>
      </c>
      <c r="I540" s="61">
        <v>219</v>
      </c>
      <c r="J540" s="62">
        <v>207</v>
      </c>
      <c r="K540" s="93">
        <f t="shared" si="65"/>
        <v>-5.47945205479452</v>
      </c>
      <c r="L540" s="61">
        <v>0</v>
      </c>
      <c r="M540" s="61">
        <v>0</v>
      </c>
      <c r="N540" s="61">
        <v>0</v>
      </c>
      <c r="O540" s="62">
        <v>0</v>
      </c>
      <c r="P540" s="93" t="s">
        <v>78</v>
      </c>
      <c r="Q540" s="61">
        <f t="shared" si="67"/>
        <v>10</v>
      </c>
      <c r="R540" s="61">
        <f t="shared" si="68"/>
        <v>4</v>
      </c>
      <c r="S540" s="61">
        <f t="shared" si="69"/>
        <v>219</v>
      </c>
      <c r="T540" s="61">
        <f t="shared" si="70"/>
        <v>207</v>
      </c>
      <c r="U540" s="93">
        <f t="shared" si="66"/>
        <v>-5.47945205479452</v>
      </c>
    </row>
    <row r="541" spans="1:21" ht="12.75">
      <c r="A541" s="49" t="s">
        <v>385</v>
      </c>
      <c r="B541" s="65">
        <v>62</v>
      </c>
      <c r="C541" s="61">
        <v>7</v>
      </c>
      <c r="D541" s="61">
        <v>404</v>
      </c>
      <c r="E541" s="61">
        <v>217</v>
      </c>
      <c r="F541" s="93">
        <f t="shared" si="64"/>
        <v>-46.28712871287129</v>
      </c>
      <c r="G541" s="61">
        <v>64</v>
      </c>
      <c r="H541" s="61">
        <v>9</v>
      </c>
      <c r="I541" s="61">
        <v>455</v>
      </c>
      <c r="J541" s="62">
        <v>248</v>
      </c>
      <c r="K541" s="93">
        <f t="shared" si="65"/>
        <v>-45.494505494505496</v>
      </c>
      <c r="L541" s="61">
        <v>0</v>
      </c>
      <c r="M541" s="61">
        <v>0</v>
      </c>
      <c r="N541" s="61">
        <v>0</v>
      </c>
      <c r="O541" s="62">
        <v>0</v>
      </c>
      <c r="P541" s="93" t="s">
        <v>78</v>
      </c>
      <c r="Q541" s="61">
        <f t="shared" si="67"/>
        <v>64</v>
      </c>
      <c r="R541" s="61">
        <f t="shared" si="68"/>
        <v>9</v>
      </c>
      <c r="S541" s="61">
        <f t="shared" si="69"/>
        <v>455</v>
      </c>
      <c r="T541" s="61">
        <f t="shared" si="70"/>
        <v>248</v>
      </c>
      <c r="U541" s="93">
        <f t="shared" si="66"/>
        <v>-45.494505494505496</v>
      </c>
    </row>
    <row r="542" spans="1:21" ht="12.75">
      <c r="A542" s="16" t="s">
        <v>99</v>
      </c>
      <c r="B542" s="66">
        <v>143</v>
      </c>
      <c r="C542" s="43">
        <v>104</v>
      </c>
      <c r="D542" s="44">
        <v>1128</v>
      </c>
      <c r="E542" s="44">
        <v>1205</v>
      </c>
      <c r="F542" s="93">
        <f t="shared" si="64"/>
        <v>6.826241134751773</v>
      </c>
      <c r="G542" s="43">
        <v>173</v>
      </c>
      <c r="H542" s="43">
        <v>157</v>
      </c>
      <c r="I542" s="44">
        <v>1370</v>
      </c>
      <c r="J542" s="48">
        <v>1167</v>
      </c>
      <c r="K542" s="93">
        <f t="shared" si="65"/>
        <v>-14.817518248175181</v>
      </c>
      <c r="L542" s="43">
        <v>0</v>
      </c>
      <c r="M542" s="43">
        <v>0</v>
      </c>
      <c r="N542" s="43">
        <v>0</v>
      </c>
      <c r="O542" s="47">
        <v>0</v>
      </c>
      <c r="P542" s="93" t="s">
        <v>78</v>
      </c>
      <c r="Q542" s="43">
        <f t="shared" si="67"/>
        <v>173</v>
      </c>
      <c r="R542" s="43">
        <f t="shared" si="68"/>
        <v>157</v>
      </c>
      <c r="S542" s="43">
        <f t="shared" si="69"/>
        <v>1370</v>
      </c>
      <c r="T542" s="43">
        <f t="shared" si="70"/>
        <v>1167</v>
      </c>
      <c r="U542" s="93">
        <f t="shared" si="66"/>
        <v>-14.817518248175181</v>
      </c>
    </row>
    <row r="543" spans="1:21" ht="12.75">
      <c r="A543" s="16" t="s">
        <v>386</v>
      </c>
      <c r="B543" s="2"/>
      <c r="C543" s="3"/>
      <c r="D543" s="3"/>
      <c r="E543" s="3"/>
      <c r="F543" s="93"/>
      <c r="G543" s="3"/>
      <c r="H543" s="3"/>
      <c r="I543" s="3"/>
      <c r="J543" s="5"/>
      <c r="K543" s="93"/>
      <c r="L543" s="3"/>
      <c r="M543" s="3"/>
      <c r="N543" s="3"/>
      <c r="O543" s="5"/>
      <c r="P543" s="93"/>
      <c r="Q543" s="3"/>
      <c r="R543" s="3"/>
      <c r="S543" s="3"/>
      <c r="T543" s="3"/>
      <c r="U543" s="93"/>
    </row>
    <row r="544" spans="1:21" ht="12.75">
      <c r="A544" s="49" t="s">
        <v>387</v>
      </c>
      <c r="B544" s="65">
        <v>26</v>
      </c>
      <c r="C544" s="61">
        <v>0</v>
      </c>
      <c r="D544" s="61">
        <v>429</v>
      </c>
      <c r="E544" s="61">
        <v>748</v>
      </c>
      <c r="F544" s="93">
        <f t="shared" si="64"/>
        <v>74.35897435897436</v>
      </c>
      <c r="G544" s="61">
        <v>76</v>
      </c>
      <c r="H544" s="61">
        <v>76</v>
      </c>
      <c r="I544" s="61">
        <v>535</v>
      </c>
      <c r="J544" s="62">
        <v>598</v>
      </c>
      <c r="K544" s="93">
        <f t="shared" si="65"/>
        <v>11.775700934579438</v>
      </c>
      <c r="L544" s="61">
        <v>0</v>
      </c>
      <c r="M544" s="61">
        <v>0</v>
      </c>
      <c r="N544" s="61">
        <v>0</v>
      </c>
      <c r="O544" s="62">
        <v>0</v>
      </c>
      <c r="P544" s="93" t="s">
        <v>78</v>
      </c>
      <c r="Q544" s="61">
        <f t="shared" si="67"/>
        <v>76</v>
      </c>
      <c r="R544" s="61">
        <f t="shared" si="68"/>
        <v>76</v>
      </c>
      <c r="S544" s="61">
        <f t="shared" si="69"/>
        <v>535</v>
      </c>
      <c r="T544" s="61">
        <f t="shared" si="70"/>
        <v>598</v>
      </c>
      <c r="U544" s="93">
        <f t="shared" si="66"/>
        <v>11.775700934579438</v>
      </c>
    </row>
    <row r="545" spans="1:21" ht="12.75">
      <c r="A545" s="49" t="s">
        <v>388</v>
      </c>
      <c r="B545" s="65">
        <v>0</v>
      </c>
      <c r="C545" s="61">
        <v>76</v>
      </c>
      <c r="D545" s="61">
        <v>6</v>
      </c>
      <c r="E545" s="61">
        <v>80</v>
      </c>
      <c r="F545" s="93">
        <f t="shared" si="64"/>
        <v>1233.3333333333335</v>
      </c>
      <c r="G545" s="61">
        <v>0</v>
      </c>
      <c r="H545" s="61">
        <v>50</v>
      </c>
      <c r="I545" s="61">
        <v>0</v>
      </c>
      <c r="J545" s="62">
        <v>85</v>
      </c>
      <c r="K545" s="93" t="s">
        <v>78</v>
      </c>
      <c r="L545" s="61">
        <v>0</v>
      </c>
      <c r="M545" s="61">
        <v>0</v>
      </c>
      <c r="N545" s="61">
        <v>0</v>
      </c>
      <c r="O545" s="62">
        <v>0</v>
      </c>
      <c r="P545" s="93" t="s">
        <v>78</v>
      </c>
      <c r="Q545" s="61">
        <f t="shared" si="67"/>
        <v>0</v>
      </c>
      <c r="R545" s="61">
        <f t="shared" si="68"/>
        <v>50</v>
      </c>
      <c r="S545" s="61">
        <f t="shared" si="69"/>
        <v>0</v>
      </c>
      <c r="T545" s="61">
        <f t="shared" si="70"/>
        <v>85</v>
      </c>
      <c r="U545" s="93" t="s">
        <v>78</v>
      </c>
    </row>
    <row r="546" spans="1:21" ht="12.75">
      <c r="A546" s="49" t="s">
        <v>389</v>
      </c>
      <c r="B546" s="65">
        <v>0</v>
      </c>
      <c r="C546" s="61">
        <v>0</v>
      </c>
      <c r="D546" s="61">
        <v>0</v>
      </c>
      <c r="E546" s="61">
        <v>0</v>
      </c>
      <c r="F546" s="93" t="s">
        <v>78</v>
      </c>
      <c r="G546" s="61">
        <v>0</v>
      </c>
      <c r="H546" s="61">
        <v>0</v>
      </c>
      <c r="I546" s="61">
        <v>3</v>
      </c>
      <c r="J546" s="62">
        <v>0</v>
      </c>
      <c r="K546" s="93">
        <f t="shared" si="65"/>
        <v>-100</v>
      </c>
      <c r="L546" s="61">
        <v>0</v>
      </c>
      <c r="M546" s="61">
        <v>0</v>
      </c>
      <c r="N546" s="61">
        <v>0</v>
      </c>
      <c r="O546" s="62">
        <v>0</v>
      </c>
      <c r="P546" s="93" t="s">
        <v>78</v>
      </c>
      <c r="Q546" s="61">
        <f t="shared" si="67"/>
        <v>0</v>
      </c>
      <c r="R546" s="61">
        <f t="shared" si="68"/>
        <v>0</v>
      </c>
      <c r="S546" s="61">
        <f t="shared" si="69"/>
        <v>3</v>
      </c>
      <c r="T546" s="61">
        <f t="shared" si="70"/>
        <v>0</v>
      </c>
      <c r="U546" s="93">
        <f t="shared" si="66"/>
        <v>-100</v>
      </c>
    </row>
    <row r="547" spans="1:21" ht="12.75">
      <c r="A547" s="49" t="s">
        <v>390</v>
      </c>
      <c r="B547" s="65">
        <v>0</v>
      </c>
      <c r="C547" s="61">
        <v>0</v>
      </c>
      <c r="D547" s="61">
        <v>0</v>
      </c>
      <c r="E547" s="61">
        <v>0</v>
      </c>
      <c r="F547" s="93" t="s">
        <v>78</v>
      </c>
      <c r="G547" s="61">
        <v>0</v>
      </c>
      <c r="H547" s="61">
        <v>0</v>
      </c>
      <c r="I547" s="61">
        <v>1</v>
      </c>
      <c r="J547" s="62">
        <v>0</v>
      </c>
      <c r="K547" s="93">
        <f t="shared" si="65"/>
        <v>-100</v>
      </c>
      <c r="L547" s="61">
        <v>0</v>
      </c>
      <c r="M547" s="61">
        <v>0</v>
      </c>
      <c r="N547" s="61">
        <v>0</v>
      </c>
      <c r="O547" s="62">
        <v>0</v>
      </c>
      <c r="P547" s="93" t="s">
        <v>78</v>
      </c>
      <c r="Q547" s="61">
        <f t="shared" si="67"/>
        <v>0</v>
      </c>
      <c r="R547" s="61">
        <f t="shared" si="68"/>
        <v>0</v>
      </c>
      <c r="S547" s="61">
        <f t="shared" si="69"/>
        <v>1</v>
      </c>
      <c r="T547" s="61">
        <f t="shared" si="70"/>
        <v>0</v>
      </c>
      <c r="U547" s="93">
        <f t="shared" si="66"/>
        <v>-100</v>
      </c>
    </row>
    <row r="548" spans="1:21" ht="12.75">
      <c r="A548" s="16" t="s">
        <v>99</v>
      </c>
      <c r="B548" s="66">
        <v>26</v>
      </c>
      <c r="C548" s="43">
        <v>76</v>
      </c>
      <c r="D548" s="43">
        <v>435</v>
      </c>
      <c r="E548" s="43">
        <v>828</v>
      </c>
      <c r="F548" s="93">
        <f t="shared" si="64"/>
        <v>90.3448275862069</v>
      </c>
      <c r="G548" s="43">
        <v>76</v>
      </c>
      <c r="H548" s="43">
        <v>126</v>
      </c>
      <c r="I548" s="43">
        <v>539</v>
      </c>
      <c r="J548" s="47">
        <v>683</v>
      </c>
      <c r="K548" s="93">
        <f t="shared" si="65"/>
        <v>26.716141001855288</v>
      </c>
      <c r="L548" s="43">
        <v>0</v>
      </c>
      <c r="M548" s="43">
        <v>0</v>
      </c>
      <c r="N548" s="43">
        <v>0</v>
      </c>
      <c r="O548" s="47">
        <v>0</v>
      </c>
      <c r="P548" s="93" t="s">
        <v>78</v>
      </c>
      <c r="Q548" s="43">
        <f t="shared" si="67"/>
        <v>76</v>
      </c>
      <c r="R548" s="43">
        <f t="shared" si="68"/>
        <v>126</v>
      </c>
      <c r="S548" s="43">
        <f t="shared" si="69"/>
        <v>539</v>
      </c>
      <c r="T548" s="43">
        <f t="shared" si="70"/>
        <v>683</v>
      </c>
      <c r="U548" s="93">
        <f t="shared" si="66"/>
        <v>26.716141001855288</v>
      </c>
    </row>
    <row r="549" spans="1:21" ht="12.75">
      <c r="A549" s="9" t="s">
        <v>409</v>
      </c>
      <c r="B549" s="50">
        <v>1383783</v>
      </c>
      <c r="C549" s="42">
        <v>1200036</v>
      </c>
      <c r="D549" s="44">
        <v>15167481</v>
      </c>
      <c r="E549" s="42">
        <v>16502734</v>
      </c>
      <c r="F549" s="93">
        <f t="shared" si="64"/>
        <v>8.803393259566306</v>
      </c>
      <c r="G549" s="42">
        <v>1145879</v>
      </c>
      <c r="H549" s="42">
        <v>982385</v>
      </c>
      <c r="I549" s="42">
        <v>12620690</v>
      </c>
      <c r="J549" s="46">
        <v>13599678</v>
      </c>
      <c r="K549" s="93">
        <f t="shared" si="65"/>
        <v>7.757008531229275</v>
      </c>
      <c r="L549" s="42">
        <v>223302</v>
      </c>
      <c r="M549" s="42">
        <v>214603</v>
      </c>
      <c r="N549" s="42">
        <v>2483307</v>
      </c>
      <c r="O549" s="46">
        <v>2865851</v>
      </c>
      <c r="P549" s="93">
        <f>(O549-N549)/N549*100</f>
        <v>15.404619726840057</v>
      </c>
      <c r="Q549" s="42">
        <f t="shared" si="67"/>
        <v>1369181</v>
      </c>
      <c r="R549" s="42">
        <f t="shared" si="68"/>
        <v>1196988</v>
      </c>
      <c r="S549" s="42">
        <f t="shared" si="69"/>
        <v>15103997</v>
      </c>
      <c r="T549" s="42">
        <f t="shared" si="70"/>
        <v>16465529</v>
      </c>
      <c r="U549" s="93">
        <f t="shared" si="66"/>
        <v>9.014382087072713</v>
      </c>
    </row>
    <row r="550" spans="1:21" ht="12.75">
      <c r="A550" s="9"/>
      <c r="B550" s="50"/>
      <c r="C550" s="42"/>
      <c r="D550" s="44"/>
      <c r="E550" s="42"/>
      <c r="F550" s="93"/>
      <c r="G550" s="42"/>
      <c r="H550" s="42"/>
      <c r="I550" s="42"/>
      <c r="J550" s="46"/>
      <c r="K550" s="93"/>
      <c r="L550" s="42"/>
      <c r="M550" s="42"/>
      <c r="N550" s="42"/>
      <c r="O550" s="46"/>
      <c r="P550" s="93"/>
      <c r="Q550" s="42"/>
      <c r="R550" s="42"/>
      <c r="S550" s="42"/>
      <c r="T550" s="42"/>
      <c r="U550" s="93"/>
    </row>
    <row r="551" spans="1:21" ht="12.75">
      <c r="A551" s="83" t="s">
        <v>413</v>
      </c>
      <c r="B551" s="50"/>
      <c r="C551" s="42"/>
      <c r="D551" s="44"/>
      <c r="E551" s="42"/>
      <c r="F551" s="93"/>
      <c r="G551" s="42"/>
      <c r="H551" s="42"/>
      <c r="I551" s="42"/>
      <c r="J551" s="46"/>
      <c r="K551" s="93"/>
      <c r="L551" s="42"/>
      <c r="M551" s="42"/>
      <c r="N551" s="42"/>
      <c r="O551" s="46"/>
      <c r="P551" s="93"/>
      <c r="Q551" s="42"/>
      <c r="R551" s="42"/>
      <c r="S551" s="42"/>
      <c r="T551" s="42"/>
      <c r="U551" s="93"/>
    </row>
    <row r="552" spans="1:21" s="3" customFormat="1" ht="12.75">
      <c r="A552" s="49" t="s">
        <v>65</v>
      </c>
      <c r="B552" s="36">
        <v>284534</v>
      </c>
      <c r="C552" s="11">
        <v>344433</v>
      </c>
      <c r="D552" s="10">
        <v>3390748</v>
      </c>
      <c r="E552" s="11">
        <v>4233123</v>
      </c>
      <c r="F552" s="93">
        <f t="shared" si="64"/>
        <v>24.843338402028106</v>
      </c>
      <c r="G552" s="11">
        <v>158987</v>
      </c>
      <c r="H552" s="11">
        <v>220213</v>
      </c>
      <c r="I552" s="11">
        <v>1974577</v>
      </c>
      <c r="J552" s="45">
        <v>2541320</v>
      </c>
      <c r="K552" s="93">
        <f t="shared" si="65"/>
        <v>28.701995414714137</v>
      </c>
      <c r="L552" s="11">
        <v>110952</v>
      </c>
      <c r="M552" s="11">
        <v>103325</v>
      </c>
      <c r="N552" s="11">
        <v>1394757</v>
      </c>
      <c r="O552" s="45">
        <v>1695553</v>
      </c>
      <c r="P552" s="93">
        <f>(O552-N552)/N552*100</f>
        <v>21.566193967838128</v>
      </c>
      <c r="Q552" s="11">
        <f t="shared" si="67"/>
        <v>269939</v>
      </c>
      <c r="R552" s="11">
        <f t="shared" si="68"/>
        <v>323538</v>
      </c>
      <c r="S552" s="11">
        <f t="shared" si="69"/>
        <v>3369334</v>
      </c>
      <c r="T552" s="11">
        <f t="shared" si="70"/>
        <v>4236873</v>
      </c>
      <c r="U552" s="93">
        <f t="shared" si="66"/>
        <v>25.74808552669459</v>
      </c>
    </row>
    <row r="553" spans="1:21" s="3" customFormat="1" ht="12.75">
      <c r="A553" s="49" t="s">
        <v>68</v>
      </c>
      <c r="B553" s="36">
        <v>731</v>
      </c>
      <c r="C553" s="11">
        <v>457</v>
      </c>
      <c r="D553" s="10">
        <v>9484</v>
      </c>
      <c r="E553" s="11">
        <v>7364</v>
      </c>
      <c r="F553" s="93">
        <f t="shared" si="64"/>
        <v>-22.35343736819907</v>
      </c>
      <c r="G553" s="11">
        <v>454</v>
      </c>
      <c r="H553" s="11">
        <v>205</v>
      </c>
      <c r="I553" s="11">
        <v>3413</v>
      </c>
      <c r="J553" s="45">
        <v>2676</v>
      </c>
      <c r="K553" s="93">
        <f t="shared" si="65"/>
        <v>-21.593905654849106</v>
      </c>
      <c r="L553" s="11">
        <v>648</v>
      </c>
      <c r="M553" s="11">
        <v>175</v>
      </c>
      <c r="N553" s="11">
        <v>6108</v>
      </c>
      <c r="O553" s="45">
        <v>5395</v>
      </c>
      <c r="P553" s="93">
        <f>(O553-N553)/N553*100</f>
        <v>-11.673215455140799</v>
      </c>
      <c r="Q553" s="11">
        <f t="shared" si="67"/>
        <v>1102</v>
      </c>
      <c r="R553" s="11">
        <f t="shared" si="68"/>
        <v>380</v>
      </c>
      <c r="S553" s="11">
        <f t="shared" si="69"/>
        <v>9521</v>
      </c>
      <c r="T553" s="11">
        <f t="shared" si="70"/>
        <v>8071</v>
      </c>
      <c r="U553" s="93">
        <f t="shared" si="66"/>
        <v>-15.229492700346603</v>
      </c>
    </row>
    <row r="554" spans="1:21" s="3" customFormat="1" ht="12.75">
      <c r="A554" s="49" t="s">
        <v>69</v>
      </c>
      <c r="B554" s="36">
        <v>632456</v>
      </c>
      <c r="C554" s="11">
        <v>526912</v>
      </c>
      <c r="D554" s="10">
        <v>6676571</v>
      </c>
      <c r="E554" s="11">
        <v>7095611</v>
      </c>
      <c r="F554" s="93">
        <f t="shared" si="64"/>
        <v>6.276275651078975</v>
      </c>
      <c r="G554" s="11">
        <v>626085</v>
      </c>
      <c r="H554" s="11">
        <v>509706</v>
      </c>
      <c r="I554" s="11">
        <v>6499051</v>
      </c>
      <c r="J554" s="45">
        <v>6893688</v>
      </c>
      <c r="K554" s="93">
        <f t="shared" si="65"/>
        <v>6.072225006389394</v>
      </c>
      <c r="L554" s="11">
        <v>22348</v>
      </c>
      <c r="M554" s="11">
        <v>26237</v>
      </c>
      <c r="N554" s="11">
        <v>178156</v>
      </c>
      <c r="O554" s="45">
        <v>187185</v>
      </c>
      <c r="P554" s="93">
        <f>(O554-N554)/N554*100</f>
        <v>5.068030265609915</v>
      </c>
      <c r="Q554" s="11">
        <f t="shared" si="67"/>
        <v>648433</v>
      </c>
      <c r="R554" s="11">
        <f t="shared" si="68"/>
        <v>535943</v>
      </c>
      <c r="S554" s="11">
        <f t="shared" si="69"/>
        <v>6677207</v>
      </c>
      <c r="T554" s="11">
        <f t="shared" si="70"/>
        <v>7080873</v>
      </c>
      <c r="U554" s="93">
        <f t="shared" si="66"/>
        <v>6.0454318699420275</v>
      </c>
    </row>
    <row r="555" spans="1:21" s="3" customFormat="1" ht="12.75">
      <c r="A555" s="49" t="s">
        <v>70</v>
      </c>
      <c r="B555" s="36">
        <v>185545</v>
      </c>
      <c r="C555" s="11">
        <v>67342</v>
      </c>
      <c r="D555" s="10">
        <v>2129352</v>
      </c>
      <c r="E555" s="11">
        <v>1977835</v>
      </c>
      <c r="F555" s="93">
        <f t="shared" si="64"/>
        <v>-7.1156389361646175</v>
      </c>
      <c r="G555" s="11">
        <v>152355</v>
      </c>
      <c r="H555" s="11">
        <v>63928</v>
      </c>
      <c r="I555" s="11">
        <v>1953745</v>
      </c>
      <c r="J555" s="45">
        <v>1840214</v>
      </c>
      <c r="K555" s="93">
        <f t="shared" si="65"/>
        <v>-5.810942574389186</v>
      </c>
      <c r="L555" s="11">
        <v>12094</v>
      </c>
      <c r="M555" s="11">
        <v>7931</v>
      </c>
      <c r="N555" s="11">
        <v>159152</v>
      </c>
      <c r="O555" s="45">
        <v>150385</v>
      </c>
      <c r="P555" s="93">
        <f>(O555-N555)/N555*100</f>
        <v>-5.50857042324319</v>
      </c>
      <c r="Q555" s="11">
        <f t="shared" si="67"/>
        <v>164449</v>
      </c>
      <c r="R555" s="11">
        <f t="shared" si="68"/>
        <v>71859</v>
      </c>
      <c r="S555" s="11">
        <f t="shared" si="69"/>
        <v>2112897</v>
      </c>
      <c r="T555" s="11">
        <f t="shared" si="70"/>
        <v>1990599</v>
      </c>
      <c r="U555" s="93">
        <f t="shared" si="66"/>
        <v>-5.7881666735292825</v>
      </c>
    </row>
    <row r="556" spans="1:21" s="3" customFormat="1" ht="12.75">
      <c r="A556" s="49" t="s">
        <v>71</v>
      </c>
      <c r="B556" s="36">
        <v>181</v>
      </c>
      <c r="C556" s="11">
        <v>257</v>
      </c>
      <c r="D556" s="10">
        <v>1466</v>
      </c>
      <c r="E556" s="11">
        <v>3318</v>
      </c>
      <c r="F556" s="93">
        <f t="shared" si="64"/>
        <v>126.33015006821282</v>
      </c>
      <c r="G556" s="11">
        <v>299</v>
      </c>
      <c r="H556" s="11">
        <v>467</v>
      </c>
      <c r="I556" s="11">
        <v>1785</v>
      </c>
      <c r="J556" s="45">
        <v>3115</v>
      </c>
      <c r="K556" s="93">
        <f t="shared" si="65"/>
        <v>74.50980392156863</v>
      </c>
      <c r="L556" s="11">
        <v>0</v>
      </c>
      <c r="M556" s="11">
        <v>0</v>
      </c>
      <c r="N556" s="11">
        <v>0</v>
      </c>
      <c r="O556" s="45">
        <v>0</v>
      </c>
      <c r="P556" s="93" t="s">
        <v>78</v>
      </c>
      <c r="Q556" s="11">
        <f t="shared" si="67"/>
        <v>299</v>
      </c>
      <c r="R556" s="11">
        <f t="shared" si="68"/>
        <v>467</v>
      </c>
      <c r="S556" s="11">
        <f t="shared" si="69"/>
        <v>1785</v>
      </c>
      <c r="T556" s="11">
        <f t="shared" si="70"/>
        <v>3115</v>
      </c>
      <c r="U556" s="93">
        <f t="shared" si="66"/>
        <v>74.50980392156863</v>
      </c>
    </row>
    <row r="557" spans="1:21" s="3" customFormat="1" ht="12.75">
      <c r="A557" s="49" t="s">
        <v>72</v>
      </c>
      <c r="B557" s="36">
        <v>50543</v>
      </c>
      <c r="C557" s="11">
        <v>54556</v>
      </c>
      <c r="D557" s="10">
        <v>589550</v>
      </c>
      <c r="E557" s="11">
        <v>649054</v>
      </c>
      <c r="F557" s="93">
        <f t="shared" si="64"/>
        <v>10.093121872614706</v>
      </c>
      <c r="G557" s="11">
        <v>34524</v>
      </c>
      <c r="H557" s="11">
        <v>42648</v>
      </c>
      <c r="I557" s="11">
        <v>377481</v>
      </c>
      <c r="J557" s="45">
        <v>439803</v>
      </c>
      <c r="K557" s="93">
        <f t="shared" si="65"/>
        <v>16.509970038227088</v>
      </c>
      <c r="L557" s="11">
        <v>22717</v>
      </c>
      <c r="M557" s="11">
        <v>12277</v>
      </c>
      <c r="N557" s="11">
        <v>208905</v>
      </c>
      <c r="O557" s="45">
        <v>189738</v>
      </c>
      <c r="P557" s="93">
        <f>(O557-N557)/N557*100</f>
        <v>-9.174983844331155</v>
      </c>
      <c r="Q557" s="11">
        <f t="shared" si="67"/>
        <v>57241</v>
      </c>
      <c r="R557" s="11">
        <f t="shared" si="68"/>
        <v>54925</v>
      </c>
      <c r="S557" s="11">
        <f t="shared" si="69"/>
        <v>586386</v>
      </c>
      <c r="T557" s="11">
        <f t="shared" si="70"/>
        <v>629541</v>
      </c>
      <c r="U557" s="93">
        <f t="shared" si="66"/>
        <v>7.3594867544586675</v>
      </c>
    </row>
    <row r="558" spans="1:21" s="3" customFormat="1" ht="12.75">
      <c r="A558" s="49" t="s">
        <v>73</v>
      </c>
      <c r="B558" s="36">
        <v>1476</v>
      </c>
      <c r="C558" s="11">
        <v>140</v>
      </c>
      <c r="D558" s="10">
        <v>18053</v>
      </c>
      <c r="E558" s="11">
        <v>5233</v>
      </c>
      <c r="F558" s="93">
        <f t="shared" si="64"/>
        <v>-71.01312801196477</v>
      </c>
      <c r="G558" s="11">
        <v>196</v>
      </c>
      <c r="H558" s="11">
        <v>277</v>
      </c>
      <c r="I558" s="11">
        <v>4215</v>
      </c>
      <c r="J558" s="45">
        <v>1565</v>
      </c>
      <c r="K558" s="93">
        <f t="shared" si="65"/>
        <v>-62.870699881376034</v>
      </c>
      <c r="L558" s="11">
        <v>2041</v>
      </c>
      <c r="M558" s="11">
        <v>210</v>
      </c>
      <c r="N558" s="11">
        <v>13291</v>
      </c>
      <c r="O558" s="45">
        <v>5258</v>
      </c>
      <c r="P558" s="93">
        <f>(O558-N558)/N558*100</f>
        <v>-60.43939507937702</v>
      </c>
      <c r="Q558" s="11">
        <f t="shared" si="67"/>
        <v>2237</v>
      </c>
      <c r="R558" s="11">
        <f t="shared" si="68"/>
        <v>487</v>
      </c>
      <c r="S558" s="11">
        <f t="shared" si="69"/>
        <v>17506</v>
      </c>
      <c r="T558" s="11">
        <f t="shared" si="70"/>
        <v>6823</v>
      </c>
      <c r="U558" s="93">
        <f t="shared" si="66"/>
        <v>-61.02479150005712</v>
      </c>
    </row>
    <row r="559" spans="1:21" s="3" customFormat="1" ht="12.75">
      <c r="A559" s="49" t="s">
        <v>74</v>
      </c>
      <c r="B559" s="36">
        <v>78025</v>
      </c>
      <c r="C559" s="11">
        <v>62293</v>
      </c>
      <c r="D559" s="10">
        <v>829227</v>
      </c>
      <c r="E559" s="11">
        <v>842103</v>
      </c>
      <c r="F559" s="93">
        <f t="shared" si="64"/>
        <v>1.5527714365306484</v>
      </c>
      <c r="G559" s="11">
        <v>74209</v>
      </c>
      <c r="H559" s="11">
        <v>58434</v>
      </c>
      <c r="I559" s="11">
        <v>801229</v>
      </c>
      <c r="J559" s="45">
        <v>805273</v>
      </c>
      <c r="K559" s="93">
        <f t="shared" si="65"/>
        <v>0.5047246168074295</v>
      </c>
      <c r="L559" s="11">
        <v>1878</v>
      </c>
      <c r="M559" s="11">
        <v>2397</v>
      </c>
      <c r="N559" s="11">
        <v>19264</v>
      </c>
      <c r="O559" s="45">
        <v>20825</v>
      </c>
      <c r="P559" s="93">
        <f>(O559-N559)/N559*100</f>
        <v>8.103197674418606</v>
      </c>
      <c r="Q559" s="11">
        <f t="shared" si="67"/>
        <v>76087</v>
      </c>
      <c r="R559" s="11">
        <f t="shared" si="68"/>
        <v>60831</v>
      </c>
      <c r="S559" s="11">
        <f t="shared" si="69"/>
        <v>820493</v>
      </c>
      <c r="T559" s="11">
        <f t="shared" si="70"/>
        <v>826098</v>
      </c>
      <c r="U559" s="93">
        <f t="shared" si="66"/>
        <v>0.6831258767594605</v>
      </c>
    </row>
    <row r="560" spans="1:21" s="3" customFormat="1" ht="12.75">
      <c r="A560" s="49" t="s">
        <v>75</v>
      </c>
      <c r="B560" s="36">
        <v>16617</v>
      </c>
      <c r="C560" s="11">
        <v>7517</v>
      </c>
      <c r="D560" s="10">
        <v>143062</v>
      </c>
      <c r="E560" s="11">
        <v>118811</v>
      </c>
      <c r="F560" s="93">
        <f t="shared" si="64"/>
        <v>-16.95139170429604</v>
      </c>
      <c r="G560" s="11">
        <v>9559</v>
      </c>
      <c r="H560" s="11">
        <v>571</v>
      </c>
      <c r="I560" s="11">
        <v>79667</v>
      </c>
      <c r="J560" s="45">
        <v>53267</v>
      </c>
      <c r="K560" s="93">
        <f t="shared" si="65"/>
        <v>-33.13793666135288</v>
      </c>
      <c r="L560" s="11">
        <v>4631</v>
      </c>
      <c r="M560" s="11">
        <v>6824</v>
      </c>
      <c r="N560" s="11">
        <v>64909</v>
      </c>
      <c r="O560" s="45">
        <v>65916</v>
      </c>
      <c r="P560" s="93">
        <f>(O560-N560)/N560*100</f>
        <v>1.551402733057049</v>
      </c>
      <c r="Q560" s="11">
        <f t="shared" si="67"/>
        <v>14190</v>
      </c>
      <c r="R560" s="11">
        <f t="shared" si="68"/>
        <v>7395</v>
      </c>
      <c r="S560" s="11">
        <f t="shared" si="69"/>
        <v>144576</v>
      </c>
      <c r="T560" s="11">
        <f t="shared" si="70"/>
        <v>119183</v>
      </c>
      <c r="U560" s="93">
        <f t="shared" si="66"/>
        <v>-17.563772687029658</v>
      </c>
    </row>
    <row r="561" spans="1:21" s="3" customFormat="1" ht="12.75">
      <c r="A561" s="49" t="s">
        <v>76</v>
      </c>
      <c r="B561" s="36">
        <v>132</v>
      </c>
      <c r="C561" s="11">
        <v>33</v>
      </c>
      <c r="D561" s="10">
        <v>906</v>
      </c>
      <c r="E561" s="11">
        <v>875</v>
      </c>
      <c r="F561" s="93">
        <f aca="true" t="shared" si="71" ref="F561:F583">(E561-D561)/D561*100</f>
        <v>-3.4216335540838854</v>
      </c>
      <c r="G561" s="11">
        <v>134</v>
      </c>
      <c r="H561" s="11">
        <v>65</v>
      </c>
      <c r="I561" s="11">
        <v>1280</v>
      </c>
      <c r="J561" s="45">
        <v>978</v>
      </c>
      <c r="K561" s="93">
        <f aca="true" t="shared" si="72" ref="K561:K583">(J561-I561)/I561*100</f>
        <v>-23.59375</v>
      </c>
      <c r="L561" s="11">
        <v>0</v>
      </c>
      <c r="M561" s="11">
        <v>0</v>
      </c>
      <c r="N561" s="11">
        <v>0</v>
      </c>
      <c r="O561" s="45">
        <v>0</v>
      </c>
      <c r="P561" s="93" t="s">
        <v>78</v>
      </c>
      <c r="Q561" s="11">
        <f t="shared" si="67"/>
        <v>134</v>
      </c>
      <c r="R561" s="11">
        <f t="shared" si="68"/>
        <v>65</v>
      </c>
      <c r="S561" s="11">
        <f t="shared" si="69"/>
        <v>1280</v>
      </c>
      <c r="T561" s="11">
        <f t="shared" si="70"/>
        <v>978</v>
      </c>
      <c r="U561" s="93">
        <f aca="true" t="shared" si="73" ref="U561:U583">(T561-S561)/S561*100</f>
        <v>-23.59375</v>
      </c>
    </row>
    <row r="562" spans="1:21" s="3" customFormat="1" ht="12.75">
      <c r="A562" s="49" t="s">
        <v>67</v>
      </c>
      <c r="B562" s="36">
        <v>132852</v>
      </c>
      <c r="C562" s="11">
        <v>136089</v>
      </c>
      <c r="D562" s="10">
        <v>1371340</v>
      </c>
      <c r="E562" s="11">
        <v>1566504</v>
      </c>
      <c r="F562" s="93">
        <f t="shared" si="71"/>
        <v>14.23162745927341</v>
      </c>
      <c r="G562" s="11">
        <v>88419</v>
      </c>
      <c r="H562" s="11">
        <v>85859</v>
      </c>
      <c r="I562" s="11">
        <v>916776</v>
      </c>
      <c r="J562" s="45">
        <v>1014923</v>
      </c>
      <c r="K562" s="93">
        <f t="shared" si="72"/>
        <v>10.705668560258994</v>
      </c>
      <c r="L562" s="11">
        <v>45993</v>
      </c>
      <c r="M562" s="11">
        <v>55227</v>
      </c>
      <c r="N562" s="11">
        <v>438765</v>
      </c>
      <c r="O562" s="45">
        <v>545596</v>
      </c>
      <c r="P562" s="93">
        <f aca="true" t="shared" si="74" ref="P562:P583">(O562-N562)/N562*100</f>
        <v>24.34811345481066</v>
      </c>
      <c r="Q562" s="11">
        <f t="shared" si="67"/>
        <v>134412</v>
      </c>
      <c r="R562" s="11">
        <f t="shared" si="68"/>
        <v>141086</v>
      </c>
      <c r="S562" s="11">
        <f t="shared" si="69"/>
        <v>1355541</v>
      </c>
      <c r="T562" s="11">
        <f t="shared" si="70"/>
        <v>1560519</v>
      </c>
      <c r="U562" s="93">
        <f t="shared" si="73"/>
        <v>15.121490238952564</v>
      </c>
    </row>
    <row r="563" spans="1:21" s="3" customFormat="1" ht="12.75">
      <c r="A563" s="49" t="s">
        <v>77</v>
      </c>
      <c r="B563" s="36">
        <v>691</v>
      </c>
      <c r="C563" s="11">
        <v>7</v>
      </c>
      <c r="D563" s="10">
        <v>7722</v>
      </c>
      <c r="E563" s="11">
        <v>2903</v>
      </c>
      <c r="F563" s="93">
        <f t="shared" si="71"/>
        <v>-62.4061124061124</v>
      </c>
      <c r="G563" s="11">
        <v>658</v>
      </c>
      <c r="H563" s="11">
        <v>12</v>
      </c>
      <c r="I563" s="11">
        <v>7471</v>
      </c>
      <c r="J563" s="45">
        <v>2856</v>
      </c>
      <c r="K563" s="93">
        <f t="shared" si="72"/>
        <v>-61.772185785035475</v>
      </c>
      <c r="L563" s="11">
        <v>0</v>
      </c>
      <c r="M563" s="11">
        <v>0</v>
      </c>
      <c r="N563" s="11">
        <v>0</v>
      </c>
      <c r="O563" s="45">
        <v>0</v>
      </c>
      <c r="P563" s="93" t="s">
        <v>78</v>
      </c>
      <c r="Q563" s="11">
        <f t="shared" si="67"/>
        <v>658</v>
      </c>
      <c r="R563" s="11">
        <f t="shared" si="68"/>
        <v>12</v>
      </c>
      <c r="S563" s="11">
        <f t="shared" si="69"/>
        <v>7471</v>
      </c>
      <c r="T563" s="11">
        <f t="shared" si="70"/>
        <v>2856</v>
      </c>
      <c r="U563" s="93">
        <f t="shared" si="73"/>
        <v>-61.772185785035475</v>
      </c>
    </row>
    <row r="564" spans="1:21" s="3" customFormat="1" ht="12.75">
      <c r="A564" s="9" t="s">
        <v>410</v>
      </c>
      <c r="B564" s="52">
        <v>1383783</v>
      </c>
      <c r="C564" s="42">
        <v>1200036</v>
      </c>
      <c r="D564" s="44">
        <v>15167481</v>
      </c>
      <c r="E564" s="42">
        <v>16502734</v>
      </c>
      <c r="F564" s="93">
        <f t="shared" si="71"/>
        <v>8.803393259566306</v>
      </c>
      <c r="G564" s="42">
        <v>1145879</v>
      </c>
      <c r="H564" s="42">
        <v>982385</v>
      </c>
      <c r="I564" s="42">
        <v>12620690</v>
      </c>
      <c r="J564" s="46">
        <v>13599678</v>
      </c>
      <c r="K564" s="93">
        <f t="shared" si="72"/>
        <v>7.757008531229275</v>
      </c>
      <c r="L564" s="42">
        <v>223302</v>
      </c>
      <c r="M564" s="42">
        <v>214603</v>
      </c>
      <c r="N564" s="42">
        <v>2483307</v>
      </c>
      <c r="O564" s="46">
        <v>2865851</v>
      </c>
      <c r="P564" s="93">
        <f t="shared" si="74"/>
        <v>15.404619726840057</v>
      </c>
      <c r="Q564" s="42">
        <f t="shared" si="67"/>
        <v>1369181</v>
      </c>
      <c r="R564" s="42">
        <f t="shared" si="68"/>
        <v>1196988</v>
      </c>
      <c r="S564" s="42">
        <f t="shared" si="69"/>
        <v>15103997</v>
      </c>
      <c r="T564" s="42">
        <f t="shared" si="70"/>
        <v>16465529</v>
      </c>
      <c r="U564" s="93">
        <f t="shared" si="73"/>
        <v>9.014382087072713</v>
      </c>
    </row>
    <row r="565" spans="1:21" ht="12.75">
      <c r="A565" s="9"/>
      <c r="B565" s="50"/>
      <c r="C565" s="42"/>
      <c r="D565" s="44"/>
      <c r="E565" s="42"/>
      <c r="F565" s="93"/>
      <c r="G565" s="42"/>
      <c r="H565" s="42"/>
      <c r="I565" s="42"/>
      <c r="J565" s="46"/>
      <c r="K565" s="93"/>
      <c r="L565" s="42"/>
      <c r="M565" s="42"/>
      <c r="N565" s="42"/>
      <c r="O565" s="46"/>
      <c r="P565" s="93"/>
      <c r="Q565" s="42"/>
      <c r="R565" s="42"/>
      <c r="S565" s="42"/>
      <c r="T565" s="42"/>
      <c r="U565" s="93"/>
    </row>
    <row r="566" spans="1:21" ht="12.75">
      <c r="A566" s="16" t="s">
        <v>391</v>
      </c>
      <c r="B566" s="2"/>
      <c r="C566" s="3"/>
      <c r="D566" s="3"/>
      <c r="E566" s="3"/>
      <c r="F566" s="93"/>
      <c r="G566" s="3"/>
      <c r="H566" s="3"/>
      <c r="I566" s="3"/>
      <c r="J566" s="5"/>
      <c r="K566" s="93"/>
      <c r="L566" s="3"/>
      <c r="M566" s="3"/>
      <c r="N566" s="3"/>
      <c r="O566" s="5"/>
      <c r="P566" s="93"/>
      <c r="Q566" s="3"/>
      <c r="R566" s="3"/>
      <c r="S566" s="3"/>
      <c r="T566" s="3"/>
      <c r="U566" s="93"/>
    </row>
    <row r="567" spans="1:21" ht="12.75">
      <c r="A567" s="16" t="s">
        <v>392</v>
      </c>
      <c r="B567" s="2"/>
      <c r="C567" s="3"/>
      <c r="D567" s="3"/>
      <c r="E567" s="3"/>
      <c r="F567" s="93"/>
      <c r="G567" s="3"/>
      <c r="H567" s="3"/>
      <c r="I567" s="3"/>
      <c r="J567" s="5"/>
      <c r="K567" s="93"/>
      <c r="L567" s="3"/>
      <c r="M567" s="3"/>
      <c r="N567" s="3"/>
      <c r="O567" s="5"/>
      <c r="P567" s="93"/>
      <c r="Q567" s="3"/>
      <c r="R567" s="3"/>
      <c r="S567" s="3"/>
      <c r="T567" s="3"/>
      <c r="U567" s="93"/>
    </row>
    <row r="568" spans="1:21" ht="12.75">
      <c r="A568" s="49" t="s">
        <v>393</v>
      </c>
      <c r="B568" s="32">
        <v>77625</v>
      </c>
      <c r="C568" s="10">
        <v>78529</v>
      </c>
      <c r="D568" s="10">
        <v>869562</v>
      </c>
      <c r="E568" s="10">
        <v>905189</v>
      </c>
      <c r="F568" s="93">
        <f t="shared" si="71"/>
        <v>4.097120159344589</v>
      </c>
      <c r="G568" s="10">
        <v>78413</v>
      </c>
      <c r="H568" s="10">
        <v>70726</v>
      </c>
      <c r="I568" s="10">
        <v>859518</v>
      </c>
      <c r="J568" s="63">
        <v>880243</v>
      </c>
      <c r="K568" s="93">
        <f t="shared" si="72"/>
        <v>2.411235134110048</v>
      </c>
      <c r="L568" s="10">
        <v>1968</v>
      </c>
      <c r="M568" s="61">
        <v>612</v>
      </c>
      <c r="N568" s="10">
        <v>17412</v>
      </c>
      <c r="O568" s="63">
        <v>16674</v>
      </c>
      <c r="P568" s="93">
        <f t="shared" si="74"/>
        <v>-4.2384562370778776</v>
      </c>
      <c r="Q568" s="10">
        <f t="shared" si="67"/>
        <v>80381</v>
      </c>
      <c r="R568" s="61">
        <f t="shared" si="68"/>
        <v>71338</v>
      </c>
      <c r="S568" s="10">
        <f t="shared" si="69"/>
        <v>876930</v>
      </c>
      <c r="T568" s="10">
        <f t="shared" si="70"/>
        <v>896917</v>
      </c>
      <c r="U568" s="93">
        <f t="shared" si="73"/>
        <v>2.2792013045511044</v>
      </c>
    </row>
    <row r="569" spans="1:21" ht="12.75">
      <c r="A569" s="9" t="s">
        <v>394</v>
      </c>
      <c r="B569" s="50">
        <v>77625</v>
      </c>
      <c r="C569" s="42">
        <v>78529</v>
      </c>
      <c r="D569" s="44">
        <v>869562</v>
      </c>
      <c r="E569" s="42">
        <v>905189</v>
      </c>
      <c r="F569" s="93">
        <f t="shared" si="71"/>
        <v>4.097120159344589</v>
      </c>
      <c r="G569" s="42">
        <v>78413</v>
      </c>
      <c r="H569" s="42">
        <v>70726</v>
      </c>
      <c r="I569" s="42">
        <v>859518</v>
      </c>
      <c r="J569" s="46">
        <v>880243</v>
      </c>
      <c r="K569" s="93">
        <f t="shared" si="72"/>
        <v>2.411235134110048</v>
      </c>
      <c r="L569" s="42">
        <v>1968</v>
      </c>
      <c r="M569" s="42">
        <v>612</v>
      </c>
      <c r="N569" s="42">
        <v>17412</v>
      </c>
      <c r="O569" s="46">
        <v>16674</v>
      </c>
      <c r="P569" s="93">
        <f t="shared" si="74"/>
        <v>-4.2384562370778776</v>
      </c>
      <c r="Q569" s="42">
        <f t="shared" si="67"/>
        <v>80381</v>
      </c>
      <c r="R569" s="42">
        <f t="shared" si="68"/>
        <v>71338</v>
      </c>
      <c r="S569" s="42">
        <f t="shared" si="69"/>
        <v>876930</v>
      </c>
      <c r="T569" s="42">
        <f t="shared" si="70"/>
        <v>896917</v>
      </c>
      <c r="U569" s="93">
        <f t="shared" si="73"/>
        <v>2.2792013045511044</v>
      </c>
    </row>
    <row r="570" spans="1:21" ht="12.75">
      <c r="A570" s="16" t="s">
        <v>395</v>
      </c>
      <c r="B570" s="50">
        <v>2090959</v>
      </c>
      <c r="C570" s="42">
        <v>1618473</v>
      </c>
      <c r="D570" s="44">
        <v>23154838</v>
      </c>
      <c r="E570" s="42">
        <v>24503086</v>
      </c>
      <c r="F570" s="93">
        <f t="shared" si="71"/>
        <v>5.822748576345039</v>
      </c>
      <c r="G570" s="42">
        <v>1742307</v>
      </c>
      <c r="H570" s="42">
        <v>1440663</v>
      </c>
      <c r="I570" s="42">
        <v>20200117</v>
      </c>
      <c r="J570" s="46">
        <v>21181390</v>
      </c>
      <c r="K570" s="93">
        <f t="shared" si="72"/>
        <v>4.857758992188015</v>
      </c>
      <c r="L570" s="42">
        <v>248672</v>
      </c>
      <c r="M570" s="42">
        <v>251303</v>
      </c>
      <c r="N570" s="42">
        <v>2815003</v>
      </c>
      <c r="O570" s="46">
        <v>3280841</v>
      </c>
      <c r="P570" s="93">
        <f t="shared" si="74"/>
        <v>16.548401546996576</v>
      </c>
      <c r="Q570" s="42">
        <f t="shared" si="67"/>
        <v>1990979</v>
      </c>
      <c r="R570" s="42">
        <f t="shared" si="68"/>
        <v>1691966</v>
      </c>
      <c r="S570" s="42">
        <f t="shared" si="69"/>
        <v>23015120</v>
      </c>
      <c r="T570" s="42">
        <f t="shared" si="70"/>
        <v>24462231</v>
      </c>
      <c r="U570" s="93">
        <f t="shared" si="73"/>
        <v>6.287653507780972</v>
      </c>
    </row>
    <row r="571" spans="1:21" ht="12.75">
      <c r="A571" s="16" t="s">
        <v>26</v>
      </c>
      <c r="B571" s="2"/>
      <c r="C571" s="3"/>
      <c r="D571" s="3"/>
      <c r="E571" s="3"/>
      <c r="F571" s="93"/>
      <c r="G571" s="3"/>
      <c r="H571" s="3"/>
      <c r="I571" s="3"/>
      <c r="J571" s="5"/>
      <c r="K571" s="93"/>
      <c r="L571" s="3"/>
      <c r="M571" s="3"/>
      <c r="N571" s="3"/>
      <c r="O571" s="5"/>
      <c r="P571" s="93"/>
      <c r="Q571" s="3"/>
      <c r="R571" s="3"/>
      <c r="S571" s="3"/>
      <c r="T571" s="3"/>
      <c r="U571" s="93"/>
    </row>
    <row r="572" spans="1:21" ht="12.75">
      <c r="A572" s="49" t="s">
        <v>65</v>
      </c>
      <c r="B572" s="65">
        <v>233</v>
      </c>
      <c r="C572" s="61">
        <v>796</v>
      </c>
      <c r="D572" s="10">
        <v>1713</v>
      </c>
      <c r="E572" s="10">
        <v>5388</v>
      </c>
      <c r="F572" s="93">
        <f t="shared" si="71"/>
        <v>214.53590192644484</v>
      </c>
      <c r="G572" s="61">
        <v>0</v>
      </c>
      <c r="H572" s="61">
        <v>347</v>
      </c>
      <c r="I572" s="61">
        <v>0</v>
      </c>
      <c r="J572" s="62">
        <v>627</v>
      </c>
      <c r="K572" s="93" t="s">
        <v>78</v>
      </c>
      <c r="L572" s="61">
        <v>184</v>
      </c>
      <c r="M572" s="61">
        <v>422</v>
      </c>
      <c r="N572" s="10">
        <v>1605</v>
      </c>
      <c r="O572" s="63">
        <v>4400</v>
      </c>
      <c r="P572" s="93">
        <f t="shared" si="74"/>
        <v>174.14330218068537</v>
      </c>
      <c r="Q572" s="61">
        <f t="shared" si="67"/>
        <v>184</v>
      </c>
      <c r="R572" s="61">
        <f t="shared" si="68"/>
        <v>769</v>
      </c>
      <c r="S572" s="10">
        <f t="shared" si="69"/>
        <v>1605</v>
      </c>
      <c r="T572" s="10">
        <f t="shared" si="70"/>
        <v>5027</v>
      </c>
      <c r="U572" s="93">
        <f t="shared" si="73"/>
        <v>213.20872274143304</v>
      </c>
    </row>
    <row r="573" spans="1:21" ht="12.75">
      <c r="A573" s="16" t="s">
        <v>396</v>
      </c>
      <c r="B573" s="50">
        <v>233</v>
      </c>
      <c r="C573" s="42">
        <v>796</v>
      </c>
      <c r="D573" s="44">
        <v>1713</v>
      </c>
      <c r="E573" s="42">
        <v>5388</v>
      </c>
      <c r="F573" s="93">
        <f t="shared" si="71"/>
        <v>214.53590192644484</v>
      </c>
      <c r="G573" s="42">
        <v>0</v>
      </c>
      <c r="H573" s="42">
        <v>347</v>
      </c>
      <c r="I573" s="42">
        <v>0</v>
      </c>
      <c r="J573" s="46">
        <v>627</v>
      </c>
      <c r="K573" s="93" t="s">
        <v>78</v>
      </c>
      <c r="L573" s="42">
        <v>184</v>
      </c>
      <c r="M573" s="42">
        <v>422</v>
      </c>
      <c r="N573" s="42">
        <v>1605</v>
      </c>
      <c r="O573" s="46">
        <v>4400</v>
      </c>
      <c r="P573" s="93">
        <f t="shared" si="74"/>
        <v>174.14330218068537</v>
      </c>
      <c r="Q573" s="42">
        <f t="shared" si="67"/>
        <v>184</v>
      </c>
      <c r="R573" s="42">
        <f t="shared" si="68"/>
        <v>769</v>
      </c>
      <c r="S573" s="42">
        <f t="shared" si="69"/>
        <v>1605</v>
      </c>
      <c r="T573" s="42">
        <f t="shared" si="70"/>
        <v>5027</v>
      </c>
      <c r="U573" s="93">
        <f t="shared" si="73"/>
        <v>213.20872274143304</v>
      </c>
    </row>
    <row r="574" spans="1:21" ht="12.75">
      <c r="A574" s="9" t="s">
        <v>28</v>
      </c>
      <c r="B574" s="50">
        <v>2673337</v>
      </c>
      <c r="C574" s="42">
        <v>2180143</v>
      </c>
      <c r="D574" s="44">
        <v>29094447</v>
      </c>
      <c r="E574" s="42">
        <v>30915420</v>
      </c>
      <c r="F574" s="93">
        <f t="shared" si="71"/>
        <v>6.2588335155502355</v>
      </c>
      <c r="G574" s="42">
        <v>2224224</v>
      </c>
      <c r="H574" s="42">
        <v>1908126</v>
      </c>
      <c r="I574" s="42">
        <v>24981312</v>
      </c>
      <c r="J574" s="46">
        <v>26267783</v>
      </c>
      <c r="K574" s="93">
        <f t="shared" si="72"/>
        <v>5.149733528807454</v>
      </c>
      <c r="L574" s="42">
        <v>364199</v>
      </c>
      <c r="M574" s="42">
        <v>378914</v>
      </c>
      <c r="N574" s="42">
        <v>4042841</v>
      </c>
      <c r="O574" s="46">
        <v>4629054</v>
      </c>
      <c r="P574" s="93">
        <f t="shared" si="74"/>
        <v>14.500026095510558</v>
      </c>
      <c r="Q574" s="42">
        <f t="shared" si="67"/>
        <v>2588423</v>
      </c>
      <c r="R574" s="42">
        <f t="shared" si="68"/>
        <v>2287040</v>
      </c>
      <c r="S574" s="42">
        <f t="shared" si="69"/>
        <v>29024153</v>
      </c>
      <c r="T574" s="42">
        <f t="shared" si="70"/>
        <v>30896837</v>
      </c>
      <c r="U574" s="93">
        <f t="shared" si="73"/>
        <v>6.452157277423392</v>
      </c>
    </row>
    <row r="575" spans="1:21" ht="12.75">
      <c r="A575" s="85"/>
      <c r="B575" s="3"/>
      <c r="C575" s="3"/>
      <c r="D575" s="3"/>
      <c r="E575" s="3"/>
      <c r="F575" s="93"/>
      <c r="G575" s="3"/>
      <c r="H575" s="3"/>
      <c r="I575" s="3"/>
      <c r="J575" s="5"/>
      <c r="K575" s="93"/>
      <c r="L575" s="3"/>
      <c r="M575" s="3"/>
      <c r="N575" s="3"/>
      <c r="O575" s="5"/>
      <c r="P575" s="93"/>
      <c r="Q575" s="3"/>
      <c r="R575" s="3"/>
      <c r="S575" s="3"/>
      <c r="T575" s="3"/>
      <c r="U575" s="93"/>
    </row>
    <row r="576" spans="1:21" ht="12.75">
      <c r="A576" s="83" t="s">
        <v>413</v>
      </c>
      <c r="E576" s="3"/>
      <c r="F576" s="93"/>
      <c r="J576" s="5"/>
      <c r="K576" s="93"/>
      <c r="O576" s="5"/>
      <c r="P576" s="93"/>
      <c r="T576" s="3"/>
      <c r="U576" s="93"/>
    </row>
    <row r="577" spans="1:21" s="3" customFormat="1" ht="12.75">
      <c r="A577" s="49" t="s">
        <v>67</v>
      </c>
      <c r="B577" s="36">
        <v>77625</v>
      </c>
      <c r="C577" s="11">
        <v>78529</v>
      </c>
      <c r="D577" s="10">
        <v>869562</v>
      </c>
      <c r="E577" s="11">
        <v>905189</v>
      </c>
      <c r="F577" s="93">
        <f t="shared" si="71"/>
        <v>4.097120159344589</v>
      </c>
      <c r="G577" s="11">
        <v>78413</v>
      </c>
      <c r="H577" s="11">
        <v>70726</v>
      </c>
      <c r="I577" s="11">
        <v>859518</v>
      </c>
      <c r="J577" s="45">
        <v>880243</v>
      </c>
      <c r="K577" s="93">
        <f t="shared" si="72"/>
        <v>2.411235134110048</v>
      </c>
      <c r="L577" s="11">
        <v>1968</v>
      </c>
      <c r="M577" s="11">
        <v>612</v>
      </c>
      <c r="N577" s="11">
        <v>17412</v>
      </c>
      <c r="O577" s="45">
        <v>16674</v>
      </c>
      <c r="P577" s="93">
        <f t="shared" si="74"/>
        <v>-4.2384562370778776</v>
      </c>
      <c r="Q577" s="11">
        <f t="shared" si="67"/>
        <v>80381</v>
      </c>
      <c r="R577" s="11">
        <f t="shared" si="68"/>
        <v>71338</v>
      </c>
      <c r="S577" s="11">
        <f t="shared" si="69"/>
        <v>876930</v>
      </c>
      <c r="T577" s="11">
        <f t="shared" si="70"/>
        <v>896917</v>
      </c>
      <c r="U577" s="93">
        <f t="shared" si="73"/>
        <v>2.2792013045511044</v>
      </c>
    </row>
    <row r="578" spans="1:21" s="3" customFormat="1" ht="12.75">
      <c r="A578" s="9" t="s">
        <v>93</v>
      </c>
      <c r="B578" s="52">
        <v>77625</v>
      </c>
      <c r="C578" s="42">
        <v>78529</v>
      </c>
      <c r="D578" s="44">
        <v>869562</v>
      </c>
      <c r="E578" s="42">
        <v>905189</v>
      </c>
      <c r="F578" s="93">
        <f t="shared" si="71"/>
        <v>4.097120159344589</v>
      </c>
      <c r="G578" s="42">
        <v>78413</v>
      </c>
      <c r="H578" s="42">
        <v>70726</v>
      </c>
      <c r="I578" s="42">
        <v>859518</v>
      </c>
      <c r="J578" s="46">
        <v>880243</v>
      </c>
      <c r="K578" s="93">
        <f t="shared" si="72"/>
        <v>2.411235134110048</v>
      </c>
      <c r="L578" s="42">
        <v>1968</v>
      </c>
      <c r="M578" s="42">
        <v>612</v>
      </c>
      <c r="N578" s="42">
        <v>17412</v>
      </c>
      <c r="O578" s="46">
        <v>16674</v>
      </c>
      <c r="P578" s="93">
        <f t="shared" si="74"/>
        <v>-4.2384562370778776</v>
      </c>
      <c r="Q578" s="42">
        <f t="shared" si="67"/>
        <v>80381</v>
      </c>
      <c r="R578" s="42">
        <f t="shared" si="68"/>
        <v>71338</v>
      </c>
      <c r="S578" s="42">
        <f t="shared" si="69"/>
        <v>876930</v>
      </c>
      <c r="T578" s="42">
        <f t="shared" si="70"/>
        <v>896917</v>
      </c>
      <c r="U578" s="93">
        <f t="shared" si="73"/>
        <v>2.2792013045511044</v>
      </c>
    </row>
    <row r="579" spans="1:21" s="3" customFormat="1" ht="12.75">
      <c r="A579" s="16" t="s">
        <v>25</v>
      </c>
      <c r="B579" s="52">
        <v>2090959</v>
      </c>
      <c r="C579" s="42">
        <v>1618473</v>
      </c>
      <c r="D579" s="44">
        <v>23154838</v>
      </c>
      <c r="E579" s="42">
        <v>24503086</v>
      </c>
      <c r="F579" s="93">
        <f t="shared" si="71"/>
        <v>5.822748576345039</v>
      </c>
      <c r="G579" s="42">
        <v>1742307</v>
      </c>
      <c r="H579" s="42">
        <v>1440663</v>
      </c>
      <c r="I579" s="42">
        <v>20200117</v>
      </c>
      <c r="J579" s="46">
        <v>21181390</v>
      </c>
      <c r="K579" s="93">
        <f t="shared" si="72"/>
        <v>4.857758992188015</v>
      </c>
      <c r="L579" s="42">
        <v>248672</v>
      </c>
      <c r="M579" s="42">
        <v>251303</v>
      </c>
      <c r="N579" s="42">
        <v>2815003</v>
      </c>
      <c r="O579" s="46">
        <v>3280841</v>
      </c>
      <c r="P579" s="93">
        <f t="shared" si="74"/>
        <v>16.548401546996576</v>
      </c>
      <c r="Q579" s="42">
        <f t="shared" si="67"/>
        <v>1990979</v>
      </c>
      <c r="R579" s="42">
        <f t="shared" si="68"/>
        <v>1691966</v>
      </c>
      <c r="S579" s="42">
        <f t="shared" si="69"/>
        <v>23015120</v>
      </c>
      <c r="T579" s="42">
        <f t="shared" si="70"/>
        <v>24462231</v>
      </c>
      <c r="U579" s="93">
        <f t="shared" si="73"/>
        <v>6.287653507780972</v>
      </c>
    </row>
    <row r="580" spans="1:21" s="3" customFormat="1" ht="12.75">
      <c r="A580" s="16" t="s">
        <v>26</v>
      </c>
      <c r="B580" s="2"/>
      <c r="F580" s="93"/>
      <c r="J580" s="5"/>
      <c r="K580" s="93"/>
      <c r="O580" s="5"/>
      <c r="P580" s="93"/>
      <c r="U580" s="93"/>
    </row>
    <row r="581" spans="1:21" s="3" customFormat="1" ht="12.75">
      <c r="A581" s="49" t="s">
        <v>65</v>
      </c>
      <c r="B581" s="36">
        <v>233</v>
      </c>
      <c r="C581" s="11">
        <v>796</v>
      </c>
      <c r="D581" s="10">
        <v>1713</v>
      </c>
      <c r="E581" s="11">
        <v>5388</v>
      </c>
      <c r="F581" s="93">
        <f t="shared" si="71"/>
        <v>214.53590192644484</v>
      </c>
      <c r="G581" s="11">
        <v>0</v>
      </c>
      <c r="H581" s="11">
        <v>347</v>
      </c>
      <c r="I581" s="11">
        <v>0</v>
      </c>
      <c r="J581" s="45">
        <v>627</v>
      </c>
      <c r="K581" s="93" t="s">
        <v>78</v>
      </c>
      <c r="L581" s="11">
        <v>184</v>
      </c>
      <c r="M581" s="11">
        <v>422</v>
      </c>
      <c r="N581" s="11">
        <v>1605</v>
      </c>
      <c r="O581" s="45">
        <v>4400</v>
      </c>
      <c r="P581" s="93">
        <f t="shared" si="74"/>
        <v>174.14330218068537</v>
      </c>
      <c r="Q581" s="11">
        <f t="shared" si="67"/>
        <v>184</v>
      </c>
      <c r="R581" s="11">
        <f t="shared" si="68"/>
        <v>769</v>
      </c>
      <c r="S581" s="11">
        <f t="shared" si="69"/>
        <v>1605</v>
      </c>
      <c r="T581" s="11">
        <f t="shared" si="70"/>
        <v>5027</v>
      </c>
      <c r="U581" s="93">
        <f t="shared" si="73"/>
        <v>213.20872274143304</v>
      </c>
    </row>
    <row r="582" spans="1:21" s="3" customFormat="1" ht="12.75">
      <c r="A582" s="16" t="s">
        <v>27</v>
      </c>
      <c r="B582" s="52">
        <v>233</v>
      </c>
      <c r="C582" s="42">
        <v>796</v>
      </c>
      <c r="D582" s="44">
        <v>1713</v>
      </c>
      <c r="E582" s="42">
        <v>5388</v>
      </c>
      <c r="F582" s="93">
        <f t="shared" si="71"/>
        <v>214.53590192644484</v>
      </c>
      <c r="G582" s="42">
        <v>0</v>
      </c>
      <c r="H582" s="42">
        <v>347</v>
      </c>
      <c r="I582" s="42">
        <v>0</v>
      </c>
      <c r="J582" s="46">
        <v>627</v>
      </c>
      <c r="K582" s="93" t="s">
        <v>78</v>
      </c>
      <c r="L582" s="42">
        <v>184</v>
      </c>
      <c r="M582" s="42">
        <v>422</v>
      </c>
      <c r="N582" s="42">
        <v>1605</v>
      </c>
      <c r="O582" s="46">
        <v>4400</v>
      </c>
      <c r="P582" s="93">
        <f t="shared" si="74"/>
        <v>174.14330218068537</v>
      </c>
      <c r="Q582" s="42">
        <f t="shared" si="67"/>
        <v>184</v>
      </c>
      <c r="R582" s="42">
        <f t="shared" si="68"/>
        <v>769</v>
      </c>
      <c r="S582" s="42">
        <f t="shared" si="69"/>
        <v>1605</v>
      </c>
      <c r="T582" s="42">
        <f t="shared" si="70"/>
        <v>5027</v>
      </c>
      <c r="U582" s="93">
        <f t="shared" si="73"/>
        <v>213.20872274143304</v>
      </c>
    </row>
    <row r="583" spans="1:21" s="3" customFormat="1" ht="12.75">
      <c r="A583" s="19" t="s">
        <v>28</v>
      </c>
      <c r="B583" s="75">
        <v>2673337</v>
      </c>
      <c r="C583" s="76">
        <v>2180143</v>
      </c>
      <c r="D583" s="77">
        <v>29094447</v>
      </c>
      <c r="E583" s="76">
        <v>30915420</v>
      </c>
      <c r="F583" s="95">
        <f t="shared" si="71"/>
        <v>6.2588335155502355</v>
      </c>
      <c r="G583" s="30">
        <v>2224224</v>
      </c>
      <c r="H583" s="30">
        <v>1908126</v>
      </c>
      <c r="I583" s="30">
        <v>24981312</v>
      </c>
      <c r="J583" s="51">
        <v>26267783</v>
      </c>
      <c r="K583" s="95">
        <f t="shared" si="72"/>
        <v>5.149733528807454</v>
      </c>
      <c r="L583" s="30">
        <v>364199</v>
      </c>
      <c r="M583" s="30">
        <v>378914</v>
      </c>
      <c r="N583" s="30">
        <v>4042841</v>
      </c>
      <c r="O583" s="51">
        <v>4629054</v>
      </c>
      <c r="P583" s="95">
        <f t="shared" si="74"/>
        <v>14.500026095510558</v>
      </c>
      <c r="Q583" s="30">
        <f t="shared" si="67"/>
        <v>2588423</v>
      </c>
      <c r="R583" s="30">
        <f t="shared" si="68"/>
        <v>2287040</v>
      </c>
      <c r="S583" s="30">
        <f t="shared" si="69"/>
        <v>29024153</v>
      </c>
      <c r="T583" s="30">
        <f t="shared" si="70"/>
        <v>30896837</v>
      </c>
      <c r="U583" s="95">
        <f t="shared" si="73"/>
        <v>6.452157277423392</v>
      </c>
    </row>
    <row r="585" ht="12.75">
      <c r="A585" s="86" t="s">
        <v>412</v>
      </c>
    </row>
  </sheetData>
  <sheetProtection/>
  <mergeCells count="27">
    <mergeCell ref="Q4:T4"/>
    <mergeCell ref="Q5:R5"/>
    <mergeCell ref="S5:T5"/>
    <mergeCell ref="Q6:R6"/>
    <mergeCell ref="S6:T6"/>
    <mergeCell ref="A45:U45"/>
    <mergeCell ref="G5:H5"/>
    <mergeCell ref="F4:F7"/>
    <mergeCell ref="K4:K7"/>
    <mergeCell ref="P4:P7"/>
    <mergeCell ref="N5:O5"/>
    <mergeCell ref="B6:C6"/>
    <mergeCell ref="D6:E6"/>
    <mergeCell ref="G6:H6"/>
    <mergeCell ref="I6:J6"/>
    <mergeCell ref="L6:M6"/>
    <mergeCell ref="N6:O6"/>
    <mergeCell ref="A1:U1"/>
    <mergeCell ref="U4:U7"/>
    <mergeCell ref="A4:A5"/>
    <mergeCell ref="B4:E4"/>
    <mergeCell ref="G4:J4"/>
    <mergeCell ref="L4:O4"/>
    <mergeCell ref="B5:C5"/>
    <mergeCell ref="D5:E5"/>
    <mergeCell ref="I5:J5"/>
    <mergeCell ref="L5:M5"/>
  </mergeCells>
  <printOptions gridLines="1"/>
  <pageMargins left="0.2362204724409449" right="0.2362204724409449" top="0.5118110236220472" bottom="0.7480314960629921" header="0.31496062992125984" footer="0.31496062992125984"/>
  <pageSetup fitToHeight="0" fitToWidth="1" horizontalDpi="600" verticalDpi="600" orientation="landscape" scale="53" r:id="rId1"/>
  <rowBreaks count="11" manualBreakCount="11">
    <brk id="46" max="255" man="1"/>
    <brk id="100" max="255" man="1"/>
    <brk id="138" max="255" man="1"/>
    <brk id="207" max="255" man="1"/>
    <brk id="260" max="255" man="1"/>
    <brk id="308" max="255" man="1"/>
    <brk id="347" max="255" man="1"/>
    <brk id="412" max="255" man="1"/>
    <brk id="469" max="255" man="1"/>
    <brk id="507" max="255" man="1"/>
    <brk id="53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2019-04-09T06:48:47Z</cp:lastPrinted>
  <dcterms:created xsi:type="dcterms:W3CDTF">2019-04-05T08:43:02Z</dcterms:created>
  <dcterms:modified xsi:type="dcterms:W3CDTF">2019-04-09T06:48:54Z</dcterms:modified>
  <cp:category/>
  <cp:version/>
  <cp:contentType/>
  <cp:contentStatus/>
</cp:coreProperties>
</file>