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\Desktop\"/>
    </mc:Choice>
  </mc:AlternateContent>
  <bookViews>
    <workbookView xWindow="-120" yWindow="-120" windowWidth="20730" windowHeight="11160" tabRatio="847"/>
  </bookViews>
  <sheets>
    <sheet name="Summary" sheetId="1" r:id="rId1"/>
    <sheet name="Report" sheetId="4" r:id="rId2"/>
  </sheets>
  <definedNames>
    <definedName name="_xlnm.Print_Titles" localSheetId="1">Report!$1:$7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97" i="4" l="1"/>
  <c r="S397" i="4"/>
  <c r="R397" i="4"/>
  <c r="Q397" i="4"/>
  <c r="T392" i="4"/>
  <c r="S392" i="4"/>
  <c r="R392" i="4"/>
  <c r="Q392" i="4"/>
  <c r="T389" i="4"/>
  <c r="S389" i="4"/>
  <c r="R389" i="4"/>
  <c r="Q389" i="4"/>
  <c r="T388" i="4"/>
  <c r="S388" i="4"/>
  <c r="R388" i="4"/>
  <c r="Q388" i="4"/>
  <c r="T387" i="4"/>
  <c r="S387" i="4"/>
  <c r="R387" i="4"/>
  <c r="Q387" i="4"/>
  <c r="T386" i="4"/>
  <c r="S386" i="4"/>
  <c r="R386" i="4"/>
  <c r="Q386" i="4"/>
  <c r="T383" i="4"/>
  <c r="S383" i="4"/>
  <c r="R383" i="4"/>
  <c r="Q383" i="4"/>
  <c r="T382" i="4"/>
  <c r="S382" i="4"/>
  <c r="R382" i="4"/>
  <c r="Q382" i="4"/>
  <c r="T381" i="4"/>
  <c r="S381" i="4"/>
  <c r="R381" i="4"/>
  <c r="Q381" i="4"/>
  <c r="T380" i="4"/>
  <c r="S380" i="4"/>
  <c r="R380" i="4"/>
  <c r="Q380" i="4"/>
  <c r="Q378" i="4"/>
  <c r="R378" i="4"/>
  <c r="S378" i="4"/>
  <c r="T378" i="4"/>
  <c r="T377" i="4"/>
  <c r="S377" i="4"/>
  <c r="R377" i="4"/>
  <c r="Q377" i="4"/>
  <c r="T372" i="4"/>
  <c r="S372" i="4"/>
  <c r="R372" i="4"/>
  <c r="Q372" i="4"/>
  <c r="T371" i="4"/>
  <c r="S371" i="4"/>
  <c r="R371" i="4"/>
  <c r="Q371" i="4"/>
  <c r="T368" i="4"/>
  <c r="S368" i="4"/>
  <c r="R368" i="4"/>
  <c r="Q368" i="4"/>
  <c r="T367" i="4"/>
  <c r="S367" i="4"/>
  <c r="R367" i="4"/>
  <c r="Q367" i="4"/>
  <c r="T363" i="4"/>
  <c r="S363" i="4"/>
  <c r="R363" i="4"/>
  <c r="Q363" i="4"/>
  <c r="T362" i="4"/>
  <c r="S362" i="4"/>
  <c r="R362" i="4"/>
  <c r="Q362" i="4"/>
  <c r="T361" i="4"/>
  <c r="S361" i="4"/>
  <c r="R361" i="4"/>
  <c r="Q361" i="4"/>
  <c r="T360" i="4"/>
  <c r="S360" i="4"/>
  <c r="R360" i="4"/>
  <c r="Q360" i="4"/>
  <c r="T359" i="4"/>
  <c r="S359" i="4"/>
  <c r="R359" i="4"/>
  <c r="Q359" i="4"/>
  <c r="T358" i="4"/>
  <c r="S358" i="4"/>
  <c r="R358" i="4"/>
  <c r="Q358" i="4"/>
  <c r="T357" i="4"/>
  <c r="S357" i="4"/>
  <c r="R357" i="4"/>
  <c r="Q357" i="4"/>
  <c r="T356" i="4"/>
  <c r="S356" i="4"/>
  <c r="R356" i="4"/>
  <c r="Q356" i="4"/>
  <c r="T355" i="4"/>
  <c r="S355" i="4"/>
  <c r="R355" i="4"/>
  <c r="Q355" i="4"/>
  <c r="T354" i="4"/>
  <c r="S354" i="4"/>
  <c r="R354" i="4"/>
  <c r="Q354" i="4"/>
  <c r="T353" i="4"/>
  <c r="S353" i="4"/>
  <c r="R353" i="4"/>
  <c r="Q353" i="4"/>
  <c r="T352" i="4"/>
  <c r="S352" i="4"/>
  <c r="R352" i="4"/>
  <c r="Q352" i="4"/>
  <c r="Q349" i="4"/>
  <c r="R349" i="4"/>
  <c r="S349" i="4"/>
  <c r="T349" i="4"/>
  <c r="Q348" i="4"/>
  <c r="R348" i="4"/>
  <c r="S348" i="4"/>
  <c r="T348" i="4"/>
  <c r="T347" i="4"/>
  <c r="S347" i="4"/>
  <c r="R347" i="4"/>
  <c r="Q347" i="4"/>
  <c r="T346" i="4"/>
  <c r="S346" i="4"/>
  <c r="R346" i="4"/>
  <c r="Q346" i="4"/>
  <c r="T345" i="4"/>
  <c r="S345" i="4"/>
  <c r="R345" i="4"/>
  <c r="Q345" i="4"/>
  <c r="T343" i="4"/>
  <c r="S343" i="4"/>
  <c r="R343" i="4"/>
  <c r="Q343" i="4"/>
  <c r="T342" i="4"/>
  <c r="S342" i="4"/>
  <c r="R342" i="4"/>
  <c r="Q342" i="4"/>
  <c r="T341" i="4"/>
  <c r="S341" i="4"/>
  <c r="R341" i="4"/>
  <c r="Q341" i="4"/>
  <c r="T340" i="4"/>
  <c r="S340" i="4"/>
  <c r="R340" i="4"/>
  <c r="Q340" i="4"/>
  <c r="T339" i="4"/>
  <c r="S339" i="4"/>
  <c r="R339" i="4"/>
  <c r="Q339" i="4"/>
  <c r="T337" i="4"/>
  <c r="S337" i="4"/>
  <c r="R337" i="4"/>
  <c r="Q337" i="4"/>
  <c r="T336" i="4"/>
  <c r="S336" i="4"/>
  <c r="R336" i="4"/>
  <c r="Q336" i="4"/>
  <c r="T335" i="4"/>
  <c r="S335" i="4"/>
  <c r="R335" i="4"/>
  <c r="Q335" i="4"/>
  <c r="T334" i="4"/>
  <c r="S334" i="4"/>
  <c r="R334" i="4"/>
  <c r="Q334" i="4"/>
  <c r="T333" i="4"/>
  <c r="S333" i="4"/>
  <c r="R333" i="4"/>
  <c r="Q333" i="4"/>
  <c r="T331" i="4"/>
  <c r="S331" i="4"/>
  <c r="R331" i="4"/>
  <c r="Q331" i="4"/>
  <c r="T330" i="4"/>
  <c r="S330" i="4"/>
  <c r="R330" i="4"/>
  <c r="Q330" i="4"/>
  <c r="T329" i="4"/>
  <c r="S329" i="4"/>
  <c r="R329" i="4"/>
  <c r="Q329" i="4"/>
  <c r="T328" i="4"/>
  <c r="S328" i="4"/>
  <c r="R328" i="4"/>
  <c r="Q328" i="4"/>
  <c r="T327" i="4"/>
  <c r="S327" i="4"/>
  <c r="R327" i="4"/>
  <c r="Q327" i="4"/>
  <c r="T326" i="4"/>
  <c r="S326" i="4"/>
  <c r="R326" i="4"/>
  <c r="Q326" i="4"/>
  <c r="T325" i="4"/>
  <c r="S325" i="4"/>
  <c r="R325" i="4"/>
  <c r="Q325" i="4"/>
  <c r="T323" i="4"/>
  <c r="S323" i="4"/>
  <c r="R323" i="4"/>
  <c r="Q323" i="4"/>
  <c r="T322" i="4"/>
  <c r="S322" i="4"/>
  <c r="R322" i="4"/>
  <c r="Q322" i="4"/>
  <c r="T321" i="4"/>
  <c r="S321" i="4"/>
  <c r="R321" i="4"/>
  <c r="Q321" i="4"/>
  <c r="T320" i="4"/>
  <c r="S320" i="4"/>
  <c r="R320" i="4"/>
  <c r="Q320" i="4"/>
  <c r="T318" i="4"/>
  <c r="S318" i="4"/>
  <c r="R318" i="4"/>
  <c r="Q318" i="4"/>
  <c r="T317" i="4"/>
  <c r="S317" i="4"/>
  <c r="R317" i="4"/>
  <c r="Q317" i="4"/>
  <c r="T316" i="4"/>
  <c r="S316" i="4"/>
  <c r="R316" i="4"/>
  <c r="Q316" i="4"/>
  <c r="T315" i="4"/>
  <c r="S315" i="4"/>
  <c r="R315" i="4"/>
  <c r="Q315" i="4"/>
  <c r="T314" i="4"/>
  <c r="S314" i="4"/>
  <c r="R314" i="4"/>
  <c r="Q314" i="4"/>
  <c r="T313" i="4"/>
  <c r="S313" i="4"/>
  <c r="R313" i="4"/>
  <c r="Q313" i="4"/>
  <c r="T312" i="4"/>
  <c r="S312" i="4"/>
  <c r="R312" i="4"/>
  <c r="Q312" i="4"/>
  <c r="T310" i="4"/>
  <c r="S310" i="4"/>
  <c r="R310" i="4"/>
  <c r="Q310" i="4"/>
  <c r="T309" i="4"/>
  <c r="S309" i="4"/>
  <c r="R309" i="4"/>
  <c r="Q309" i="4"/>
  <c r="T308" i="4"/>
  <c r="S308" i="4"/>
  <c r="R308" i="4"/>
  <c r="Q308" i="4"/>
  <c r="T307" i="4"/>
  <c r="S307" i="4"/>
  <c r="R307" i="4"/>
  <c r="Q307" i="4"/>
  <c r="T306" i="4"/>
  <c r="S306" i="4"/>
  <c r="R306" i="4"/>
  <c r="Q306" i="4"/>
  <c r="T305" i="4"/>
  <c r="S305" i="4"/>
  <c r="R305" i="4"/>
  <c r="Q305" i="4"/>
  <c r="T303" i="4"/>
  <c r="S303" i="4"/>
  <c r="R303" i="4"/>
  <c r="Q303" i="4"/>
  <c r="T302" i="4"/>
  <c r="S302" i="4"/>
  <c r="R302" i="4"/>
  <c r="Q302" i="4"/>
  <c r="T301" i="4"/>
  <c r="S301" i="4"/>
  <c r="R301" i="4"/>
  <c r="Q301" i="4"/>
  <c r="T300" i="4"/>
  <c r="S300" i="4"/>
  <c r="R300" i="4"/>
  <c r="Q300" i="4"/>
  <c r="T299" i="4"/>
  <c r="S299" i="4"/>
  <c r="R299" i="4"/>
  <c r="Q299" i="4"/>
  <c r="T298" i="4"/>
  <c r="S298" i="4"/>
  <c r="R298" i="4"/>
  <c r="Q298" i="4"/>
  <c r="T297" i="4"/>
  <c r="S297" i="4"/>
  <c r="R297" i="4"/>
  <c r="Q297" i="4"/>
  <c r="T295" i="4"/>
  <c r="S295" i="4"/>
  <c r="R295" i="4"/>
  <c r="Q295" i="4"/>
  <c r="T294" i="4"/>
  <c r="S294" i="4"/>
  <c r="R294" i="4"/>
  <c r="Q294" i="4"/>
  <c r="T293" i="4"/>
  <c r="S293" i="4"/>
  <c r="R293" i="4"/>
  <c r="Q293" i="4"/>
  <c r="T292" i="4"/>
  <c r="S292" i="4"/>
  <c r="R292" i="4"/>
  <c r="Q292" i="4"/>
  <c r="T291" i="4"/>
  <c r="S291" i="4"/>
  <c r="R291" i="4"/>
  <c r="Q291" i="4"/>
  <c r="T290" i="4"/>
  <c r="S290" i="4"/>
  <c r="R290" i="4"/>
  <c r="Q290" i="4"/>
  <c r="T289" i="4"/>
  <c r="S289" i="4"/>
  <c r="R289" i="4"/>
  <c r="Q289" i="4"/>
  <c r="T287" i="4"/>
  <c r="S287" i="4"/>
  <c r="R287" i="4"/>
  <c r="Q287" i="4"/>
  <c r="T286" i="4"/>
  <c r="S286" i="4"/>
  <c r="R286" i="4"/>
  <c r="Q286" i="4"/>
  <c r="T285" i="4"/>
  <c r="S285" i="4"/>
  <c r="R285" i="4"/>
  <c r="Q285" i="4"/>
  <c r="T284" i="4"/>
  <c r="S284" i="4"/>
  <c r="R284" i="4"/>
  <c r="Q284" i="4"/>
  <c r="T283" i="4"/>
  <c r="S283" i="4"/>
  <c r="R283" i="4"/>
  <c r="Q283" i="4"/>
  <c r="T282" i="4"/>
  <c r="S282" i="4"/>
  <c r="R282" i="4"/>
  <c r="Q282" i="4"/>
  <c r="T281" i="4"/>
  <c r="S281" i="4"/>
  <c r="R281" i="4"/>
  <c r="Q281" i="4"/>
  <c r="T279" i="4"/>
  <c r="S279" i="4"/>
  <c r="R279" i="4"/>
  <c r="Q279" i="4"/>
  <c r="T278" i="4"/>
  <c r="S278" i="4"/>
  <c r="R278" i="4"/>
  <c r="Q278" i="4"/>
  <c r="T277" i="4"/>
  <c r="S277" i="4"/>
  <c r="R277" i="4"/>
  <c r="Q277" i="4"/>
  <c r="T276" i="4"/>
  <c r="S276" i="4"/>
  <c r="R276" i="4"/>
  <c r="Q276" i="4"/>
  <c r="T275" i="4"/>
  <c r="S275" i="4"/>
  <c r="R275" i="4"/>
  <c r="Q275" i="4"/>
  <c r="T274" i="4"/>
  <c r="S274" i="4"/>
  <c r="R274" i="4"/>
  <c r="Q274" i="4"/>
  <c r="T273" i="4"/>
  <c r="S273" i="4"/>
  <c r="R273" i="4"/>
  <c r="Q273" i="4"/>
  <c r="T272" i="4"/>
  <c r="S272" i="4"/>
  <c r="R272" i="4"/>
  <c r="Q272" i="4"/>
  <c r="Q261" i="4"/>
  <c r="R261" i="4"/>
  <c r="S261" i="4"/>
  <c r="T261" i="4"/>
  <c r="Q262" i="4"/>
  <c r="R262" i="4"/>
  <c r="S262" i="4"/>
  <c r="T262" i="4"/>
  <c r="Q263" i="4"/>
  <c r="R263" i="4"/>
  <c r="S263" i="4"/>
  <c r="T263" i="4"/>
  <c r="Q264" i="4"/>
  <c r="R264" i="4"/>
  <c r="S264" i="4"/>
  <c r="T264" i="4"/>
  <c r="Q265" i="4"/>
  <c r="R265" i="4"/>
  <c r="S265" i="4"/>
  <c r="T265" i="4"/>
  <c r="Q266" i="4"/>
  <c r="R266" i="4"/>
  <c r="S266" i="4"/>
  <c r="T266" i="4"/>
  <c r="Q267" i="4"/>
  <c r="R267" i="4"/>
  <c r="S267" i="4"/>
  <c r="T267" i="4"/>
  <c r="T260" i="4"/>
  <c r="S260" i="4"/>
  <c r="R260" i="4"/>
  <c r="Q260" i="4"/>
  <c r="T257" i="4"/>
  <c r="S257" i="4"/>
  <c r="R257" i="4"/>
  <c r="Q257" i="4"/>
  <c r="T256" i="4"/>
  <c r="S256" i="4"/>
  <c r="R256" i="4"/>
  <c r="Q256" i="4"/>
  <c r="T255" i="4"/>
  <c r="S255" i="4"/>
  <c r="R255" i="4"/>
  <c r="Q255" i="4"/>
  <c r="Q253" i="4"/>
  <c r="R253" i="4"/>
  <c r="S253" i="4"/>
  <c r="T253" i="4"/>
  <c r="T252" i="4"/>
  <c r="S252" i="4"/>
  <c r="R252" i="4"/>
  <c r="Q252" i="4"/>
  <c r="Q244" i="4"/>
  <c r="R244" i="4"/>
  <c r="S244" i="4"/>
  <c r="T244" i="4"/>
  <c r="Q245" i="4"/>
  <c r="R245" i="4"/>
  <c r="S245" i="4"/>
  <c r="T245" i="4"/>
  <c r="Q246" i="4"/>
  <c r="R246" i="4"/>
  <c r="S246" i="4"/>
  <c r="T246" i="4"/>
  <c r="Q247" i="4"/>
  <c r="R247" i="4"/>
  <c r="S247" i="4"/>
  <c r="T247" i="4"/>
  <c r="Q248" i="4"/>
  <c r="R248" i="4"/>
  <c r="S248" i="4"/>
  <c r="T248" i="4"/>
  <c r="Q249" i="4"/>
  <c r="R249" i="4"/>
  <c r="S249" i="4"/>
  <c r="T249" i="4"/>
  <c r="Q250" i="4"/>
  <c r="R250" i="4"/>
  <c r="S250" i="4"/>
  <c r="T250" i="4"/>
  <c r="T243" i="4"/>
  <c r="S243" i="4"/>
  <c r="R243" i="4"/>
  <c r="Q243" i="4"/>
  <c r="T241" i="4"/>
  <c r="S241" i="4"/>
  <c r="R241" i="4"/>
  <c r="Q241" i="4"/>
  <c r="T240" i="4"/>
  <c r="S240" i="4"/>
  <c r="R240" i="4"/>
  <c r="Q240" i="4"/>
  <c r="T238" i="4"/>
  <c r="S238" i="4"/>
  <c r="R238" i="4"/>
  <c r="Q238" i="4"/>
  <c r="T237" i="4"/>
  <c r="S237" i="4"/>
  <c r="R237" i="4"/>
  <c r="Q237" i="4"/>
  <c r="T232" i="4"/>
  <c r="S232" i="4"/>
  <c r="R232" i="4"/>
  <c r="Q232" i="4"/>
  <c r="T231" i="4"/>
  <c r="S231" i="4"/>
  <c r="R231" i="4"/>
  <c r="Q231" i="4"/>
  <c r="T230" i="4"/>
  <c r="S230" i="4"/>
  <c r="R230" i="4"/>
  <c r="Q230" i="4"/>
  <c r="T229" i="4"/>
  <c r="S229" i="4"/>
  <c r="R229" i="4"/>
  <c r="Q229" i="4"/>
  <c r="T228" i="4"/>
  <c r="S228" i="4"/>
  <c r="R228" i="4"/>
  <c r="Q228" i="4"/>
  <c r="T227" i="4"/>
  <c r="S227" i="4"/>
  <c r="R227" i="4"/>
  <c r="Q227" i="4"/>
  <c r="T226" i="4"/>
  <c r="S226" i="4"/>
  <c r="R226" i="4"/>
  <c r="Q226" i="4"/>
  <c r="T223" i="4"/>
  <c r="S223" i="4"/>
  <c r="R223" i="4"/>
  <c r="Q223" i="4"/>
  <c r="T222" i="4"/>
  <c r="S222" i="4"/>
  <c r="R222" i="4"/>
  <c r="Q222" i="4"/>
  <c r="T221" i="4"/>
  <c r="S221" i="4"/>
  <c r="R221" i="4"/>
  <c r="Q221" i="4"/>
  <c r="T220" i="4"/>
  <c r="S220" i="4"/>
  <c r="R220" i="4"/>
  <c r="Q220" i="4"/>
  <c r="T218" i="4"/>
  <c r="S218" i="4"/>
  <c r="R218" i="4"/>
  <c r="Q218" i="4"/>
  <c r="T217" i="4"/>
  <c r="S217" i="4"/>
  <c r="R217" i="4"/>
  <c r="Q217" i="4"/>
  <c r="T216" i="4"/>
  <c r="S216" i="4"/>
  <c r="R216" i="4"/>
  <c r="Q216" i="4"/>
  <c r="T215" i="4"/>
  <c r="S215" i="4"/>
  <c r="R215" i="4"/>
  <c r="Q215" i="4"/>
  <c r="T214" i="4"/>
  <c r="S214" i="4"/>
  <c r="R214" i="4"/>
  <c r="Q214" i="4"/>
  <c r="T213" i="4"/>
  <c r="S213" i="4"/>
  <c r="R213" i="4"/>
  <c r="Q213" i="4"/>
  <c r="T209" i="4"/>
  <c r="S209" i="4"/>
  <c r="R209" i="4"/>
  <c r="Q209" i="4"/>
  <c r="T208" i="4"/>
  <c r="S208" i="4"/>
  <c r="R208" i="4"/>
  <c r="Q208" i="4"/>
  <c r="T207" i="4"/>
  <c r="S207" i="4"/>
  <c r="R207" i="4"/>
  <c r="Q207" i="4"/>
  <c r="T206" i="4"/>
  <c r="S206" i="4"/>
  <c r="R206" i="4"/>
  <c r="Q206" i="4"/>
  <c r="T205" i="4"/>
  <c r="S205" i="4"/>
  <c r="R205" i="4"/>
  <c r="Q205" i="4"/>
  <c r="T204" i="4"/>
  <c r="S204" i="4"/>
  <c r="R204" i="4"/>
  <c r="Q204" i="4"/>
  <c r="T203" i="4"/>
  <c r="S203" i="4"/>
  <c r="R203" i="4"/>
  <c r="Q203" i="4"/>
  <c r="T202" i="4"/>
  <c r="S202" i="4"/>
  <c r="R202" i="4"/>
  <c r="Q202" i="4"/>
  <c r="T199" i="4"/>
  <c r="S199" i="4"/>
  <c r="R199" i="4"/>
  <c r="Q199" i="4"/>
  <c r="T198" i="4"/>
  <c r="S198" i="4"/>
  <c r="R198" i="4"/>
  <c r="Q198" i="4"/>
  <c r="T197" i="4"/>
  <c r="S197" i="4"/>
  <c r="R197" i="4"/>
  <c r="Q197" i="4"/>
  <c r="T195" i="4"/>
  <c r="S195" i="4"/>
  <c r="R195" i="4"/>
  <c r="Q195" i="4"/>
  <c r="T194" i="4"/>
  <c r="S194" i="4"/>
  <c r="R194" i="4"/>
  <c r="Q194" i="4"/>
  <c r="T193" i="4"/>
  <c r="S193" i="4"/>
  <c r="R193" i="4"/>
  <c r="Q193" i="4"/>
  <c r="T192" i="4"/>
  <c r="S192" i="4"/>
  <c r="R192" i="4"/>
  <c r="Q192" i="4"/>
  <c r="T190" i="4"/>
  <c r="S190" i="4"/>
  <c r="R190" i="4"/>
  <c r="Q190" i="4"/>
  <c r="T189" i="4"/>
  <c r="S189" i="4"/>
  <c r="R189" i="4"/>
  <c r="Q189" i="4"/>
  <c r="T188" i="4"/>
  <c r="S188" i="4"/>
  <c r="R188" i="4"/>
  <c r="Q188" i="4"/>
  <c r="T187" i="4"/>
  <c r="S187" i="4"/>
  <c r="R187" i="4"/>
  <c r="Q187" i="4"/>
  <c r="T186" i="4"/>
  <c r="S186" i="4"/>
  <c r="R186" i="4"/>
  <c r="Q186" i="4"/>
  <c r="T185" i="4"/>
  <c r="S185" i="4"/>
  <c r="R185" i="4"/>
  <c r="Q185" i="4"/>
  <c r="T184" i="4"/>
  <c r="S184" i="4"/>
  <c r="R184" i="4"/>
  <c r="Q184" i="4"/>
  <c r="T178" i="4"/>
  <c r="S178" i="4"/>
  <c r="R178" i="4"/>
  <c r="Q178" i="4"/>
  <c r="T177" i="4"/>
  <c r="S177" i="4"/>
  <c r="R177" i="4"/>
  <c r="Q177" i="4"/>
  <c r="T176" i="4"/>
  <c r="S176" i="4"/>
  <c r="T175" i="4"/>
  <c r="S175" i="4"/>
  <c r="R175" i="4"/>
  <c r="Q175" i="4"/>
  <c r="T174" i="4"/>
  <c r="S174" i="4"/>
  <c r="R174" i="4"/>
  <c r="Q174" i="4"/>
  <c r="T170" i="4"/>
  <c r="S170" i="4"/>
  <c r="R170" i="4"/>
  <c r="Q170" i="4"/>
  <c r="T169" i="4"/>
  <c r="S169" i="4"/>
  <c r="R169" i="4"/>
  <c r="Q169" i="4"/>
  <c r="T168" i="4"/>
  <c r="S168" i="4"/>
  <c r="R168" i="4"/>
  <c r="Q168" i="4"/>
  <c r="T167" i="4"/>
  <c r="S167" i="4"/>
  <c r="T166" i="4"/>
  <c r="S166" i="4"/>
  <c r="R166" i="4"/>
  <c r="Q166" i="4"/>
  <c r="T164" i="4"/>
  <c r="S164" i="4"/>
  <c r="R164" i="4"/>
  <c r="Q164" i="4"/>
  <c r="T163" i="4"/>
  <c r="S163" i="4"/>
  <c r="T162" i="4"/>
  <c r="S162" i="4"/>
  <c r="R162" i="4"/>
  <c r="Q162" i="4"/>
  <c r="T161" i="4"/>
  <c r="S161" i="4"/>
  <c r="R161" i="4"/>
  <c r="Q161" i="4"/>
  <c r="T157" i="4"/>
  <c r="S157" i="4"/>
  <c r="R157" i="4"/>
  <c r="Q157" i="4"/>
  <c r="T156" i="4"/>
  <c r="S156" i="4"/>
  <c r="R156" i="4"/>
  <c r="Q156" i="4"/>
  <c r="T155" i="4"/>
  <c r="S155" i="4"/>
  <c r="R155" i="4"/>
  <c r="Q155" i="4"/>
  <c r="T154" i="4"/>
  <c r="S154" i="4"/>
  <c r="T153" i="4"/>
  <c r="S153" i="4"/>
  <c r="R153" i="4"/>
  <c r="Q153" i="4"/>
  <c r="T152" i="4"/>
  <c r="S152" i="4"/>
  <c r="R152" i="4"/>
  <c r="Q152" i="4"/>
  <c r="T151" i="4"/>
  <c r="S151" i="4"/>
  <c r="R151" i="4"/>
  <c r="Q151" i="4"/>
  <c r="T150" i="4"/>
  <c r="S150" i="4"/>
  <c r="R150" i="4"/>
  <c r="Q150" i="4"/>
  <c r="T149" i="4"/>
  <c r="S149" i="4"/>
  <c r="R149" i="4"/>
  <c r="Q149" i="4"/>
  <c r="T148" i="4"/>
  <c r="S148" i="4"/>
  <c r="R148" i="4"/>
  <c r="Q148" i="4"/>
  <c r="T147" i="4"/>
  <c r="S147" i="4"/>
  <c r="R147" i="4"/>
  <c r="Q147" i="4"/>
  <c r="T146" i="4"/>
  <c r="S146" i="4"/>
  <c r="R146" i="4"/>
  <c r="Q146" i="4"/>
  <c r="T145" i="4"/>
  <c r="S145" i="4"/>
  <c r="R145" i="4"/>
  <c r="Q145" i="4"/>
  <c r="T144" i="4"/>
  <c r="S144" i="4"/>
  <c r="R144" i="4"/>
  <c r="Q144" i="4"/>
  <c r="T143" i="4"/>
  <c r="S143" i="4"/>
  <c r="R143" i="4"/>
  <c r="Q143" i="4"/>
  <c r="T142" i="4"/>
  <c r="S142" i="4"/>
  <c r="R142" i="4"/>
  <c r="Q142" i="4"/>
  <c r="T141" i="4"/>
  <c r="S141" i="4"/>
  <c r="R141" i="4"/>
  <c r="Q141" i="4"/>
  <c r="T140" i="4"/>
  <c r="S140" i="4"/>
  <c r="R140" i="4"/>
  <c r="Q140" i="4"/>
  <c r="T137" i="4"/>
  <c r="S137" i="4"/>
  <c r="R137" i="4"/>
  <c r="Q137" i="4"/>
  <c r="T136" i="4"/>
  <c r="S136" i="4"/>
  <c r="R136" i="4"/>
  <c r="Q136" i="4"/>
  <c r="T135" i="4"/>
  <c r="S135" i="4"/>
  <c r="R135" i="4"/>
  <c r="Q135" i="4"/>
  <c r="T134" i="4"/>
  <c r="S134" i="4"/>
  <c r="R134" i="4"/>
  <c r="Q134" i="4"/>
  <c r="T133" i="4"/>
  <c r="S133" i="4"/>
  <c r="R133" i="4"/>
  <c r="Q133" i="4"/>
  <c r="T132" i="4"/>
  <c r="S132" i="4"/>
  <c r="R132" i="4"/>
  <c r="Q132" i="4"/>
  <c r="T131" i="4"/>
  <c r="S131" i="4"/>
  <c r="R131" i="4"/>
  <c r="Q131" i="4"/>
  <c r="T129" i="4"/>
  <c r="S129" i="4"/>
  <c r="R129" i="4"/>
  <c r="Q129" i="4"/>
  <c r="T128" i="4"/>
  <c r="S128" i="4"/>
  <c r="R128" i="4"/>
  <c r="Q128" i="4"/>
  <c r="T127" i="4"/>
  <c r="S127" i="4"/>
  <c r="R127" i="4"/>
  <c r="Q127" i="4"/>
  <c r="T126" i="4"/>
  <c r="S126" i="4"/>
  <c r="R126" i="4"/>
  <c r="Q126" i="4"/>
  <c r="T125" i="4"/>
  <c r="S125" i="4"/>
  <c r="R125" i="4"/>
  <c r="Q125" i="4"/>
  <c r="T124" i="4"/>
  <c r="S124" i="4"/>
  <c r="R124" i="4"/>
  <c r="Q124" i="4"/>
  <c r="T123" i="4"/>
  <c r="S123" i="4"/>
  <c r="R123" i="4"/>
  <c r="Q123" i="4"/>
  <c r="T122" i="4"/>
  <c r="S122" i="4"/>
  <c r="R122" i="4"/>
  <c r="Q122" i="4"/>
  <c r="T121" i="4"/>
  <c r="S121" i="4"/>
  <c r="R121" i="4"/>
  <c r="Q121" i="4"/>
  <c r="T120" i="4"/>
  <c r="S120" i="4"/>
  <c r="R120" i="4"/>
  <c r="Q120" i="4"/>
  <c r="T118" i="4"/>
  <c r="S118" i="4"/>
  <c r="R118" i="4"/>
  <c r="Q118" i="4"/>
  <c r="T117" i="4"/>
  <c r="S117" i="4"/>
  <c r="R117" i="4"/>
  <c r="Q117" i="4"/>
  <c r="T116" i="4"/>
  <c r="S116" i="4"/>
  <c r="T115" i="4"/>
  <c r="S115" i="4"/>
  <c r="R115" i="4"/>
  <c r="Q115" i="4"/>
  <c r="T114" i="4"/>
  <c r="S114" i="4"/>
  <c r="R114" i="4"/>
  <c r="Q114" i="4"/>
  <c r="T111" i="4"/>
  <c r="S111" i="4"/>
  <c r="R111" i="4"/>
  <c r="Q111" i="4"/>
  <c r="T110" i="4"/>
  <c r="S110" i="4"/>
  <c r="T109" i="4"/>
  <c r="S109" i="4"/>
  <c r="R109" i="4"/>
  <c r="Q109" i="4"/>
  <c r="T108" i="4"/>
  <c r="S108" i="4"/>
  <c r="R108" i="4"/>
  <c r="Q108" i="4"/>
  <c r="T107" i="4"/>
  <c r="S107" i="4"/>
  <c r="R107" i="4"/>
  <c r="Q107" i="4"/>
  <c r="T106" i="4"/>
  <c r="S106" i="4"/>
  <c r="R106" i="4"/>
  <c r="Q106" i="4"/>
  <c r="T105" i="4"/>
  <c r="S105" i="4"/>
  <c r="R105" i="4"/>
  <c r="Q105" i="4"/>
  <c r="T104" i="4"/>
  <c r="S104" i="4"/>
  <c r="R104" i="4"/>
  <c r="Q104" i="4"/>
  <c r="T102" i="4"/>
  <c r="S102" i="4"/>
  <c r="R102" i="4"/>
  <c r="Q102" i="4"/>
  <c r="T101" i="4"/>
  <c r="S101" i="4"/>
  <c r="R101" i="4"/>
  <c r="Q101" i="4"/>
  <c r="T100" i="4"/>
  <c r="S100" i="4"/>
  <c r="R100" i="4"/>
  <c r="Q100" i="4"/>
  <c r="T99" i="4"/>
  <c r="S99" i="4"/>
  <c r="R99" i="4"/>
  <c r="Q99" i="4"/>
  <c r="T98" i="4"/>
  <c r="S98" i="4"/>
  <c r="R98" i="4"/>
  <c r="Q98" i="4"/>
  <c r="T97" i="4"/>
  <c r="S97" i="4"/>
  <c r="R97" i="4"/>
  <c r="Q97" i="4"/>
  <c r="T96" i="4"/>
  <c r="S96" i="4"/>
  <c r="R96" i="4"/>
  <c r="Q96" i="4"/>
  <c r="T95" i="4"/>
  <c r="S95" i="4"/>
  <c r="R95" i="4"/>
  <c r="Q95" i="4"/>
  <c r="T94" i="4"/>
  <c r="S94" i="4"/>
  <c r="R94" i="4"/>
  <c r="Q94" i="4"/>
  <c r="T92" i="4"/>
  <c r="S92" i="4"/>
  <c r="R92" i="4"/>
  <c r="Q92" i="4"/>
  <c r="T91" i="4"/>
  <c r="S91" i="4"/>
  <c r="T90" i="4"/>
  <c r="S90" i="4"/>
  <c r="R90" i="4"/>
  <c r="Q90" i="4"/>
  <c r="T89" i="4"/>
  <c r="S89" i="4"/>
  <c r="R89" i="4"/>
  <c r="Q89" i="4"/>
  <c r="T88" i="4"/>
  <c r="S88" i="4"/>
  <c r="R88" i="4"/>
  <c r="Q88" i="4"/>
  <c r="T87" i="4"/>
  <c r="S87" i="4"/>
  <c r="R87" i="4"/>
  <c r="Q87" i="4"/>
  <c r="T86" i="4"/>
  <c r="S86" i="4"/>
  <c r="R86" i="4"/>
  <c r="Q86" i="4"/>
  <c r="T85" i="4"/>
  <c r="S85" i="4"/>
  <c r="R85" i="4"/>
  <c r="Q85" i="4"/>
  <c r="T84" i="4"/>
  <c r="S84" i="4"/>
  <c r="R84" i="4"/>
  <c r="Q84" i="4"/>
  <c r="T83" i="4"/>
  <c r="S83" i="4"/>
  <c r="R83" i="4"/>
  <c r="Q83" i="4"/>
  <c r="T78" i="4"/>
  <c r="S78" i="4"/>
  <c r="R78" i="4"/>
  <c r="Q78" i="4"/>
  <c r="T77" i="4"/>
  <c r="S77" i="4"/>
  <c r="R77" i="4"/>
  <c r="Q77" i="4"/>
  <c r="T76" i="4"/>
  <c r="S76" i="4"/>
  <c r="R76" i="4"/>
  <c r="Q76" i="4"/>
  <c r="T75" i="4"/>
  <c r="S75" i="4"/>
  <c r="T74" i="4"/>
  <c r="S74" i="4"/>
  <c r="R74" i="4"/>
  <c r="Q74" i="4"/>
  <c r="T73" i="4"/>
  <c r="S73" i="4"/>
  <c r="R73" i="4"/>
  <c r="Q73" i="4"/>
  <c r="T72" i="4"/>
  <c r="S72" i="4"/>
  <c r="R72" i="4"/>
  <c r="Q72" i="4"/>
  <c r="T71" i="4"/>
  <c r="S71" i="4"/>
  <c r="R71" i="4"/>
  <c r="Q71" i="4"/>
  <c r="T70" i="4"/>
  <c r="S70" i="4"/>
  <c r="R70" i="4"/>
  <c r="Q70" i="4"/>
  <c r="T69" i="4"/>
  <c r="S69" i="4"/>
  <c r="R69" i="4"/>
  <c r="Q69" i="4"/>
  <c r="T68" i="4"/>
  <c r="S68" i="4"/>
  <c r="R68" i="4"/>
  <c r="Q68" i="4"/>
  <c r="T67" i="4"/>
  <c r="S67" i="4"/>
  <c r="R67" i="4"/>
  <c r="Q67" i="4"/>
  <c r="T66" i="4"/>
  <c r="S66" i="4"/>
  <c r="R66" i="4"/>
  <c r="Q66" i="4"/>
  <c r="T65" i="4"/>
  <c r="S65" i="4"/>
  <c r="R65" i="4"/>
  <c r="Q65" i="4"/>
  <c r="T64" i="4"/>
  <c r="S64" i="4"/>
  <c r="R64" i="4"/>
  <c r="Q64" i="4"/>
  <c r="Q61" i="4"/>
  <c r="R61" i="4"/>
  <c r="S61" i="4"/>
  <c r="T61" i="4"/>
  <c r="Q60" i="4"/>
  <c r="R60" i="4"/>
  <c r="S60" i="4"/>
  <c r="T60" i="4"/>
  <c r="T59" i="4"/>
  <c r="S59" i="4"/>
  <c r="R59" i="4"/>
  <c r="Q59" i="4"/>
  <c r="T58" i="4"/>
  <c r="S58" i="4"/>
  <c r="R58" i="4"/>
  <c r="Q58" i="4"/>
  <c r="T56" i="4"/>
  <c r="S56" i="4"/>
  <c r="R56" i="4"/>
  <c r="Q56" i="4"/>
  <c r="T55" i="4"/>
  <c r="S55" i="4"/>
  <c r="R55" i="4"/>
  <c r="Q55" i="4"/>
  <c r="T51" i="4"/>
  <c r="S51" i="4"/>
  <c r="R51" i="4"/>
  <c r="Q51" i="4"/>
  <c r="T50" i="4"/>
  <c r="S50" i="4"/>
  <c r="R50" i="4"/>
  <c r="Q50" i="4"/>
  <c r="T49" i="4"/>
  <c r="S49" i="4"/>
  <c r="R49" i="4"/>
  <c r="Q49" i="4"/>
  <c r="T48" i="4"/>
  <c r="S48" i="4"/>
  <c r="R48" i="4"/>
  <c r="Q48" i="4"/>
  <c r="T47" i="4"/>
  <c r="S47" i="4"/>
  <c r="R47" i="4"/>
  <c r="Q47" i="4"/>
  <c r="T46" i="4"/>
  <c r="S46" i="4"/>
  <c r="R46" i="4"/>
  <c r="Q46" i="4"/>
  <c r="T43" i="4"/>
  <c r="S43" i="4"/>
  <c r="R43" i="4"/>
  <c r="Q43" i="4"/>
  <c r="T42" i="4"/>
  <c r="S42" i="4"/>
  <c r="R42" i="4"/>
  <c r="Q42" i="4"/>
  <c r="T41" i="4"/>
  <c r="S41" i="4"/>
  <c r="R41" i="4"/>
  <c r="Q41" i="4"/>
  <c r="T40" i="4"/>
  <c r="S40" i="4"/>
  <c r="R40" i="4"/>
  <c r="Q40" i="4"/>
  <c r="T39" i="4"/>
  <c r="S39" i="4"/>
  <c r="R39" i="4"/>
  <c r="Q39" i="4"/>
  <c r="T38" i="4"/>
  <c r="S38" i="4"/>
  <c r="R38" i="4"/>
  <c r="Q38" i="4"/>
  <c r="T37" i="4"/>
  <c r="S37" i="4"/>
  <c r="R37" i="4"/>
  <c r="Q37" i="4"/>
  <c r="T36" i="4"/>
  <c r="S36" i="4"/>
  <c r="R36" i="4"/>
  <c r="Q36" i="4"/>
  <c r="T33" i="4"/>
  <c r="S33" i="4"/>
  <c r="R33" i="4"/>
  <c r="Q33" i="4"/>
  <c r="T32" i="4"/>
  <c r="S32" i="4"/>
  <c r="R32" i="4"/>
  <c r="Q32" i="4"/>
  <c r="T31" i="4"/>
  <c r="S31" i="4"/>
  <c r="R31" i="4"/>
  <c r="Q31" i="4"/>
  <c r="T28" i="4"/>
  <c r="S28" i="4"/>
  <c r="R28" i="4"/>
  <c r="Q28" i="4"/>
  <c r="T27" i="4"/>
  <c r="S27" i="4"/>
  <c r="R27" i="4"/>
  <c r="Q27" i="4"/>
  <c r="T26" i="4"/>
  <c r="S26" i="4"/>
  <c r="R26" i="4"/>
  <c r="Q26" i="4"/>
  <c r="T25" i="4"/>
  <c r="S25" i="4"/>
  <c r="T24" i="4"/>
  <c r="S24" i="4"/>
  <c r="R24" i="4"/>
  <c r="Q24" i="4"/>
  <c r="T23" i="4"/>
  <c r="S23" i="4"/>
  <c r="R23" i="4"/>
  <c r="Q23" i="4"/>
  <c r="T22" i="4"/>
  <c r="S22" i="4"/>
  <c r="R22" i="4"/>
  <c r="Q22" i="4"/>
  <c r="T21" i="4"/>
  <c r="S21" i="4"/>
  <c r="R21" i="4"/>
  <c r="Q21" i="4"/>
  <c r="T20" i="4"/>
  <c r="S20" i="4"/>
  <c r="R20" i="4"/>
  <c r="Q20" i="4"/>
  <c r="T19" i="4"/>
  <c r="S19" i="4"/>
  <c r="R19" i="4"/>
  <c r="Q19" i="4"/>
  <c r="T18" i="4"/>
  <c r="S18" i="4"/>
  <c r="R18" i="4"/>
  <c r="Q18" i="4"/>
  <c r="T15" i="4"/>
  <c r="S15" i="4"/>
  <c r="R15" i="4"/>
  <c r="Q15" i="4"/>
  <c r="T14" i="4"/>
  <c r="S14" i="4"/>
  <c r="R14" i="4"/>
  <c r="Q14" i="4"/>
  <c r="T13" i="4"/>
  <c r="S13" i="4"/>
  <c r="R13" i="4"/>
  <c r="Q13" i="4"/>
  <c r="T12" i="4"/>
  <c r="S12" i="4"/>
  <c r="R12" i="4"/>
  <c r="Q12" i="4"/>
  <c r="U397" i="4" l="1"/>
  <c r="U393" i="4"/>
  <c r="U392" i="4"/>
  <c r="U389" i="4"/>
  <c r="U383" i="4"/>
  <c r="U372" i="4"/>
  <c r="U371" i="4"/>
  <c r="U368" i="4"/>
  <c r="U367" i="4"/>
  <c r="U363" i="4"/>
  <c r="U362" i="4"/>
  <c r="U360" i="4"/>
  <c r="U359" i="4"/>
  <c r="U358" i="4"/>
  <c r="U357" i="4"/>
  <c r="U355" i="4"/>
  <c r="U354" i="4"/>
  <c r="U353" i="4"/>
  <c r="U352" i="4"/>
  <c r="U349" i="4"/>
  <c r="U331" i="4"/>
  <c r="U328" i="4"/>
  <c r="U325" i="4"/>
  <c r="U323" i="4"/>
  <c r="U322" i="4"/>
  <c r="U320" i="4"/>
  <c r="U318" i="4"/>
  <c r="U317" i="4"/>
  <c r="U316" i="4"/>
  <c r="U310" i="4"/>
  <c r="U308" i="4"/>
  <c r="U306" i="4"/>
  <c r="U305" i="4"/>
  <c r="U303" i="4"/>
  <c r="U302" i="4"/>
  <c r="U301" i="4"/>
  <c r="U300" i="4"/>
  <c r="U299" i="4"/>
  <c r="U298" i="4"/>
  <c r="U297" i="4"/>
  <c r="U295" i="4"/>
  <c r="U294" i="4"/>
  <c r="U293" i="4"/>
  <c r="U291" i="4"/>
  <c r="U290" i="4"/>
  <c r="U289" i="4"/>
  <c r="U287" i="4"/>
  <c r="U286" i="4"/>
  <c r="U285" i="4"/>
  <c r="U284" i="4"/>
  <c r="U283" i="4"/>
  <c r="U282" i="4"/>
  <c r="U281" i="4"/>
  <c r="U279" i="4"/>
  <c r="U278" i="4"/>
  <c r="U277" i="4"/>
  <c r="U276" i="4"/>
  <c r="U274" i="4"/>
  <c r="U273" i="4"/>
  <c r="U272" i="4"/>
  <c r="U267" i="4"/>
  <c r="U266" i="4"/>
  <c r="U265" i="4"/>
  <c r="U264" i="4"/>
  <c r="U263" i="4"/>
  <c r="U262" i="4"/>
  <c r="U261" i="4"/>
  <c r="U260" i="4"/>
  <c r="U257" i="4"/>
  <c r="U253" i="4"/>
  <c r="U252" i="4"/>
  <c r="U250" i="4"/>
  <c r="U249" i="4"/>
  <c r="U248" i="4"/>
  <c r="U247" i="4"/>
  <c r="U246" i="4"/>
  <c r="U245" i="4"/>
  <c r="U244" i="4"/>
  <c r="U243" i="4"/>
  <c r="U241" i="4"/>
  <c r="U240" i="4"/>
  <c r="U238" i="4"/>
  <c r="U237" i="4"/>
  <c r="U232" i="4"/>
  <c r="U231" i="4"/>
  <c r="U229" i="4"/>
  <c r="U228" i="4"/>
  <c r="U227" i="4"/>
  <c r="U226" i="4"/>
  <c r="U223" i="4"/>
  <c r="U222" i="4"/>
  <c r="U218" i="4"/>
  <c r="U216" i="4"/>
  <c r="U215" i="4"/>
  <c r="U214" i="4"/>
  <c r="U213" i="4"/>
  <c r="U209" i="4"/>
  <c r="U208" i="4"/>
  <c r="U206" i="4"/>
  <c r="U205" i="4"/>
  <c r="U204" i="4"/>
  <c r="U203" i="4"/>
  <c r="U202" i="4"/>
  <c r="U199" i="4"/>
  <c r="U198" i="4"/>
  <c r="U197" i="4"/>
  <c r="U195" i="4"/>
  <c r="U193" i="4"/>
  <c r="U190" i="4"/>
  <c r="U189" i="4"/>
  <c r="U187" i="4"/>
  <c r="U186" i="4"/>
  <c r="U185" i="4"/>
  <c r="U184" i="4"/>
  <c r="U178" i="4"/>
  <c r="U177" i="4"/>
  <c r="U176" i="4"/>
  <c r="U175" i="4"/>
  <c r="U174" i="4"/>
  <c r="U170" i="4"/>
  <c r="U169" i="4"/>
  <c r="U168" i="4"/>
  <c r="U167" i="4"/>
  <c r="U164" i="4"/>
  <c r="U163" i="4"/>
  <c r="U162" i="4"/>
  <c r="U161" i="4"/>
  <c r="U157" i="4"/>
  <c r="U155" i="4"/>
  <c r="U154" i="4"/>
  <c r="U152" i="4"/>
  <c r="U151" i="4"/>
  <c r="U149" i="4"/>
  <c r="U148" i="4"/>
  <c r="U146" i="4"/>
  <c r="U145" i="4"/>
  <c r="U144" i="4"/>
  <c r="U142" i="4"/>
  <c r="U141" i="4"/>
  <c r="U140" i="4"/>
  <c r="U137" i="4"/>
  <c r="U136" i="4"/>
  <c r="U134" i="4"/>
  <c r="U129" i="4"/>
  <c r="U120" i="4"/>
  <c r="U118" i="4"/>
  <c r="U117" i="4"/>
  <c r="U116" i="4"/>
  <c r="U115" i="4"/>
  <c r="U114" i="4"/>
  <c r="U111" i="4"/>
  <c r="U110" i="4"/>
  <c r="U106" i="4"/>
  <c r="U105" i="4"/>
  <c r="U102" i="4"/>
  <c r="U100" i="4"/>
  <c r="U99" i="4"/>
  <c r="U98" i="4"/>
  <c r="U97" i="4"/>
  <c r="U95" i="4"/>
  <c r="U92" i="4"/>
  <c r="U91" i="4"/>
  <c r="U89" i="4"/>
  <c r="U88" i="4"/>
  <c r="U87" i="4"/>
  <c r="U86" i="4"/>
  <c r="U84" i="4"/>
  <c r="U78" i="4"/>
  <c r="U77" i="4"/>
  <c r="U76" i="4"/>
  <c r="U75" i="4"/>
  <c r="U73" i="4"/>
  <c r="U72" i="4"/>
  <c r="U71" i="4"/>
  <c r="U70" i="4"/>
  <c r="U68" i="4"/>
  <c r="U67" i="4"/>
  <c r="U66" i="4"/>
  <c r="U65" i="4"/>
  <c r="U61" i="4"/>
  <c r="U43" i="4"/>
  <c r="U42" i="4"/>
  <c r="U39" i="4"/>
  <c r="U38" i="4"/>
  <c r="U37" i="4"/>
  <c r="U36" i="4"/>
  <c r="U33" i="4"/>
  <c r="U32" i="4"/>
  <c r="U28" i="4"/>
  <c r="U27" i="4"/>
  <c r="U26" i="4"/>
  <c r="U25" i="4"/>
  <c r="U24" i="4"/>
  <c r="U23" i="4"/>
  <c r="U22" i="4"/>
  <c r="U21" i="4"/>
  <c r="U20" i="4"/>
  <c r="U19" i="4"/>
  <c r="U15" i="4"/>
  <c r="U14" i="4"/>
  <c r="U13" i="4"/>
  <c r="U12" i="4"/>
  <c r="P397" i="4"/>
  <c r="P393" i="4"/>
  <c r="P392" i="4"/>
  <c r="P389" i="4"/>
  <c r="P383" i="4"/>
  <c r="P372" i="4"/>
  <c r="P371" i="4"/>
  <c r="P368" i="4"/>
  <c r="P367" i="4"/>
  <c r="P363" i="4"/>
  <c r="P362" i="4"/>
  <c r="P360" i="4"/>
  <c r="P359" i="4"/>
  <c r="P358" i="4"/>
  <c r="P357" i="4"/>
  <c r="P355" i="4"/>
  <c r="P354" i="4"/>
  <c r="P353" i="4"/>
  <c r="P352" i="4"/>
  <c r="P349" i="4"/>
  <c r="P331" i="4"/>
  <c r="P328" i="4"/>
  <c r="P325" i="4"/>
  <c r="P323" i="4"/>
  <c r="P322" i="4"/>
  <c r="P320" i="4"/>
  <c r="P318" i="4"/>
  <c r="P317" i="4"/>
  <c r="P316" i="4"/>
  <c r="P310" i="4"/>
  <c r="P308" i="4"/>
  <c r="P306" i="4"/>
  <c r="P305" i="4"/>
  <c r="P303" i="4"/>
  <c r="P302" i="4"/>
  <c r="P301" i="4"/>
  <c r="P300" i="4"/>
  <c r="P299" i="4"/>
  <c r="P298" i="4"/>
  <c r="P297" i="4"/>
  <c r="P295" i="4"/>
  <c r="P294" i="4"/>
  <c r="P293" i="4"/>
  <c r="P291" i="4"/>
  <c r="P290" i="4"/>
  <c r="P289" i="4"/>
  <c r="P287" i="4"/>
  <c r="P286" i="4"/>
  <c r="P285" i="4"/>
  <c r="P284" i="4"/>
  <c r="P283" i="4"/>
  <c r="P282" i="4"/>
  <c r="P281" i="4"/>
  <c r="P279" i="4"/>
  <c r="P278" i="4"/>
  <c r="P277" i="4"/>
  <c r="P276" i="4"/>
  <c r="P274" i="4"/>
  <c r="P273" i="4"/>
  <c r="P272" i="4"/>
  <c r="P267" i="4"/>
  <c r="P266" i="4"/>
  <c r="P265" i="4"/>
  <c r="P264" i="4"/>
  <c r="P263" i="4"/>
  <c r="P262" i="4"/>
  <c r="P261" i="4"/>
  <c r="P260" i="4"/>
  <c r="P257" i="4"/>
  <c r="P253" i="4"/>
  <c r="P252" i="4"/>
  <c r="P250" i="4"/>
  <c r="P249" i="4"/>
  <c r="P248" i="4"/>
  <c r="P247" i="4"/>
  <c r="P246" i="4"/>
  <c r="P245" i="4"/>
  <c r="P244" i="4"/>
  <c r="P243" i="4"/>
  <c r="P241" i="4"/>
  <c r="P240" i="4"/>
  <c r="P238" i="4"/>
  <c r="P237" i="4"/>
  <c r="P232" i="4"/>
  <c r="P231" i="4"/>
  <c r="P229" i="4"/>
  <c r="P228" i="4"/>
  <c r="P227" i="4"/>
  <c r="P226" i="4"/>
  <c r="P223" i="4"/>
  <c r="P222" i="4"/>
  <c r="P218" i="4"/>
  <c r="P216" i="4"/>
  <c r="P215" i="4"/>
  <c r="P214" i="4"/>
  <c r="P213" i="4"/>
  <c r="P209" i="4"/>
  <c r="P208" i="4"/>
  <c r="P206" i="4"/>
  <c r="P205" i="4"/>
  <c r="P204" i="4"/>
  <c r="P203" i="4"/>
  <c r="P202" i="4"/>
  <c r="P199" i="4"/>
  <c r="P198" i="4"/>
  <c r="P197" i="4"/>
  <c r="P195" i="4"/>
  <c r="P193" i="4"/>
  <c r="P190" i="4"/>
  <c r="P189" i="4"/>
  <c r="P187" i="4"/>
  <c r="P186" i="4"/>
  <c r="P185" i="4"/>
  <c r="P184" i="4"/>
  <c r="P178" i="4"/>
  <c r="P177" i="4"/>
  <c r="P176" i="4"/>
  <c r="P175" i="4"/>
  <c r="P174" i="4"/>
  <c r="P170" i="4"/>
  <c r="P169" i="4"/>
  <c r="P168" i="4"/>
  <c r="P167" i="4"/>
  <c r="P164" i="4"/>
  <c r="P163" i="4"/>
  <c r="P162" i="4"/>
  <c r="P161" i="4"/>
  <c r="P157" i="4"/>
  <c r="P155" i="4"/>
  <c r="P154" i="4"/>
  <c r="P152" i="4"/>
  <c r="P151" i="4"/>
  <c r="P149" i="4"/>
  <c r="P148" i="4"/>
  <c r="P146" i="4"/>
  <c r="P145" i="4"/>
  <c r="P144" i="4"/>
  <c r="P142" i="4"/>
  <c r="P141" i="4"/>
  <c r="P140" i="4"/>
  <c r="P137" i="4"/>
  <c r="P136" i="4"/>
  <c r="P134" i="4"/>
  <c r="P129" i="4"/>
  <c r="P120" i="4"/>
  <c r="P118" i="4"/>
  <c r="P117" i="4"/>
  <c r="P116" i="4"/>
  <c r="P115" i="4"/>
  <c r="P114" i="4"/>
  <c r="P111" i="4"/>
  <c r="P110" i="4"/>
  <c r="P106" i="4"/>
  <c r="P105" i="4"/>
  <c r="P102" i="4"/>
  <c r="P100" i="4"/>
  <c r="P99" i="4"/>
  <c r="P98" i="4"/>
  <c r="P97" i="4"/>
  <c r="P95" i="4"/>
  <c r="P92" i="4"/>
  <c r="P91" i="4"/>
  <c r="P89" i="4"/>
  <c r="P88" i="4"/>
  <c r="P87" i="4"/>
  <c r="P86" i="4"/>
  <c r="P84" i="4"/>
  <c r="P78" i="4"/>
  <c r="P77" i="4"/>
  <c r="P76" i="4"/>
  <c r="P75" i="4"/>
  <c r="P73" i="4"/>
  <c r="P72" i="4"/>
  <c r="P71" i="4"/>
  <c r="P70" i="4"/>
  <c r="P68" i="4"/>
  <c r="P67" i="4"/>
  <c r="P66" i="4"/>
  <c r="P65" i="4"/>
  <c r="P61" i="4"/>
  <c r="P43" i="4"/>
  <c r="P42" i="4"/>
  <c r="P39" i="4"/>
  <c r="P38" i="4"/>
  <c r="P37" i="4"/>
  <c r="P36" i="4"/>
  <c r="P33" i="4"/>
  <c r="P32" i="4"/>
  <c r="P28" i="4"/>
  <c r="P27" i="4"/>
  <c r="P26" i="4"/>
  <c r="P25" i="4"/>
  <c r="P24" i="4"/>
  <c r="P23" i="4"/>
  <c r="P22" i="4"/>
  <c r="P21" i="4"/>
  <c r="P20" i="4"/>
  <c r="P19" i="4"/>
  <c r="P15" i="4"/>
  <c r="P14" i="4"/>
  <c r="P13" i="4"/>
  <c r="P12" i="4"/>
  <c r="K397" i="4"/>
  <c r="K393" i="4"/>
  <c r="K392" i="4"/>
  <c r="K389" i="4"/>
  <c r="K383" i="4"/>
  <c r="K372" i="4"/>
  <c r="K371" i="4"/>
  <c r="K368" i="4"/>
  <c r="K367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49" i="4"/>
  <c r="K348" i="4"/>
  <c r="K346" i="4"/>
  <c r="K345" i="4"/>
  <c r="K343" i="4"/>
  <c r="K342" i="4"/>
  <c r="K341" i="4"/>
  <c r="K340" i="4"/>
  <c r="K339" i="4"/>
  <c r="K337" i="4"/>
  <c r="K336" i="4"/>
  <c r="K335" i="4"/>
  <c r="K334" i="4"/>
  <c r="K333" i="4"/>
  <c r="K331" i="4"/>
  <c r="K330" i="4"/>
  <c r="K329" i="4"/>
  <c r="K328" i="4"/>
  <c r="K327" i="4"/>
  <c r="K326" i="4"/>
  <c r="K325" i="4"/>
  <c r="K323" i="4"/>
  <c r="K322" i="4"/>
  <c r="K321" i="4"/>
  <c r="K320" i="4"/>
  <c r="K318" i="4"/>
  <c r="K317" i="4"/>
  <c r="K316" i="4"/>
  <c r="K315" i="4"/>
  <c r="K314" i="4"/>
  <c r="K313" i="4"/>
  <c r="K312" i="4"/>
  <c r="K310" i="4"/>
  <c r="K309" i="4"/>
  <c r="K308" i="4"/>
  <c r="K306" i="4"/>
  <c r="K305" i="4"/>
  <c r="K303" i="4"/>
  <c r="K302" i="4"/>
  <c r="K301" i="4"/>
  <c r="K300" i="4"/>
  <c r="K299" i="4"/>
  <c r="K298" i="4"/>
  <c r="K297" i="4"/>
  <c r="K295" i="4"/>
  <c r="K293" i="4"/>
  <c r="K291" i="4"/>
  <c r="K290" i="4"/>
  <c r="K289" i="4"/>
  <c r="K287" i="4"/>
  <c r="K286" i="4"/>
  <c r="K284" i="4"/>
  <c r="K283" i="4"/>
  <c r="K282" i="4"/>
  <c r="K281" i="4"/>
  <c r="K279" i="4"/>
  <c r="K278" i="4"/>
  <c r="K276" i="4"/>
  <c r="K274" i="4"/>
  <c r="K273" i="4"/>
  <c r="K272" i="4"/>
  <c r="K267" i="4"/>
  <c r="K266" i="4"/>
  <c r="K265" i="4"/>
  <c r="K264" i="4"/>
  <c r="K263" i="4"/>
  <c r="K262" i="4"/>
  <c r="K261" i="4"/>
  <c r="K260" i="4"/>
  <c r="K257" i="4"/>
  <c r="K253" i="4"/>
  <c r="K252" i="4"/>
  <c r="K250" i="4"/>
  <c r="K249" i="4"/>
  <c r="K248" i="4"/>
  <c r="K247" i="4"/>
  <c r="K246" i="4"/>
  <c r="K245" i="4"/>
  <c r="K244" i="4"/>
  <c r="K243" i="4"/>
  <c r="K241" i="4"/>
  <c r="K240" i="4"/>
  <c r="K232" i="4"/>
  <c r="K231" i="4"/>
  <c r="K230" i="4"/>
  <c r="K229" i="4"/>
  <c r="K228" i="4"/>
  <c r="K227" i="4"/>
  <c r="K226" i="4"/>
  <c r="K223" i="4"/>
  <c r="K222" i="4"/>
  <c r="K221" i="4"/>
  <c r="K220" i="4"/>
  <c r="K218" i="4"/>
  <c r="K217" i="4"/>
  <c r="K216" i="4"/>
  <c r="K215" i="4"/>
  <c r="K214" i="4"/>
  <c r="K213" i="4"/>
  <c r="K209" i="4"/>
  <c r="K208" i="4"/>
  <c r="K207" i="4"/>
  <c r="K206" i="4"/>
  <c r="K205" i="4"/>
  <c r="K203" i="4"/>
  <c r="K202" i="4"/>
  <c r="K199" i="4"/>
  <c r="K198" i="4"/>
  <c r="K197" i="4"/>
  <c r="K195" i="4"/>
  <c r="K194" i="4"/>
  <c r="K192" i="4"/>
  <c r="K190" i="4"/>
  <c r="K189" i="4"/>
  <c r="K188" i="4"/>
  <c r="K187" i="4"/>
  <c r="K186" i="4"/>
  <c r="K185" i="4"/>
  <c r="K184" i="4"/>
  <c r="K178" i="4"/>
  <c r="K177" i="4"/>
  <c r="K176" i="4"/>
  <c r="K175" i="4"/>
  <c r="K174" i="4"/>
  <c r="K170" i="4"/>
  <c r="K169" i="4"/>
  <c r="K168" i="4"/>
  <c r="K167" i="4"/>
  <c r="K166" i="4"/>
  <c r="K164" i="4"/>
  <c r="K163" i="4"/>
  <c r="K162" i="4"/>
  <c r="K161" i="4"/>
  <c r="K157" i="4"/>
  <c r="K156" i="4"/>
  <c r="K155" i="4"/>
  <c r="K154" i="4"/>
  <c r="K153" i="4"/>
  <c r="K152" i="4"/>
  <c r="K151" i="4"/>
  <c r="K149" i="4"/>
  <c r="K148" i="4"/>
  <c r="K146" i="4"/>
  <c r="K145" i="4"/>
  <c r="K144" i="4"/>
  <c r="K143" i="4"/>
  <c r="K142" i="4"/>
  <c r="K141" i="4"/>
  <c r="K140" i="4"/>
  <c r="K137" i="4"/>
  <c r="K136" i="4"/>
  <c r="K135" i="4"/>
  <c r="K134" i="4"/>
  <c r="K133" i="4"/>
  <c r="K132" i="4"/>
  <c r="K131" i="4"/>
  <c r="K129" i="4"/>
  <c r="K126" i="4"/>
  <c r="K124" i="4"/>
  <c r="K123" i="4"/>
  <c r="K122" i="4"/>
  <c r="K120" i="4"/>
  <c r="K118" i="4"/>
  <c r="K117" i="4"/>
  <c r="K116" i="4"/>
  <c r="K115" i="4"/>
  <c r="K114" i="4"/>
  <c r="K111" i="4"/>
  <c r="K110" i="4"/>
  <c r="K109" i="4"/>
  <c r="K106" i="4"/>
  <c r="K105" i="4"/>
  <c r="K104" i="4"/>
  <c r="K102" i="4"/>
  <c r="K100" i="4"/>
  <c r="K99" i="4"/>
  <c r="K98" i="4"/>
  <c r="K97" i="4"/>
  <c r="K95" i="4"/>
  <c r="K94" i="4"/>
  <c r="K92" i="4"/>
  <c r="K91" i="4"/>
  <c r="K89" i="4"/>
  <c r="K88" i="4"/>
  <c r="K87" i="4"/>
  <c r="K86" i="4"/>
  <c r="K85" i="4"/>
  <c r="K84" i="4"/>
  <c r="K83" i="4"/>
  <c r="K78" i="4"/>
  <c r="K77" i="4"/>
  <c r="K76" i="4"/>
  <c r="K75" i="4"/>
  <c r="K74" i="4"/>
  <c r="K73" i="4"/>
  <c r="K72" i="4"/>
  <c r="K71" i="4"/>
  <c r="K70" i="4"/>
  <c r="K69" i="4"/>
  <c r="K68" i="4"/>
  <c r="K67" i="4"/>
  <c r="K65" i="4"/>
  <c r="K64" i="4"/>
  <c r="K61" i="4"/>
  <c r="K60" i="4"/>
  <c r="K59" i="4"/>
  <c r="K58" i="4"/>
  <c r="K56" i="4"/>
  <c r="K55" i="4"/>
  <c r="K51" i="4"/>
  <c r="K50" i="4"/>
  <c r="K49" i="4"/>
  <c r="K48" i="4"/>
  <c r="K47" i="4"/>
  <c r="K46" i="4"/>
  <c r="K43" i="4"/>
  <c r="K42" i="4"/>
  <c r="K41" i="4"/>
  <c r="K40" i="4"/>
  <c r="K39" i="4"/>
  <c r="K38" i="4"/>
  <c r="K37" i="4"/>
  <c r="K36" i="4"/>
  <c r="K33" i="4"/>
  <c r="K32" i="4"/>
  <c r="K31" i="4"/>
  <c r="K28" i="4"/>
  <c r="K27" i="4"/>
  <c r="K26" i="4"/>
  <c r="K25" i="4"/>
  <c r="K24" i="4"/>
  <c r="K23" i="4"/>
  <c r="K22" i="4"/>
  <c r="K21" i="4"/>
  <c r="K19" i="4"/>
  <c r="K18" i="4"/>
  <c r="K15" i="4"/>
  <c r="K14" i="4"/>
  <c r="K13" i="4"/>
  <c r="K12" i="4"/>
  <c r="F397" i="4"/>
  <c r="F393" i="4"/>
  <c r="F392" i="4"/>
  <c r="F389" i="4"/>
  <c r="F383" i="4"/>
  <c r="F372" i="4"/>
  <c r="F371" i="4"/>
  <c r="F368" i="4"/>
  <c r="F367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49" i="4"/>
  <c r="F348" i="4"/>
  <c r="F346" i="4"/>
  <c r="F345" i="4"/>
  <c r="F343" i="4"/>
  <c r="F342" i="4"/>
  <c r="F341" i="4"/>
  <c r="F340" i="4"/>
  <c r="F339" i="4"/>
  <c r="F337" i="4"/>
  <c r="F336" i="4"/>
  <c r="F335" i="4"/>
  <c r="F334" i="4"/>
  <c r="F333" i="4"/>
  <c r="F331" i="4"/>
  <c r="F330" i="4"/>
  <c r="F329" i="4"/>
  <c r="F328" i="4"/>
  <c r="F327" i="4"/>
  <c r="F326" i="4"/>
  <c r="F325" i="4"/>
  <c r="F323" i="4"/>
  <c r="F322" i="4"/>
  <c r="F321" i="4"/>
  <c r="F320" i="4"/>
  <c r="F318" i="4"/>
  <c r="F317" i="4"/>
  <c r="F316" i="4"/>
  <c r="F315" i="4"/>
  <c r="F313" i="4"/>
  <c r="F312" i="4"/>
  <c r="F310" i="4"/>
  <c r="F309" i="4"/>
  <c r="F308" i="4"/>
  <c r="F306" i="4"/>
  <c r="F305" i="4"/>
  <c r="F303" i="4"/>
  <c r="F302" i="4"/>
  <c r="F301" i="4"/>
  <c r="F300" i="4"/>
  <c r="F299" i="4"/>
  <c r="F298" i="4"/>
  <c r="F297" i="4"/>
  <c r="F295" i="4"/>
  <c r="F293" i="4"/>
  <c r="F291" i="4"/>
  <c r="F290" i="4"/>
  <c r="F289" i="4"/>
  <c r="F287" i="4"/>
  <c r="F286" i="4"/>
  <c r="F285" i="4"/>
  <c r="F284" i="4"/>
  <c r="F283" i="4"/>
  <c r="F282" i="4"/>
  <c r="F281" i="4"/>
  <c r="F279" i="4"/>
  <c r="F278" i="4"/>
  <c r="F277" i="4"/>
  <c r="F276" i="4"/>
  <c r="F274" i="4"/>
  <c r="F273" i="4"/>
  <c r="F272" i="4"/>
  <c r="F267" i="4"/>
  <c r="F266" i="4"/>
  <c r="F265" i="4"/>
  <c r="F264" i="4"/>
  <c r="F263" i="4"/>
  <c r="F262" i="4"/>
  <c r="F261" i="4"/>
  <c r="F260" i="4"/>
  <c r="F257" i="4"/>
  <c r="F253" i="4"/>
  <c r="F252" i="4"/>
  <c r="F250" i="4"/>
  <c r="F249" i="4"/>
  <c r="F248" i="4"/>
  <c r="F247" i="4"/>
  <c r="F246" i="4"/>
  <c r="F245" i="4"/>
  <c r="F244" i="4"/>
  <c r="F243" i="4"/>
  <c r="F241" i="4"/>
  <c r="F240" i="4"/>
  <c r="F238" i="4"/>
  <c r="F237" i="4"/>
  <c r="F232" i="4"/>
  <c r="F231" i="4"/>
  <c r="F230" i="4"/>
  <c r="F229" i="4"/>
  <c r="F228" i="4"/>
  <c r="F227" i="4"/>
  <c r="F226" i="4"/>
  <c r="F223" i="4"/>
  <c r="F222" i="4"/>
  <c r="F218" i="4"/>
  <c r="F217" i="4"/>
  <c r="F216" i="4"/>
  <c r="F215" i="4"/>
  <c r="F214" i="4"/>
  <c r="F213" i="4"/>
  <c r="F209" i="4"/>
  <c r="F208" i="4"/>
  <c r="F207" i="4"/>
  <c r="F206" i="4"/>
  <c r="F205" i="4"/>
  <c r="F204" i="4"/>
  <c r="F203" i="4"/>
  <c r="F202" i="4"/>
  <c r="F199" i="4"/>
  <c r="F198" i="4"/>
  <c r="F197" i="4"/>
  <c r="F195" i="4"/>
  <c r="F194" i="4"/>
  <c r="F193" i="4"/>
  <c r="F192" i="4"/>
  <c r="F190" i="4"/>
  <c r="F189" i="4"/>
  <c r="F188" i="4"/>
  <c r="F187" i="4"/>
  <c r="F186" i="4"/>
  <c r="F185" i="4"/>
  <c r="F184" i="4"/>
  <c r="F178" i="4"/>
  <c r="F177" i="4"/>
  <c r="F176" i="4"/>
  <c r="F175" i="4"/>
  <c r="F174" i="4"/>
  <c r="F170" i="4"/>
  <c r="F169" i="4"/>
  <c r="F168" i="4"/>
  <c r="F167" i="4"/>
  <c r="F166" i="4"/>
  <c r="F164" i="4"/>
  <c r="F163" i="4"/>
  <c r="F162" i="4"/>
  <c r="F161" i="4"/>
  <c r="F157" i="4"/>
  <c r="F156" i="4"/>
  <c r="F155" i="4"/>
  <c r="F154" i="4"/>
  <c r="F153" i="4"/>
  <c r="F152" i="4"/>
  <c r="F151" i="4"/>
  <c r="F149" i="4"/>
  <c r="F148" i="4"/>
  <c r="F146" i="4"/>
  <c r="F145" i="4"/>
  <c r="F144" i="4"/>
  <c r="F142" i="4"/>
  <c r="F141" i="4"/>
  <c r="F140" i="4"/>
  <c r="F137" i="4"/>
  <c r="F136" i="4"/>
  <c r="F135" i="4"/>
  <c r="F134" i="4"/>
  <c r="F133" i="4"/>
  <c r="F131" i="4"/>
  <c r="F129" i="4"/>
  <c r="F126" i="4"/>
  <c r="F124" i="4"/>
  <c r="F123" i="4"/>
  <c r="F120" i="4"/>
  <c r="F118" i="4"/>
  <c r="F117" i="4"/>
  <c r="F116" i="4"/>
  <c r="F115" i="4"/>
  <c r="F114" i="4"/>
  <c r="F111" i="4"/>
  <c r="F110" i="4"/>
  <c r="F106" i="4"/>
  <c r="F105" i="4"/>
  <c r="F104" i="4"/>
  <c r="F102" i="4"/>
  <c r="F100" i="4"/>
  <c r="F99" i="4"/>
  <c r="F98" i="4"/>
  <c r="F97" i="4"/>
  <c r="F95" i="4"/>
  <c r="F92" i="4"/>
  <c r="F91" i="4"/>
  <c r="F89" i="4"/>
  <c r="F88" i="4"/>
  <c r="F87" i="4"/>
  <c r="F86" i="4"/>
  <c r="F85" i="4"/>
  <c r="F84" i="4"/>
  <c r="F83" i="4"/>
  <c r="F78" i="4"/>
  <c r="F77" i="4"/>
  <c r="F76" i="4"/>
  <c r="F75" i="4"/>
  <c r="F74" i="4"/>
  <c r="F73" i="4"/>
  <c r="F72" i="4"/>
  <c r="F71" i="4"/>
  <c r="F69" i="4"/>
  <c r="F68" i="4"/>
  <c r="F67" i="4"/>
  <c r="F66" i="4"/>
  <c r="F65" i="4"/>
  <c r="F61" i="4"/>
  <c r="F60" i="4"/>
  <c r="F59" i="4"/>
  <c r="F55" i="4"/>
  <c r="F13" i="4"/>
  <c r="F14" i="4"/>
  <c r="F15" i="4"/>
  <c r="F19" i="4"/>
  <c r="F20" i="4"/>
  <c r="F21" i="4"/>
  <c r="F22" i="4"/>
  <c r="F23" i="4"/>
  <c r="F24" i="4"/>
  <c r="F25" i="4"/>
  <c r="F26" i="4"/>
  <c r="F27" i="4"/>
  <c r="F28" i="4"/>
  <c r="F31" i="4"/>
  <c r="F32" i="4"/>
  <c r="F33" i="4"/>
  <c r="F36" i="4"/>
  <c r="F37" i="4"/>
  <c r="F38" i="4"/>
  <c r="F39" i="4"/>
  <c r="F40" i="4"/>
  <c r="F41" i="4"/>
  <c r="F42" i="4"/>
  <c r="F43" i="4"/>
  <c r="F47" i="4"/>
  <c r="F48" i="4"/>
  <c r="F49" i="4"/>
  <c r="F50" i="4"/>
  <c r="F51" i="4"/>
  <c r="L33" i="1"/>
  <c r="K33" i="1"/>
  <c r="L32" i="1"/>
  <c r="M32" i="1" s="1"/>
  <c r="K32" i="1"/>
  <c r="L31" i="1"/>
  <c r="K31" i="1"/>
  <c r="L30" i="1"/>
  <c r="K30" i="1"/>
  <c r="L29" i="1"/>
  <c r="K29" i="1"/>
  <c r="M28" i="1"/>
  <c r="L28" i="1"/>
  <c r="K28" i="1"/>
  <c r="L27" i="1"/>
  <c r="K27" i="1"/>
  <c r="L25" i="1"/>
  <c r="K25" i="1"/>
  <c r="L24" i="1"/>
  <c r="M24" i="1" s="1"/>
  <c r="K24" i="1"/>
  <c r="L23" i="1"/>
  <c r="K23" i="1"/>
  <c r="L21" i="1"/>
  <c r="M21" i="1" s="1"/>
  <c r="K21" i="1"/>
  <c r="L20" i="1"/>
  <c r="M20" i="1" s="1"/>
  <c r="K20" i="1"/>
  <c r="L19" i="1"/>
  <c r="K19" i="1"/>
  <c r="L18" i="1"/>
  <c r="K18" i="1"/>
  <c r="L16" i="1"/>
  <c r="M16" i="1" s="1"/>
  <c r="K16" i="1"/>
  <c r="L15" i="1"/>
  <c r="M15" i="1" s="1"/>
  <c r="K15" i="1"/>
  <c r="L14" i="1"/>
  <c r="K14" i="1"/>
  <c r="L11" i="1"/>
  <c r="M11" i="1" s="1"/>
  <c r="K11" i="1"/>
  <c r="L10" i="1"/>
  <c r="K10" i="1"/>
  <c r="L9" i="1"/>
  <c r="M9" i="1" s="1"/>
  <c r="K9" i="1"/>
  <c r="L8" i="1"/>
  <c r="M8" i="1" s="1"/>
  <c r="K8" i="1"/>
  <c r="M18" i="1" l="1"/>
  <c r="M27" i="1"/>
  <c r="M10" i="1"/>
  <c r="M14" i="1"/>
  <c r="M23" i="1"/>
  <c r="M29" i="1"/>
  <c r="M31" i="1"/>
  <c r="M19" i="1"/>
  <c r="M25" i="1"/>
  <c r="M33" i="1"/>
</calcChain>
</file>

<file path=xl/sharedStrings.xml><?xml version="1.0" encoding="utf-8"?>
<sst xmlns="http://schemas.openxmlformats.org/spreadsheetml/2006/main" count="804" uniqueCount="316">
  <si>
    <t>(Number of Vehicles)</t>
  </si>
  <si>
    <t>Category</t>
  </si>
  <si>
    <t>Production</t>
  </si>
  <si>
    <t>Domestic Sales</t>
  </si>
  <si>
    <t>Exports</t>
  </si>
  <si>
    <t>Segment/Subsegment</t>
  </si>
  <si>
    <t>April-June</t>
  </si>
  <si>
    <t>2019-2020</t>
  </si>
  <si>
    <t>2020-2021</t>
  </si>
  <si>
    <t>% Change</t>
  </si>
  <si>
    <t>Passenger Cars</t>
  </si>
  <si>
    <t>Utility Vehicles(UVs)</t>
  </si>
  <si>
    <t>Vans</t>
  </si>
  <si>
    <t>Total  Passenger Vehicles (PVs)</t>
  </si>
  <si>
    <t>M&amp;HCVs</t>
  </si>
  <si>
    <t>Passenger Carrier</t>
  </si>
  <si>
    <t>Goods Carrier</t>
  </si>
  <si>
    <t>Total M&amp;HCVs</t>
  </si>
  <si>
    <t>LCVs</t>
  </si>
  <si>
    <t>Total LCVs</t>
  </si>
  <si>
    <t>Total  Commercial Vehicles (CVs)</t>
  </si>
  <si>
    <t>III Three Wheelers</t>
  </si>
  <si>
    <t>Total   Three Wheelers</t>
  </si>
  <si>
    <t>IV Two Wheelers</t>
  </si>
  <si>
    <t>Scooter/ Scooterettee</t>
  </si>
  <si>
    <t>Motorcycle/Step-Throughs</t>
  </si>
  <si>
    <t>Mopeds</t>
  </si>
  <si>
    <t>Electric Two Wheelers</t>
  </si>
  <si>
    <t>Total  Two Wheelers</t>
  </si>
  <si>
    <t>Quadricycle</t>
  </si>
  <si>
    <t xml:space="preserve">Total </t>
  </si>
  <si>
    <t>Grand Total of All Categories</t>
  </si>
  <si>
    <t>For the month of</t>
  </si>
  <si>
    <t>Cumulative</t>
  </si>
  <si>
    <t>June</t>
  </si>
  <si>
    <t>Manufacturer</t>
  </si>
  <si>
    <t>FCA India Automobiles Pvt Ltd</t>
  </si>
  <si>
    <t>Fiat India Automobiles Pvt Ltd</t>
  </si>
  <si>
    <t>Force Motors Ltd</t>
  </si>
  <si>
    <t>Ford India Private Ltd</t>
  </si>
  <si>
    <t>General Motors India Pvt Ltd</t>
  </si>
  <si>
    <t>Hindustan Motor Finance Corporation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</si>
  <si>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</si>
  <si>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</si>
  <si>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</si>
  <si>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</si>
  <si>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</si>
  <si>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</si>
  <si>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</si>
  <si>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</si>
  <si>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</si>
  <si>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Renault India Pvt Ltd</t>
  </si>
  <si>
    <t>SkodaAuto India Pvt Ltd</t>
  </si>
  <si>
    <t>Toyota Kirloskar Motor Pvt Ltd</t>
  </si>
  <si>
    <t>Volkswagen India Pvt Ltd</t>
  </si>
  <si>
    <t>Piaggio Vehicles Pvt Ltd</t>
  </si>
  <si>
    <t>Atul Auto Ltd</t>
  </si>
  <si>
    <t>Bajaj Auto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</si>
  <si>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</si>
  <si>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</si>
  <si>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</si>
  <si>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</si>
  <si>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</si>
  <si>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</si>
  <si>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</si>
  <si>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</si>
  <si>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</si>
  <si>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</si>
  <si>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</si>
  <si>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</si>
  <si>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</si>
  <si>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</si>
  <si>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</si>
  <si>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</si>
  <si>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</si>
  <si>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</si>
  <si>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</si>
  <si>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</si>
  <si>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B: MotorCycle/Step-Throughs</t>
  </si>
  <si>
    <t>Total C: Mopeds</t>
  </si>
  <si>
    <t>Total D: Electric Two Wheelers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</si>
  <si>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</si>
  <si>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</si>
  <si>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</si>
  <si>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</si>
  <si>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Maruti Suzuki India Ltd (.,Alto,Spresso)</t>
  </si>
  <si>
    <t>Renault India Pvt Ltd (Kwid)</t>
  </si>
  <si>
    <t>Compact :Seats upto-5, Length  Normally between 3600 - 4000 mm, Body Style-Sedan/Estate/Hatch/Notchback, Engine Displacement Normally upto 1.4 Litre</t>
  </si>
  <si>
    <t>Fiat India Automobiles Pvt Ltd (Avventura,Grande Punto)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</si>
  <si>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</si>
  <si>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</si>
  <si>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</si>
  <si>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</si>
  <si>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Maruti Suzuki India Ltd (.,Baleno,Celerio,DZIRE,IGNIS,Model manufactured for the sale to Other OEM,New Wagon R,Swift)</t>
  </si>
  <si>
    <t>Nissan Motor India Pvt Ltd (DATSUN GO,Datsun Redi-GO,Micra)</t>
  </si>
  <si>
    <t>Toyota Kirloskar Motor Pvt Ltd (GLANZA,Liva Hatchback)</t>
  </si>
  <si>
    <t>Volkswagen India Pvt Ltd (Ameo,Polo)</t>
  </si>
  <si>
    <t>Super Compact :Seats upto-5, Length Normally between 4000 - 4250 mm, Body Style-Sedan/Estate/Hatch/Notchback, Engine Displacement Normally upto 1.6 Litre</t>
  </si>
  <si>
    <t>Mahindra &amp; Mahindra Ltd (Verito)</t>
  </si>
  <si>
    <t>Toyota Kirloskar Motor Pvt Ltd (Etios Sedan)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</si>
  <si>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</si>
  <si>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</si>
  <si>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</si>
  <si>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(.,CIAZ)</t>
  </si>
  <si>
    <t>Nissan Motor India Pvt Ltd (Sunny)</t>
  </si>
  <si>
    <t>SkodaAuto India Pvt Ltd (Rapid)</t>
  </si>
  <si>
    <t>Toyota Kirloskar Motor Pvt Ltd (Yaris)</t>
  </si>
  <si>
    <t>Volkswagen India Pvt Ltd (Vento)</t>
  </si>
  <si>
    <t>Executive :Seats upto-5, Length Normally between 4500 - 4700 mm, Body Style-Sedan/Estate/Notchback, Engine Displacement Normally upto 2 Litre</t>
  </si>
  <si>
    <t>Fiat India Automobiles Pvt Ltd (Linea)</t>
  </si>
  <si>
    <t>Honda Cars India Ltd (Civic)</t>
  </si>
  <si>
    <t>Hyundai Motor India Ltd (Elantra)</t>
  </si>
  <si>
    <t>SkodaAuto India Pvt Ltd (Octavia)</t>
  </si>
  <si>
    <t>Toyota Kirloskar Motor Pvt Ltd (Corolla)</t>
  </si>
  <si>
    <t>Premium :Seats upto-5, Length Normally between 4700 - 5000 mm, Body Style-Sedan/Estates, Engine Displacement Normally upto 3 Litre</t>
  </si>
  <si>
    <t>SkodaAuto India Pvt Ltd (Superb,SUPERB -B8)</t>
  </si>
  <si>
    <t>Volkswagen India Pvt Ltd (Passat)</t>
  </si>
  <si>
    <t>Specialty</t>
  </si>
  <si>
    <t>Ford India Private Ltd (Mustang)</t>
  </si>
  <si>
    <t>Toyota Kirloskar Motor Pvt Ltd (Camry)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</si>
  <si>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</si>
  <si>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</si>
  <si>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</si>
  <si>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Force Motors Ltd (GURKHA)</t>
  </si>
  <si>
    <t>Ford India Private Ltd (FORD ECOSPORT)</t>
  </si>
  <si>
    <t>Honda Cars India Ltd (WR-V)</t>
  </si>
  <si>
    <t>Hyundai Motor India Ltd (Venue)</t>
  </si>
  <si>
    <t>Mahindra &amp; Mahindra Ltd (Bolero Power Plus,KUV100,Thar,TUV300,XUV300)</t>
  </si>
  <si>
    <t>Maruti Suzuki India Ltd (.,Gypsy,VITARA BREZZA)</t>
  </si>
  <si>
    <t>Nissan Motor India Pvt Ltd (GO +)</t>
  </si>
  <si>
    <t>Renault India Pvt Ltd (Triber)</t>
  </si>
  <si>
    <t>Total</t>
  </si>
  <si>
    <t>UV1 : Length 4000  to 4400 mm &amp; Price &lt;20 Lakhs</t>
  </si>
  <si>
    <t>Force Motors Ltd (Trax)</t>
  </si>
  <si>
    <t>Hyundai Motor India Ltd (Creta)</t>
  </si>
  <si>
    <t>Kia Motors India Pvt Ltd (Seltos)</t>
  </si>
  <si>
    <t>Mahindra &amp; Mahindra Ltd (Bolero)</t>
  </si>
  <si>
    <t>Maruti Suzuki India Ltd (.,Ertiga,S-Cross)</t>
  </si>
  <si>
    <t>Nissan Motor India Pvt Ltd (KICKS,TERRANO)</t>
  </si>
  <si>
    <t>Renault India Pvt Ltd (Captur,Duster)</t>
  </si>
  <si>
    <t>Volkswagen India Pvt Ltd (T-Roc)</t>
  </si>
  <si>
    <t>UV2 : Length between 4400 - 4700 mm &amp; Price &lt;20 Lakhs</t>
  </si>
  <si>
    <t>Honda Cars India Ltd (BR-V)</t>
  </si>
  <si>
    <t>Mahindra &amp; Mahindra Ltd (Bolero Plus,Marazzo,Scorpio,TUV300 plus,Xuv500,Xylo)</t>
  </si>
  <si>
    <t>Maruti Suzuki India Ltd (.,XL6)</t>
  </si>
  <si>
    <t>MG Motor India Pvt Ltd (Hector)</t>
  </si>
  <si>
    <t>Renault India Pvt Ltd (Lodgy)</t>
  </si>
  <si>
    <t>UV3 : Length &gt;4700 mm &amp; Price &lt;20 Lakhs</t>
  </si>
  <si>
    <t>Isuzu Motors India Pvt Ltd (V-CROSS)</t>
  </si>
  <si>
    <t>Toyota Kirloskar Motor Pvt Ltd (INNOVA CRYSTA)</t>
  </si>
  <si>
    <t>UV4 : Price between Rs. 20 to 30 Lakh</t>
  </si>
  <si>
    <t>FCA India Automobiles Pvt Ltd (Jeep Compass)</t>
  </si>
  <si>
    <t>Hindustan Motor Finance Corporation Ltd (PAJERO SPORT)</t>
  </si>
  <si>
    <t>Honda Cars India Ltd (CRV)</t>
  </si>
  <si>
    <t>Hyundai Motor India Ltd (Kona,Tucson)</t>
  </si>
  <si>
    <t>Kia Motors India Pvt Ltd (Carnival)</t>
  </si>
  <si>
    <t>Mahindra &amp; Mahindra Ltd (Alturas G4)</t>
  </si>
  <si>
    <t>MG Motor India Pvt Ltd (ZS EV)</t>
  </si>
  <si>
    <t>SkodaAuto India Pvt Ltd (Karoq)</t>
  </si>
  <si>
    <t>UV5 : Price &gt;Rs. 30 Lakh</t>
  </si>
  <si>
    <t>Ford India Private Ltd (Endeavour)</t>
  </si>
  <si>
    <t>Isuzu Motors India Pvt Ltd (MU-X)</t>
  </si>
  <si>
    <t>SkodaAuto India Pvt Ltd (Kodiaq)</t>
  </si>
  <si>
    <t>Toyota Kirloskar Motor Pvt Ltd (Fortuner,Land Cruiser,Prado,Vellfire)</t>
  </si>
  <si>
    <t>Volkswagen India Pvt Ltd (Tiguan,Tiguan AllSpace)</t>
  </si>
  <si>
    <t>Total Utility Vehicles(UVs)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</si>
  <si>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</si>
  <si>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</si>
  <si>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</si>
  <si>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Maruti Suzuki India Ltd (.,Eeco,Omni)</t>
  </si>
  <si>
    <t>V2 :Soft tops mainly used as Maxi Cabs, Price upto Rs. 10 Lakh</t>
  </si>
  <si>
    <t>Mahindra &amp; Mahindra Ltd (Jeeto,Supro)</t>
  </si>
  <si>
    <t>Total Vans</t>
  </si>
  <si>
    <t>Total Passenger Vehicles (PVs)</t>
  </si>
  <si>
    <t>A1:No. of seats Including driver not exceeding 4 &amp; Max.Mass not exceeding 1 tonne</t>
  </si>
  <si>
    <t>Atul Auto Ltd (ATUL ELITE,ATUL GEMINI)</t>
  </si>
  <si>
    <t>Bajaj Auto Ltd (Maxima,RE)</t>
  </si>
  <si>
    <t>Mahindra &amp; Mahindra Ltd (Alfa)</t>
  </si>
  <si>
    <t>Piaggio Vehicles Pvt Ltd (Ape Auto,Ape City)</t>
  </si>
  <si>
    <t>Scooters India Ltd (Vikram 450D)</t>
  </si>
  <si>
    <t>TVS Motor Company Ltd (TVS King 4S)</t>
  </si>
  <si>
    <t>A2:No. of seats Including  driver exceeding 4 but not exceeding 7 &amp; Max.Mass not exceeding 1.5 tonnes</t>
  </si>
  <si>
    <t>Atul Auto Ltd (ATUL GEM,ATUL SHAKTI)</t>
  </si>
  <si>
    <t>Force Motors Ltd (Minidor)</t>
  </si>
  <si>
    <t>Scooters India Ltd (Vidyut Passenger,Vikram 1500CG,Vikram 750D AC)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</si>
  <si>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</si>
  <si>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</si>
  <si>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</si>
  <si>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</si>
  <si>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SHAKTI)</t>
  </si>
  <si>
    <t>Bajaj Auto Ltd (Maxima)</t>
  </si>
  <si>
    <t>Piaggio Vehicles Pvt Ltd (Ape Xtra)</t>
  </si>
  <si>
    <t>Scooters India Ltd (Vikram 1000CG,Vikram 450D)</t>
  </si>
  <si>
    <t>B2: Others</t>
  </si>
  <si>
    <t>Scooters India Ltd (Vikram 750D AC)</t>
  </si>
  <si>
    <t>Total Goods Carrier</t>
  </si>
  <si>
    <t>Total Three Wheelers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</si>
  <si>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</si>
  <si>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</si>
  <si>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</si>
  <si>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</si>
  <si>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</si>
  <si>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</si>
  <si>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</si>
  <si>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(Activa,Aviator,CLIQ,Dio,GRAZIA,NAVI)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</si>
  <si>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</si>
  <si>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</si>
  <si>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</si>
  <si>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</si>
  <si>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</si>
  <si>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</si>
  <si>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</si>
  <si>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&amp; =200 CC</t>
  </si>
  <si>
    <t>Piaggio Vehicles Pvt Ltd (Aprilia SR160)</t>
  </si>
  <si>
    <t>Total Scooter/ Scooterettee</t>
  </si>
  <si>
    <t>B : Motor Cycles/Step-Through: Big wheel size – more than 12”.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</si>
  <si>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</si>
  <si>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</si>
  <si>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</si>
  <si>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</si>
  <si>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</si>
  <si>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</si>
  <si>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(Arro,Centuro)</t>
  </si>
  <si>
    <t>TVS Motor Company Ltd (Jive,Radeon,SPORT,STAR CITY)</t>
  </si>
  <si>
    <t>B3: Engine Capacity &gt;110 cc but less than equal to 125 cc</t>
  </si>
  <si>
    <t>Bajaj Auto Ltd (Boxer,CT,Discover,KTM,Platina,Pulsar)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</si>
  <si>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</si>
  <si>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</si>
  <si>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</si>
  <si>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</si>
  <si>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(STAR CITY 125,Victor)</t>
  </si>
  <si>
    <t>B4: Engine Capacity &gt;125 cc but less than equal to 150 cc</t>
  </si>
  <si>
    <t>Bajaj Auto Ltd (Boxer,Pulsar)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</si>
  <si>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</si>
  <si>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</si>
  <si>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</si>
  <si>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</si>
  <si>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Suzuki Motorcycle India Pvt Ltd (GS150R)</t>
  </si>
  <si>
    <t>B5: Engine Capacity &gt;150 cc but less than equal to 200 cc</t>
  </si>
  <si>
    <t>Bajaj Auto Ltd (Avenger,Husqvarna,KTM,Pulsar)</t>
  </si>
  <si>
    <t>Hero MotoCorp Ltd (X PULSE 200T,XPULSE 200,XTREME 200R)</t>
  </si>
  <si>
    <t>Honda Motorcycle &amp; Scooter India Pvt Ltd (CB HORNET 160R,CB UNICORN 160,UNICORN PRM,X Blade)</t>
  </si>
  <si>
    <t>India Yamaha Motor Pvt Ltd (MT 15,R15)</t>
  </si>
  <si>
    <t>Suzuki Motorcycle India Pvt Ltd (GIXXER,Intruder)</t>
  </si>
  <si>
    <t>TVS Motor Company Ltd (Apache)</t>
  </si>
  <si>
    <t>B6: Engine Capacity &gt;200 cc but less than equal to 250 cc</t>
  </si>
  <si>
    <t>Bajaj Auto Ltd (Avenger,Dominar,Husqvarna,KTM,Pulsar)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</si>
  <si>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</si>
  <si>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</si>
  <si>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</si>
  <si>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</si>
  <si>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B7: Engine Capacity &gt;250 cc but less than equal to 350 cc</t>
  </si>
  <si>
    <t>Honda Motorcycle &amp; Scooter India Pvt Ltd (CB300R)</t>
  </si>
  <si>
    <t>India Kawasaki Motors Pvt Ltd (Ninja300,Versys 300)</t>
  </si>
  <si>
    <t>India Yamaha Motor Pvt Ltd (R3)</t>
  </si>
  <si>
    <t>Mahindra Two Wheelers Ltd (MOJO)</t>
  </si>
  <si>
    <t>Royal-Enfield (Unit of Eicher Motors) (Bullet 350,Bullet Electra Twinspark,Classic 350,Thunderbird 350)</t>
  </si>
  <si>
    <t>TVS Motor Company Ltd (BMW,RR 310)</t>
  </si>
  <si>
    <t>B8: Engine Capacity &gt;350 cc but less than equal to 500 cc</t>
  </si>
  <si>
    <t>Bajaj Auto Ltd (Dominar,Husqvarna,KTM)</t>
  </si>
  <si>
    <t>India Kawasaki Motors Pvt Ltd (Ninja 400)</t>
  </si>
  <si>
    <t>Royal-Enfield (Unit of Eicher Motors) (Bullet 500,Classic 500,Himalayan,Thunderbird 500)</t>
  </si>
  <si>
    <t>B9: Engine Capacity &gt;500 cc but less than equal to 800 cc</t>
  </si>
  <si>
    <t>H-D Motor Company India Pvt Ltd (STREET 500,STREET 750,STREET ROD)</t>
  </si>
  <si>
    <t>Honda Motorcycle &amp; Scooter India Pvt Ltd (CBR 650F)</t>
  </si>
  <si>
    <t>India Kawasaki Motors Pvt Ltd (Ninja650,Versys 650,Vulcan S,Z650,ZX-6R)</t>
  </si>
  <si>
    <t>Royal-Enfield (Unit of Eicher Motors) (650 Twin)</t>
  </si>
  <si>
    <t>Suzuki Motorcycle India Pvt Ltd (DL650XA,GSX-S750)</t>
  </si>
  <si>
    <t>Triumph Motorcycles India Pvt Ltd (Street Triple,Street Triple RS,STREET TRIPLE S,Tiger 800 XCa,Tiger 800 XCx,Tiger 800 XR,Tiger 800 XRx)</t>
  </si>
  <si>
    <t>B10: Engine Capacity &gt;800 cc but less than equal to 1000 cc</t>
  </si>
  <si>
    <t>H-D Motor Company India Pvt Ltd (883 IRON)</t>
  </si>
  <si>
    <t>Honda Motorcycle &amp; Scooter India Pvt Ltd (AFRICA TWIN,CB 1000R,CBR 1000RR)</t>
  </si>
  <si>
    <t>India Kawasaki Motors Pvt Ltd (Ninja ZX-10R,Z900)</t>
  </si>
  <si>
    <t>Triumph Motorcycles India Pvt Ltd (Boneville T100,Street Scrambler,Street Twin,Tiger 900)</t>
  </si>
  <si>
    <t>B11: Engine Capacity &gt;1000 cc but less than equal to 1600 cc</t>
  </si>
  <si>
    <t>H-D Motor Company India Pvt Ltd (1200 Custom,1200 X - FORTY EIGHT,1200CX - Roadster,Forty Eight Special)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</si>
  <si>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</si>
  <si>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</si>
  <si>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Twin,Thurxton R,TIGER EXPLORER Xcx)</t>
  </si>
  <si>
    <t>B12: Engine Capacity &gt;1600 cc</t>
  </si>
  <si>
    <t>H-D Motor Company India Pvt Ltd (CVO Limited,Deluxe,FAT BOB,FAT BOY,HERITAGE SOFTAIL,Low Rider,ROADGLIDE SPECIAL,ROADKING,STREET BOB,STREET GLIDE)</t>
  </si>
  <si>
    <t>Honda Motorcycle &amp; Scooter India Pvt Ltd (GL1800)</t>
  </si>
  <si>
    <t>Triumph Motorcycles India Pvt Ltd (ROCKET III,Rocket III R)</t>
  </si>
  <si>
    <t>C:Moped: More than 75 cc  to 100 and with fixed transmission Ratio, Big wheel size – more than 12”</t>
  </si>
  <si>
    <t>TVS Motor Company Ltd (TVS XL)</t>
  </si>
  <si>
    <t>D : Electric Two Wheelers</t>
  </si>
  <si>
    <t>D1 : Less than 250 W</t>
  </si>
  <si>
    <t>Bajaj Auto Ltd (Chetak)</t>
  </si>
  <si>
    <t>D2 : More Than 250 W</t>
  </si>
  <si>
    <t>TVS Motor Company Ltd (TVS iQube Electric)</t>
  </si>
  <si>
    <t>Total Two Wheelers</t>
  </si>
  <si>
    <t>Bajaj Auto Ltd (Qute)</t>
  </si>
  <si>
    <t>-</t>
  </si>
  <si>
    <t>NA</t>
  </si>
  <si>
    <t>I Passenger Vehicles (PVs)*</t>
  </si>
  <si>
    <t>NA=Not Available</t>
  </si>
  <si>
    <t>** Only cumulative data is available</t>
  </si>
  <si>
    <t>Tata Motors Ltd**</t>
  </si>
  <si>
    <t>*  BMW, Mercedes &amp; Volvo Auto data not available</t>
  </si>
  <si>
    <r>
      <t xml:space="preserve">C1:Engine capacity 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>100 CC</t>
    </r>
  </si>
  <si>
    <t>Tata Motors Ltd (Altroz,Bolt,Tiago,Tigor,Zest)**</t>
  </si>
  <si>
    <t>Tata Motors Ltd (Nexon)**</t>
  </si>
  <si>
    <t>Tata Motors Ltd (HARRIER,Safari,Sumo)**</t>
  </si>
  <si>
    <t>Tata Motors Ltd (Hexa)**</t>
  </si>
  <si>
    <t>Tata Motors Ltd (Magic Express)**</t>
  </si>
  <si>
    <t>Tata Motors Ltd (Magic Iris)**</t>
  </si>
  <si>
    <t>II Commercial Vehicles (CVs)**</t>
  </si>
  <si>
    <t>** Daimler &amp; Scania data is not available</t>
  </si>
  <si>
    <t>* BMW, Mercedes and Volvo Auto data is not available</t>
  </si>
  <si>
    <t>** Only quarterly data is available</t>
  </si>
  <si>
    <t>Flash Report of Motor Vehicle Production, Sales, Export - April 2020 to June 2020</t>
  </si>
  <si>
    <t>Summary</t>
  </si>
  <si>
    <t>Sales (Domestic+Exports)</t>
  </si>
  <si>
    <t>Sub-segment &amp; Company wise Production, Domestic Sales &amp; Exports Report for the month of May 2020 and cumulative for April-June 2021</t>
  </si>
  <si>
    <t>% Gr.</t>
  </si>
  <si>
    <t>Source: SIAM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</si>
</sst>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10409]#,##0;\(#,##0\)"/>
    <numFmt numFmtId="166" formatCode="[$-10409]0.00"/>
    <numFmt numFmtId="167" formatCode="[$-10409]#,##0"/>
    <numFmt numFmtId="168" formatCode="[$-10409]#,##0;\-#,##0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i/>
      <sz val="10"/>
      <name val="Arial"/>
      <family val="2"/>
    </font>
    <font>
      <sz val="10"/>
      <color indexed="8"/>
      <name val="MS Sans Serif"/>
    </font>
    <font>
      <b/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11" fillId="0" borderId="0"/>
  </cellStyleXfs>
  <cellXfs count="125">
    <xf numFmtId="0" fontId="0" fillId="0" borderId="0" xfId="0"/>
    <xf numFmtId="0" fontId="0" fillId="0" borderId="0" xfId="0" applyAlignment="1"/>
    <xf numFmtId="166" fontId="4" fillId="0" borderId="12" xfId="0" applyNumberFormat="1" applyFont="1" applyBorder="1" applyAlignment="1" applyProtection="1">
      <alignment horizontal="right" vertical="top" readingOrder="1"/>
      <protection locked="0"/>
    </xf>
    <xf numFmtId="0" fontId="3" fillId="0" borderId="16" xfId="0" applyFont="1" applyBorder="1" applyAlignment="1" applyProtection="1">
      <alignment vertical="top" readingOrder="1"/>
      <protection locked="0"/>
    </xf>
    <xf numFmtId="166" fontId="4" fillId="0" borderId="24" xfId="0" applyNumberFormat="1" applyFont="1" applyBorder="1" applyAlignment="1" applyProtection="1">
      <alignment horizontal="right" vertical="top" readingOrder="1"/>
      <protection locked="0"/>
    </xf>
    <xf numFmtId="0" fontId="3" fillId="0" borderId="1" xfId="0" applyFont="1" applyBorder="1" applyAlignment="1" applyProtection="1">
      <alignment horizontal="center" vertical="top" readingOrder="1"/>
      <protection locked="0"/>
    </xf>
    <xf numFmtId="0" fontId="3" fillId="0" borderId="13" xfId="0" applyFont="1" applyBorder="1" applyAlignment="1" applyProtection="1">
      <alignment vertical="top" readingOrder="1"/>
      <protection locked="0"/>
    </xf>
    <xf numFmtId="0" fontId="4" fillId="0" borderId="23" xfId="0" applyFont="1" applyBorder="1" applyAlignment="1" applyProtection="1">
      <alignment horizontal="right" vertical="top" readingOrder="1"/>
      <protection locked="0"/>
    </xf>
    <xf numFmtId="0" fontId="4" fillId="0" borderId="0" xfId="0" applyFont="1" applyBorder="1" applyAlignment="1" applyProtection="1">
      <alignment horizontal="right" vertical="top" readingOrder="1"/>
      <protection locked="0"/>
    </xf>
    <xf numFmtId="0" fontId="4" fillId="0" borderId="24" xfId="0" applyFont="1" applyBorder="1" applyAlignment="1" applyProtection="1">
      <alignment horizontal="right" vertical="top" readingOrder="1"/>
      <protection locked="0"/>
    </xf>
    <xf numFmtId="0" fontId="4" fillId="0" borderId="12" xfId="0" applyFont="1" applyBorder="1" applyAlignment="1" applyProtection="1">
      <alignment horizontal="right" vertical="top" readingOrder="1"/>
      <protection locked="0"/>
    </xf>
    <xf numFmtId="0" fontId="4" fillId="0" borderId="13" xfId="0" applyFont="1" applyBorder="1" applyAlignment="1" applyProtection="1">
      <alignment vertical="top" readingOrder="1"/>
      <protection locked="0"/>
    </xf>
    <xf numFmtId="165" fontId="4" fillId="0" borderId="23" xfId="0" applyNumberFormat="1" applyFont="1" applyBorder="1" applyAlignment="1" applyProtection="1">
      <alignment horizontal="right" vertical="top" readingOrder="1"/>
      <protection locked="0"/>
    </xf>
    <xf numFmtId="165" fontId="4" fillId="0" borderId="0" xfId="0" applyNumberFormat="1" applyFont="1" applyBorder="1" applyAlignment="1" applyProtection="1">
      <alignment horizontal="right" vertical="top" readingOrder="1"/>
      <protection locked="0"/>
    </xf>
    <xf numFmtId="167" fontId="3" fillId="0" borderId="16" xfId="0" applyNumberFormat="1" applyFont="1" applyBorder="1" applyAlignment="1" applyProtection="1">
      <alignment horizontal="right" vertical="top" readingOrder="1"/>
      <protection locked="0"/>
    </xf>
    <xf numFmtId="167" fontId="3" fillId="0" borderId="14" xfId="0" applyNumberFormat="1" applyFont="1" applyBorder="1" applyAlignment="1" applyProtection="1">
      <alignment horizontal="right" vertical="top" readingOrder="1"/>
      <protection locked="0"/>
    </xf>
    <xf numFmtId="166" fontId="3" fillId="0" borderId="15" xfId="0" applyNumberFormat="1" applyFont="1" applyBorder="1" applyAlignment="1" applyProtection="1">
      <alignment horizontal="right" vertical="top" readingOrder="1"/>
      <protection locked="0"/>
    </xf>
    <xf numFmtId="0" fontId="4" fillId="0" borderId="24" xfId="0" applyFont="1" applyBorder="1" applyAlignment="1" applyProtection="1">
      <alignment vertical="top" readingOrder="1"/>
      <protection locked="0"/>
    </xf>
    <xf numFmtId="0" fontId="4" fillId="0" borderId="12" xfId="0" applyFont="1" applyBorder="1" applyAlignment="1" applyProtection="1">
      <alignment vertical="top" readingOrder="1"/>
      <protection locked="0"/>
    </xf>
    <xf numFmtId="3" fontId="4" fillId="0" borderId="0" xfId="0" applyNumberFormat="1" applyFont="1" applyBorder="1" applyAlignment="1" applyProtection="1">
      <alignment horizontal="right" vertical="top" readingOrder="1"/>
      <protection locked="0"/>
    </xf>
    <xf numFmtId="0" fontId="1" fillId="0" borderId="0" xfId="0" applyFont="1" applyBorder="1" applyAlignment="1" applyProtection="1">
      <alignment vertical="top" readingOrder="1"/>
      <protection locked="0"/>
    </xf>
    <xf numFmtId="0" fontId="0" fillId="0" borderId="0" xfId="0" applyBorder="1" applyAlignment="1"/>
    <xf numFmtId="0" fontId="3" fillId="0" borderId="22" xfId="0" applyFont="1" applyBorder="1" applyAlignment="1" applyProtection="1">
      <alignment horizontal="right" vertical="top" readingOrder="1"/>
      <protection locked="0"/>
    </xf>
    <xf numFmtId="0" fontId="3" fillId="0" borderId="9" xfId="0" applyFont="1" applyBorder="1" applyAlignment="1" applyProtection="1">
      <alignment horizontal="right" vertical="top" readingOrder="1"/>
      <protection locked="0"/>
    </xf>
    <xf numFmtId="0" fontId="7" fillId="0" borderId="0" xfId="0" applyFont="1" applyFill="1" applyAlignment="1"/>
    <xf numFmtId="0" fontId="7" fillId="0" borderId="10" xfId="0" applyFont="1" applyFill="1" applyBorder="1" applyAlignment="1" applyProtection="1">
      <alignment vertical="top" readingOrder="1"/>
      <protection locked="0"/>
    </xf>
    <xf numFmtId="0" fontId="8" fillId="0" borderId="9" xfId="0" applyFont="1" applyFill="1" applyBorder="1" applyAlignment="1" applyProtection="1">
      <alignment horizontal="center" vertical="top" readingOrder="1"/>
      <protection locked="0"/>
    </xf>
    <xf numFmtId="0" fontId="8" fillId="0" borderId="9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9" xfId="0" applyFont="1" applyFill="1" applyBorder="1" applyAlignment="1" applyProtection="1">
      <alignment horizontal="right" vertical="top" readingOrder="1"/>
      <protection locked="0"/>
    </xf>
    <xf numFmtId="0" fontId="8" fillId="0" borderId="11" xfId="0" applyFont="1" applyFill="1" applyBorder="1" applyAlignment="1" applyProtection="1">
      <alignment vertical="top" readingOrder="1"/>
      <protection locked="0"/>
    </xf>
    <xf numFmtId="0" fontId="7" fillId="0" borderId="0" xfId="0" applyFont="1" applyFill="1" applyAlignment="1" applyProtection="1">
      <alignment vertical="top" readingOrder="1"/>
      <protection locked="0"/>
    </xf>
    <xf numFmtId="0" fontId="7" fillId="0" borderId="12" xfId="0" applyFont="1" applyFill="1" applyBorder="1" applyAlignment="1" applyProtection="1">
      <alignment vertical="top" readingOrder="1"/>
      <protection locked="0"/>
    </xf>
    <xf numFmtId="0" fontId="7" fillId="0" borderId="11" xfId="0" applyFont="1" applyFill="1" applyBorder="1" applyAlignment="1" applyProtection="1">
      <alignment vertical="top" readingOrder="1"/>
      <protection locked="0"/>
    </xf>
    <xf numFmtId="165" fontId="7" fillId="0" borderId="0" xfId="0" applyNumberFormat="1" applyFont="1" applyFill="1" applyAlignment="1" applyProtection="1">
      <alignment horizontal="right" vertical="top" readingOrder="1"/>
      <protection locked="0"/>
    </xf>
    <xf numFmtId="165" fontId="7" fillId="0" borderId="12" xfId="0" applyNumberFormat="1" applyFont="1" applyFill="1" applyBorder="1" applyAlignment="1" applyProtection="1">
      <alignment horizontal="right" vertical="top" readingOrder="1"/>
      <protection locked="0"/>
    </xf>
    <xf numFmtId="167" fontId="8" fillId="0" borderId="13" xfId="0" applyNumberFormat="1" applyFont="1" applyFill="1" applyBorder="1" applyAlignment="1" applyProtection="1">
      <alignment horizontal="right" vertical="top" readingOrder="1"/>
      <protection locked="0"/>
    </xf>
    <xf numFmtId="167" fontId="8" fillId="0" borderId="0" xfId="0" applyNumberFormat="1" applyFont="1" applyFill="1" applyBorder="1" applyAlignment="1" applyProtection="1">
      <alignment horizontal="right" vertical="top" readingOrder="1"/>
      <protection locked="0"/>
    </xf>
    <xf numFmtId="167" fontId="8" fillId="0" borderId="24" xfId="0" applyNumberFormat="1" applyFont="1" applyFill="1" applyBorder="1" applyAlignment="1" applyProtection="1">
      <alignment horizontal="right" vertical="top" readingOrder="1"/>
      <protection locked="0"/>
    </xf>
    <xf numFmtId="167" fontId="8" fillId="0" borderId="0" xfId="0" applyNumberFormat="1" applyFont="1" applyFill="1" applyAlignment="1" applyProtection="1">
      <alignment horizontal="right" vertical="top" readingOrder="1"/>
      <protection locked="0"/>
    </xf>
    <xf numFmtId="167" fontId="8" fillId="0" borderId="12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0" xfId="0" applyFont="1" applyFill="1" applyAlignment="1" applyProtection="1">
      <alignment horizontal="right" vertical="top" readingOrder="1"/>
      <protection locked="0"/>
    </xf>
    <xf numFmtId="0" fontId="7" fillId="0" borderId="25" xfId="0" applyFont="1" applyFill="1" applyBorder="1" applyAlignment="1" applyProtection="1">
      <alignment vertical="top" readingOrder="1"/>
      <protection locked="0"/>
    </xf>
    <xf numFmtId="165" fontId="7" fillId="0" borderId="26" xfId="0" applyNumberFormat="1" applyFont="1" applyFill="1" applyBorder="1" applyAlignment="1" applyProtection="1">
      <alignment horizontal="right" vertical="top" readingOrder="1"/>
      <protection locked="0"/>
    </xf>
    <xf numFmtId="3" fontId="7" fillId="0" borderId="26" xfId="0" applyNumberFormat="1" applyFont="1" applyFill="1" applyBorder="1" applyAlignment="1" applyProtection="1">
      <alignment horizontal="right" vertical="top" readingOrder="1"/>
      <protection locked="0"/>
    </xf>
    <xf numFmtId="165" fontId="7" fillId="0" borderId="27" xfId="0" applyNumberFormat="1" applyFont="1" applyFill="1" applyBorder="1" applyAlignment="1" applyProtection="1">
      <alignment horizontal="right" vertical="top" readingOrder="1"/>
      <protection locked="0"/>
    </xf>
    <xf numFmtId="0" fontId="1" fillId="0" borderId="13" xfId="0" applyFont="1" applyBorder="1" applyAlignment="1" applyProtection="1">
      <alignment vertical="top" readingOrder="1"/>
      <protection locked="0"/>
    </xf>
    <xf numFmtId="168" fontId="7" fillId="0" borderId="0" xfId="0" applyNumberFormat="1" applyFont="1" applyFill="1" applyAlignment="1" applyProtection="1">
      <alignment horizontal="right" vertical="top" readingOrder="1"/>
      <protection locked="0"/>
    </xf>
    <xf numFmtId="168" fontId="7" fillId="0" borderId="12" xfId="0" applyNumberFormat="1" applyFont="1" applyFill="1" applyBorder="1" applyAlignment="1" applyProtection="1">
      <alignment horizontal="right" vertical="top" readingOrder="1"/>
      <protection locked="0"/>
    </xf>
    <xf numFmtId="168" fontId="8" fillId="0" borderId="0" xfId="0" applyNumberFormat="1" applyFont="1" applyFill="1" applyAlignment="1" applyProtection="1">
      <alignment horizontal="right" vertical="top" readingOrder="1"/>
      <protection locked="0"/>
    </xf>
    <xf numFmtId="168" fontId="8" fillId="0" borderId="12" xfId="0" applyNumberFormat="1" applyFont="1" applyFill="1" applyBorder="1" applyAlignment="1" applyProtection="1">
      <alignment horizontal="right" vertical="top" readingOrder="1"/>
      <protection locked="0"/>
    </xf>
    <xf numFmtId="168" fontId="7" fillId="0" borderId="26" xfId="0" applyNumberFormat="1" applyFont="1" applyFill="1" applyBorder="1" applyAlignment="1" applyProtection="1">
      <alignment horizontal="right" vertical="top" readingOrder="1"/>
      <protection locked="0"/>
    </xf>
    <xf numFmtId="168" fontId="7" fillId="0" borderId="27" xfId="0" applyNumberFormat="1" applyFont="1" applyFill="1" applyBorder="1" applyAlignment="1" applyProtection="1">
      <alignment horizontal="right" vertical="top" readingOrder="1"/>
      <protection locked="0"/>
    </xf>
    <xf numFmtId="0" fontId="3" fillId="0" borderId="20" xfId="0" applyFont="1" applyBorder="1" applyAlignment="1" applyProtection="1">
      <alignment horizontal="right" vertical="top" readingOrder="1"/>
      <protection locked="0"/>
    </xf>
    <xf numFmtId="0" fontId="3" fillId="0" borderId="2" xfId="0" applyFont="1" applyBorder="1" applyAlignment="1" applyProtection="1">
      <alignment horizontal="right" vertical="top" readingOrder="1"/>
      <protection locked="0"/>
    </xf>
    <xf numFmtId="0" fontId="1" fillId="0" borderId="16" xfId="0" applyFont="1" applyBorder="1" applyAlignment="1" applyProtection="1">
      <alignment vertical="top" readingOrder="1"/>
      <protection locked="0"/>
    </xf>
    <xf numFmtId="167" fontId="8" fillId="0" borderId="0" xfId="0" applyNumberFormat="1" applyFont="1" applyFill="1" applyAlignment="1" applyProtection="1">
      <alignment horizontal="left" vertical="top" readingOrder="1"/>
      <protection locked="0"/>
    </xf>
    <xf numFmtId="0" fontId="7" fillId="0" borderId="2" xfId="0" applyFont="1" applyFill="1" applyBorder="1" applyAlignment="1" applyProtection="1">
      <alignment vertical="top"/>
      <protection locked="0"/>
    </xf>
    <xf numFmtId="0" fontId="8" fillId="0" borderId="9" xfId="0" applyFont="1" applyFill="1" applyBorder="1" applyAlignment="1" applyProtection="1">
      <alignment horizontal="right" vertical="top" readingOrder="1"/>
      <protection locked="0"/>
    </xf>
    <xf numFmtId="0" fontId="7" fillId="0" borderId="8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4" fontId="4" fillId="0" borderId="24" xfId="0" applyNumberFormat="1" applyFont="1" applyBorder="1" applyAlignment="1">
      <alignment vertical="center"/>
    </xf>
    <xf numFmtId="0" fontId="0" fillId="0" borderId="0" xfId="0" applyBorder="1" applyAlignment="1" applyProtection="1">
      <alignment vertical="top" readingOrder="1"/>
      <protection locked="0"/>
    </xf>
    <xf numFmtId="0" fontId="0" fillId="0" borderId="8" xfId="0" applyBorder="1" applyAlignment="1" applyProtection="1">
      <alignment vertical="top" readingOrder="1"/>
      <protection locked="0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vertical="top" readingOrder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 vertical="top" readingOrder="1"/>
      <protection locked="0"/>
    </xf>
    <xf numFmtId="0" fontId="7" fillId="0" borderId="7" xfId="0" applyFont="1" applyFill="1" applyBorder="1" applyAlignment="1" applyProtection="1">
      <alignment horizontal="right" vertical="top"/>
      <protection locked="0"/>
    </xf>
    <xf numFmtId="0" fontId="8" fillId="0" borderId="16" xfId="0" applyFont="1" applyFill="1" applyBorder="1" applyAlignment="1" applyProtection="1">
      <alignment vertical="top" readingOrder="1"/>
      <protection locked="0"/>
    </xf>
    <xf numFmtId="0" fontId="7" fillId="0" borderId="14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0" fontId="10" fillId="0" borderId="11" xfId="0" applyFont="1" applyFill="1" applyBorder="1" applyAlignment="1" applyProtection="1">
      <alignment vertical="top" readingOrder="1"/>
      <protection locked="0"/>
    </xf>
    <xf numFmtId="167" fontId="8" fillId="0" borderId="0" xfId="0" applyNumberFormat="1" applyFont="1" applyFill="1" applyBorder="1" applyAlignment="1" applyProtection="1">
      <alignment horizontal="left" vertical="top" readingOrder="1"/>
      <protection locked="0"/>
    </xf>
    <xf numFmtId="0" fontId="7" fillId="0" borderId="0" xfId="0" applyFont="1" applyFill="1" applyBorder="1" applyAlignment="1"/>
    <xf numFmtId="0" fontId="8" fillId="0" borderId="23" xfId="0" applyFont="1" applyFill="1" applyBorder="1" applyAlignment="1" applyProtection="1">
      <alignment vertical="top" readingOrder="1"/>
      <protection locked="0"/>
    </xf>
    <xf numFmtId="0" fontId="10" fillId="0" borderId="23" xfId="0" applyFont="1" applyFill="1" applyBorder="1" applyAlignment="1"/>
    <xf numFmtId="0" fontId="7" fillId="0" borderId="23" xfId="0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30" xfId="0" applyFont="1" applyFill="1" applyBorder="1" applyAlignment="1" applyProtection="1">
      <alignment vertical="top"/>
      <protection locked="0"/>
    </xf>
    <xf numFmtId="2" fontId="4" fillId="0" borderId="31" xfId="0" applyNumberFormat="1" applyFont="1" applyBorder="1" applyAlignment="1">
      <alignment vertical="center"/>
    </xf>
    <xf numFmtId="0" fontId="7" fillId="0" borderId="35" xfId="0" applyFont="1" applyFill="1" applyBorder="1" applyAlignment="1" applyProtection="1">
      <alignment vertical="top" readingOrder="1"/>
      <protection locked="0"/>
    </xf>
    <xf numFmtId="0" fontId="7" fillId="0" borderId="14" xfId="0" applyFont="1" applyFill="1" applyBorder="1" applyAlignment="1"/>
    <xf numFmtId="0" fontId="1" fillId="0" borderId="32" xfId="0" applyFont="1" applyBorder="1" applyAlignment="1" applyProtection="1">
      <alignment horizontal="center" vertical="top" readingOrder="1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6" fillId="0" borderId="15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horizontal="center" vertical="top" readingOrder="1"/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readingOrder="1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3" fillId="0" borderId="33" xfId="0" applyFont="1" applyBorder="1" applyAlignment="1" applyProtection="1">
      <alignment horizontal="center" vertical="top" readingOrder="1"/>
      <protection locked="0"/>
    </xf>
    <xf numFmtId="0" fontId="6" fillId="0" borderId="34" xfId="0" applyFont="1" applyBorder="1" applyAlignment="1" applyProtection="1">
      <alignment vertical="top"/>
      <protection locked="0"/>
    </xf>
    <xf numFmtId="0" fontId="3" fillId="0" borderId="20" xfId="0" applyFont="1" applyBorder="1" applyAlignment="1" applyProtection="1">
      <alignment horizontal="center" vertical="top" readingOrder="1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6" fillId="0" borderId="2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 vertical="top" readingOrder="1"/>
      <protection locked="0"/>
    </xf>
    <xf numFmtId="0" fontId="6" fillId="0" borderId="2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 readingOrder="1"/>
      <protection locked="0"/>
    </xf>
    <xf numFmtId="0" fontId="0" fillId="0" borderId="6" xfId="0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horizontal="right" vertical="top" readingOrder="1"/>
      <protection locked="0"/>
    </xf>
    <xf numFmtId="0" fontId="0" fillId="0" borderId="5" xfId="0" applyBorder="1" applyAlignment="1" applyProtection="1">
      <alignment vertical="top"/>
      <protection locked="0"/>
    </xf>
    <xf numFmtId="0" fontId="3" fillId="0" borderId="32" xfId="0" applyFont="1" applyBorder="1" applyAlignment="1" applyProtection="1">
      <alignment horizontal="center" vertical="top" readingOrder="1"/>
      <protection locked="0"/>
    </xf>
    <xf numFmtId="0" fontId="1" fillId="0" borderId="17" xfId="0" applyFont="1" applyBorder="1" applyAlignment="1" applyProtection="1">
      <alignment horizontal="center" vertical="top" readingOrder="1"/>
      <protection locked="0"/>
    </xf>
    <xf numFmtId="0" fontId="6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8" fillId="0" borderId="9" xfId="0" applyFont="1" applyFill="1" applyBorder="1" applyAlignment="1" applyProtection="1">
      <alignment horizontal="center" vertical="top" readingOrder="1"/>
      <protection locked="0"/>
    </xf>
    <xf numFmtId="0" fontId="7" fillId="0" borderId="3" xfId="0" applyFont="1" applyFill="1" applyBorder="1" applyAlignment="1" applyProtection="1">
      <alignment vertical="top"/>
      <protection locked="0"/>
    </xf>
    <xf numFmtId="0" fontId="7" fillId="0" borderId="2" xfId="0" applyFont="1" applyFill="1" applyBorder="1" applyAlignment="1" applyProtection="1">
      <alignment vertical="top"/>
      <protection locked="0"/>
    </xf>
    <xf numFmtId="167" fontId="8" fillId="0" borderId="13" xfId="0" applyNumberFormat="1" applyFont="1" applyFill="1" applyBorder="1" applyAlignment="1" applyProtection="1">
      <alignment horizontal="left" vertical="top" readingOrder="1"/>
      <protection locked="0"/>
    </xf>
    <xf numFmtId="167" fontId="8" fillId="0" borderId="0" xfId="0" applyNumberFormat="1" applyFont="1" applyFill="1" applyAlignment="1" applyProtection="1">
      <alignment horizontal="left" vertical="top" readingOrder="1"/>
      <protection locked="0"/>
    </xf>
    <xf numFmtId="0" fontId="8" fillId="0" borderId="1" xfId="0" applyFont="1" applyFill="1" applyBorder="1" applyAlignment="1" applyProtection="1">
      <alignment horizontal="center" vertical="top" readingOrder="1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8" fillId="0" borderId="32" xfId="0" applyFont="1" applyFill="1" applyBorder="1" applyAlignment="1" applyProtection="1">
      <alignment horizontal="center" vertical="top" readingOrder="1"/>
      <protection locked="0"/>
    </xf>
    <xf numFmtId="0" fontId="7" fillId="0" borderId="14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0" fontId="8" fillId="0" borderId="2" xfId="0" applyFont="1" applyFill="1" applyBorder="1" applyAlignment="1" applyProtection="1">
      <alignment horizontal="center" vertical="top" readingOrder="1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top" readingOrder="1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 readingOrder="1"/>
      <protection locked="0"/>
    </xf>
    <xf numFmtId="0" fontId="10" fillId="0" borderId="0" xfId="0" applyFont="1" applyFill="1" applyAlignment="1"/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sqref="A1:M1"/>
    </sheetView>
  </sheetViews>
  <sheetFormatPr defaultRowHeight="15" x14ac:dyDescent="0.25"/>
  <cols>
    <col min="1" max="1" width="42" style="1" customWidth="1"/>
    <col min="2" max="10" width="11.7109375" style="1" customWidth="1"/>
    <col min="11" max="256" width="9.140625" style="1"/>
    <col min="257" max="257" width="36.85546875" style="1" customWidth="1"/>
    <col min="258" max="266" width="10.28515625" style="1" customWidth="1"/>
    <col min="267" max="512" width="9.140625" style="1"/>
    <col min="513" max="513" width="36.85546875" style="1" customWidth="1"/>
    <col min="514" max="522" width="10.28515625" style="1" customWidth="1"/>
    <col min="523" max="768" width="9.140625" style="1"/>
    <col min="769" max="769" width="36.85546875" style="1" customWidth="1"/>
    <col min="770" max="778" width="10.28515625" style="1" customWidth="1"/>
    <col min="779" max="1024" width="9.140625" style="1"/>
    <col min="1025" max="1025" width="36.85546875" style="1" customWidth="1"/>
    <col min="1026" max="1034" width="10.28515625" style="1" customWidth="1"/>
    <col min="1035" max="1280" width="9.140625" style="1"/>
    <col min="1281" max="1281" width="36.85546875" style="1" customWidth="1"/>
    <col min="1282" max="1290" width="10.28515625" style="1" customWidth="1"/>
    <col min="1291" max="1536" width="9.140625" style="1"/>
    <col min="1537" max="1537" width="36.85546875" style="1" customWidth="1"/>
    <col min="1538" max="1546" width="10.28515625" style="1" customWidth="1"/>
    <col min="1547" max="1792" width="9.140625" style="1"/>
    <col min="1793" max="1793" width="36.85546875" style="1" customWidth="1"/>
    <col min="1794" max="1802" width="10.28515625" style="1" customWidth="1"/>
    <col min="1803" max="2048" width="9.140625" style="1"/>
    <col min="2049" max="2049" width="36.85546875" style="1" customWidth="1"/>
    <col min="2050" max="2058" width="10.28515625" style="1" customWidth="1"/>
    <col min="2059" max="2304" width="9.140625" style="1"/>
    <col min="2305" max="2305" width="36.85546875" style="1" customWidth="1"/>
    <col min="2306" max="2314" width="10.28515625" style="1" customWidth="1"/>
    <col min="2315" max="2560" width="9.140625" style="1"/>
    <col min="2561" max="2561" width="36.85546875" style="1" customWidth="1"/>
    <col min="2562" max="2570" width="10.28515625" style="1" customWidth="1"/>
    <col min="2571" max="2816" width="9.140625" style="1"/>
    <col min="2817" max="2817" width="36.85546875" style="1" customWidth="1"/>
    <col min="2818" max="2826" width="10.28515625" style="1" customWidth="1"/>
    <col min="2827" max="3072" width="9.140625" style="1"/>
    <col min="3073" max="3073" width="36.85546875" style="1" customWidth="1"/>
    <col min="3074" max="3082" width="10.28515625" style="1" customWidth="1"/>
    <col min="3083" max="3328" width="9.140625" style="1"/>
    <col min="3329" max="3329" width="36.85546875" style="1" customWidth="1"/>
    <col min="3330" max="3338" width="10.28515625" style="1" customWidth="1"/>
    <col min="3339" max="3584" width="9.140625" style="1"/>
    <col min="3585" max="3585" width="36.85546875" style="1" customWidth="1"/>
    <col min="3586" max="3594" width="10.28515625" style="1" customWidth="1"/>
    <col min="3595" max="3840" width="9.140625" style="1"/>
    <col min="3841" max="3841" width="36.85546875" style="1" customWidth="1"/>
    <col min="3842" max="3850" width="10.28515625" style="1" customWidth="1"/>
    <col min="3851" max="4096" width="9.140625" style="1"/>
    <col min="4097" max="4097" width="36.85546875" style="1" customWidth="1"/>
    <col min="4098" max="4106" width="10.28515625" style="1" customWidth="1"/>
    <col min="4107" max="4352" width="9.140625" style="1"/>
    <col min="4353" max="4353" width="36.85546875" style="1" customWidth="1"/>
    <col min="4354" max="4362" width="10.28515625" style="1" customWidth="1"/>
    <col min="4363" max="4608" width="9.140625" style="1"/>
    <col min="4609" max="4609" width="36.85546875" style="1" customWidth="1"/>
    <col min="4610" max="4618" width="10.28515625" style="1" customWidth="1"/>
    <col min="4619" max="4864" width="9.140625" style="1"/>
    <col min="4865" max="4865" width="36.85546875" style="1" customWidth="1"/>
    <col min="4866" max="4874" width="10.28515625" style="1" customWidth="1"/>
    <col min="4875" max="5120" width="9.140625" style="1"/>
    <col min="5121" max="5121" width="36.85546875" style="1" customWidth="1"/>
    <col min="5122" max="5130" width="10.28515625" style="1" customWidth="1"/>
    <col min="5131" max="5376" width="9.140625" style="1"/>
    <col min="5377" max="5377" width="36.85546875" style="1" customWidth="1"/>
    <col min="5378" max="5386" width="10.28515625" style="1" customWidth="1"/>
    <col min="5387" max="5632" width="9.140625" style="1"/>
    <col min="5633" max="5633" width="36.85546875" style="1" customWidth="1"/>
    <col min="5634" max="5642" width="10.28515625" style="1" customWidth="1"/>
    <col min="5643" max="5888" width="9.140625" style="1"/>
    <col min="5889" max="5889" width="36.85546875" style="1" customWidth="1"/>
    <col min="5890" max="5898" width="10.28515625" style="1" customWidth="1"/>
    <col min="5899" max="6144" width="9.140625" style="1"/>
    <col min="6145" max="6145" width="36.85546875" style="1" customWidth="1"/>
    <col min="6146" max="6154" width="10.28515625" style="1" customWidth="1"/>
    <col min="6155" max="6400" width="9.140625" style="1"/>
    <col min="6401" max="6401" width="36.85546875" style="1" customWidth="1"/>
    <col min="6402" max="6410" width="10.28515625" style="1" customWidth="1"/>
    <col min="6411" max="6656" width="9.140625" style="1"/>
    <col min="6657" max="6657" width="36.85546875" style="1" customWidth="1"/>
    <col min="6658" max="6666" width="10.28515625" style="1" customWidth="1"/>
    <col min="6667" max="6912" width="9.140625" style="1"/>
    <col min="6913" max="6913" width="36.85546875" style="1" customWidth="1"/>
    <col min="6914" max="6922" width="10.28515625" style="1" customWidth="1"/>
    <col min="6923" max="7168" width="9.140625" style="1"/>
    <col min="7169" max="7169" width="36.85546875" style="1" customWidth="1"/>
    <col min="7170" max="7178" width="10.28515625" style="1" customWidth="1"/>
    <col min="7179" max="7424" width="9.140625" style="1"/>
    <col min="7425" max="7425" width="36.85546875" style="1" customWidth="1"/>
    <col min="7426" max="7434" width="10.28515625" style="1" customWidth="1"/>
    <col min="7435" max="7680" width="9.140625" style="1"/>
    <col min="7681" max="7681" width="36.85546875" style="1" customWidth="1"/>
    <col min="7682" max="7690" width="10.28515625" style="1" customWidth="1"/>
    <col min="7691" max="7936" width="9.140625" style="1"/>
    <col min="7937" max="7937" width="36.85546875" style="1" customWidth="1"/>
    <col min="7938" max="7946" width="10.28515625" style="1" customWidth="1"/>
    <col min="7947" max="8192" width="9.140625" style="1"/>
    <col min="8193" max="8193" width="36.85546875" style="1" customWidth="1"/>
    <col min="8194" max="8202" width="10.28515625" style="1" customWidth="1"/>
    <col min="8203" max="8448" width="9.140625" style="1"/>
    <col min="8449" max="8449" width="36.85546875" style="1" customWidth="1"/>
    <col min="8450" max="8458" width="10.28515625" style="1" customWidth="1"/>
    <col min="8459" max="8704" width="9.140625" style="1"/>
    <col min="8705" max="8705" width="36.85546875" style="1" customWidth="1"/>
    <col min="8706" max="8714" width="10.28515625" style="1" customWidth="1"/>
    <col min="8715" max="8960" width="9.140625" style="1"/>
    <col min="8961" max="8961" width="36.85546875" style="1" customWidth="1"/>
    <col min="8962" max="8970" width="10.28515625" style="1" customWidth="1"/>
    <col min="8971" max="9216" width="9.140625" style="1"/>
    <col min="9217" max="9217" width="36.85546875" style="1" customWidth="1"/>
    <col min="9218" max="9226" width="10.28515625" style="1" customWidth="1"/>
    <col min="9227" max="9472" width="9.140625" style="1"/>
    <col min="9473" max="9473" width="36.85546875" style="1" customWidth="1"/>
    <col min="9474" max="9482" width="10.28515625" style="1" customWidth="1"/>
    <col min="9483" max="9728" width="9.140625" style="1"/>
    <col min="9729" max="9729" width="36.85546875" style="1" customWidth="1"/>
    <col min="9730" max="9738" width="10.28515625" style="1" customWidth="1"/>
    <col min="9739" max="9984" width="9.140625" style="1"/>
    <col min="9985" max="9985" width="36.85546875" style="1" customWidth="1"/>
    <col min="9986" max="9994" width="10.28515625" style="1" customWidth="1"/>
    <col min="9995" max="10240" width="9.140625" style="1"/>
    <col min="10241" max="10241" width="36.85546875" style="1" customWidth="1"/>
    <col min="10242" max="10250" width="10.28515625" style="1" customWidth="1"/>
    <col min="10251" max="10496" width="9.140625" style="1"/>
    <col min="10497" max="10497" width="36.85546875" style="1" customWidth="1"/>
    <col min="10498" max="10506" width="10.28515625" style="1" customWidth="1"/>
    <col min="10507" max="10752" width="9.140625" style="1"/>
    <col min="10753" max="10753" width="36.85546875" style="1" customWidth="1"/>
    <col min="10754" max="10762" width="10.28515625" style="1" customWidth="1"/>
    <col min="10763" max="11008" width="9.140625" style="1"/>
    <col min="11009" max="11009" width="36.85546875" style="1" customWidth="1"/>
    <col min="11010" max="11018" width="10.28515625" style="1" customWidth="1"/>
    <col min="11019" max="11264" width="9.140625" style="1"/>
    <col min="11265" max="11265" width="36.85546875" style="1" customWidth="1"/>
    <col min="11266" max="11274" width="10.28515625" style="1" customWidth="1"/>
    <col min="11275" max="11520" width="9.140625" style="1"/>
    <col min="11521" max="11521" width="36.85546875" style="1" customWidth="1"/>
    <col min="11522" max="11530" width="10.28515625" style="1" customWidth="1"/>
    <col min="11531" max="11776" width="9.140625" style="1"/>
    <col min="11777" max="11777" width="36.85546875" style="1" customWidth="1"/>
    <col min="11778" max="11786" width="10.28515625" style="1" customWidth="1"/>
    <col min="11787" max="12032" width="9.140625" style="1"/>
    <col min="12033" max="12033" width="36.85546875" style="1" customWidth="1"/>
    <col min="12034" max="12042" width="10.28515625" style="1" customWidth="1"/>
    <col min="12043" max="12288" width="9.140625" style="1"/>
    <col min="12289" max="12289" width="36.85546875" style="1" customWidth="1"/>
    <col min="12290" max="12298" width="10.28515625" style="1" customWidth="1"/>
    <col min="12299" max="12544" width="9.140625" style="1"/>
    <col min="12545" max="12545" width="36.85546875" style="1" customWidth="1"/>
    <col min="12546" max="12554" width="10.28515625" style="1" customWidth="1"/>
    <col min="12555" max="12800" width="9.140625" style="1"/>
    <col min="12801" max="12801" width="36.85546875" style="1" customWidth="1"/>
    <col min="12802" max="12810" width="10.28515625" style="1" customWidth="1"/>
    <col min="12811" max="13056" width="9.140625" style="1"/>
    <col min="13057" max="13057" width="36.85546875" style="1" customWidth="1"/>
    <col min="13058" max="13066" width="10.28515625" style="1" customWidth="1"/>
    <col min="13067" max="13312" width="9.140625" style="1"/>
    <col min="13313" max="13313" width="36.85546875" style="1" customWidth="1"/>
    <col min="13314" max="13322" width="10.28515625" style="1" customWidth="1"/>
    <col min="13323" max="13568" width="9.140625" style="1"/>
    <col min="13569" max="13569" width="36.85546875" style="1" customWidth="1"/>
    <col min="13570" max="13578" width="10.28515625" style="1" customWidth="1"/>
    <col min="13579" max="13824" width="9.140625" style="1"/>
    <col min="13825" max="13825" width="36.85546875" style="1" customWidth="1"/>
    <col min="13826" max="13834" width="10.28515625" style="1" customWidth="1"/>
    <col min="13835" max="14080" width="9.140625" style="1"/>
    <col min="14081" max="14081" width="36.85546875" style="1" customWidth="1"/>
    <col min="14082" max="14090" width="10.28515625" style="1" customWidth="1"/>
    <col min="14091" max="14336" width="9.140625" style="1"/>
    <col min="14337" max="14337" width="36.85546875" style="1" customWidth="1"/>
    <col min="14338" max="14346" width="10.28515625" style="1" customWidth="1"/>
    <col min="14347" max="14592" width="9.140625" style="1"/>
    <col min="14593" max="14593" width="36.85546875" style="1" customWidth="1"/>
    <col min="14594" max="14602" width="10.28515625" style="1" customWidth="1"/>
    <col min="14603" max="14848" width="9.140625" style="1"/>
    <col min="14849" max="14849" width="36.85546875" style="1" customWidth="1"/>
    <col min="14850" max="14858" width="10.28515625" style="1" customWidth="1"/>
    <col min="14859" max="15104" width="9.140625" style="1"/>
    <col min="15105" max="15105" width="36.85546875" style="1" customWidth="1"/>
    <col min="15106" max="15114" width="10.28515625" style="1" customWidth="1"/>
    <col min="15115" max="15360" width="9.140625" style="1"/>
    <col min="15361" max="15361" width="36.85546875" style="1" customWidth="1"/>
    <col min="15362" max="15370" width="10.28515625" style="1" customWidth="1"/>
    <col min="15371" max="15616" width="9.140625" style="1"/>
    <col min="15617" max="15617" width="36.85546875" style="1" customWidth="1"/>
    <col min="15618" max="15626" width="10.28515625" style="1" customWidth="1"/>
    <col min="15627" max="15872" width="9.140625" style="1"/>
    <col min="15873" max="15873" width="36.85546875" style="1" customWidth="1"/>
    <col min="15874" max="15882" width="10.28515625" style="1" customWidth="1"/>
    <col min="15883" max="16128" width="9.140625" style="1"/>
    <col min="16129" max="16129" width="36.85546875" style="1" customWidth="1"/>
    <col min="16130" max="16138" width="10.28515625" style="1" customWidth="1"/>
    <col min="16139" max="16384" width="9.140625" style="1"/>
  </cols>
  <sheetData>
    <row r="1" spans="1:13" x14ac:dyDescent="0.25">
      <c r="A1" s="88" t="s">
        <v>310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x14ac:dyDescent="0.25">
      <c r="A2" s="100"/>
      <c r="B2" s="102"/>
      <c r="C2" s="103"/>
      <c r="D2" s="103"/>
      <c r="E2" s="103"/>
      <c r="F2" s="103"/>
      <c r="G2" s="103"/>
      <c r="H2" s="103"/>
      <c r="I2" s="103"/>
      <c r="J2" s="103"/>
      <c r="K2" s="21"/>
    </row>
    <row r="3" spans="1:13" x14ac:dyDescent="0.25">
      <c r="A3" s="101"/>
      <c r="B3" s="64"/>
      <c r="C3" s="61"/>
      <c r="D3" s="61"/>
      <c r="E3" s="61"/>
      <c r="F3" s="61"/>
      <c r="G3" s="61"/>
      <c r="H3" s="62"/>
      <c r="I3" s="62"/>
      <c r="J3" s="62"/>
      <c r="K3" s="21"/>
      <c r="M3" s="63" t="s">
        <v>0</v>
      </c>
    </row>
    <row r="4" spans="1:13" x14ac:dyDescent="0.25">
      <c r="A4" s="5" t="s">
        <v>1</v>
      </c>
      <c r="B4" s="104" t="s">
        <v>2</v>
      </c>
      <c r="C4" s="83"/>
      <c r="D4" s="84"/>
      <c r="E4" s="105" t="s">
        <v>3</v>
      </c>
      <c r="F4" s="106"/>
      <c r="G4" s="107"/>
      <c r="H4" s="98" t="s">
        <v>4</v>
      </c>
      <c r="I4" s="96"/>
      <c r="J4" s="96"/>
      <c r="K4" s="82" t="s">
        <v>312</v>
      </c>
      <c r="L4" s="83"/>
      <c r="M4" s="84"/>
    </row>
    <row r="5" spans="1:13" x14ac:dyDescent="0.25">
      <c r="A5" s="91" t="s">
        <v>5</v>
      </c>
      <c r="B5" s="93" t="s">
        <v>6</v>
      </c>
      <c r="C5" s="86"/>
      <c r="D5" s="94"/>
      <c r="E5" s="95" t="s">
        <v>6</v>
      </c>
      <c r="F5" s="96"/>
      <c r="G5" s="97"/>
      <c r="H5" s="98" t="s">
        <v>6</v>
      </c>
      <c r="I5" s="96"/>
      <c r="J5" s="99"/>
      <c r="K5" s="85" t="s">
        <v>6</v>
      </c>
      <c r="L5" s="86"/>
      <c r="M5" s="87"/>
    </row>
    <row r="6" spans="1:13" x14ac:dyDescent="0.25">
      <c r="A6" s="92"/>
      <c r="B6" s="52" t="s">
        <v>7</v>
      </c>
      <c r="C6" s="23" t="s">
        <v>8</v>
      </c>
      <c r="D6" s="22" t="s">
        <v>9</v>
      </c>
      <c r="E6" s="52" t="s">
        <v>7</v>
      </c>
      <c r="F6" s="23" t="s">
        <v>8</v>
      </c>
      <c r="G6" s="22" t="s">
        <v>9</v>
      </c>
      <c r="H6" s="53" t="s">
        <v>7</v>
      </c>
      <c r="I6" s="23" t="s">
        <v>8</v>
      </c>
      <c r="J6" s="23" t="s">
        <v>9</v>
      </c>
      <c r="K6" s="53" t="s">
        <v>7</v>
      </c>
      <c r="L6" s="23" t="s">
        <v>8</v>
      </c>
      <c r="M6" s="23" t="s">
        <v>9</v>
      </c>
    </row>
    <row r="7" spans="1:13" x14ac:dyDescent="0.25">
      <c r="A7" s="45" t="s">
        <v>294</v>
      </c>
      <c r="B7" s="7"/>
      <c r="C7" s="8"/>
      <c r="D7" s="9"/>
      <c r="E7" s="7"/>
      <c r="F7" s="8"/>
      <c r="G7" s="9"/>
      <c r="H7" s="8"/>
      <c r="I7" s="8"/>
      <c r="J7" s="10"/>
      <c r="K7" s="8"/>
      <c r="L7" s="8"/>
      <c r="M7" s="10"/>
    </row>
    <row r="8" spans="1:13" x14ac:dyDescent="0.25">
      <c r="A8" s="11" t="s">
        <v>10</v>
      </c>
      <c r="B8" s="12">
        <v>589923</v>
      </c>
      <c r="C8" s="13">
        <v>76383</v>
      </c>
      <c r="D8" s="4">
        <v>-87.052038994919684</v>
      </c>
      <c r="E8" s="12">
        <v>447518</v>
      </c>
      <c r="F8" s="13">
        <v>80051</v>
      </c>
      <c r="G8" s="4">
        <v>-82.112227888040252</v>
      </c>
      <c r="H8" s="13">
        <v>136204</v>
      </c>
      <c r="I8" s="13">
        <v>31896</v>
      </c>
      <c r="J8" s="2">
        <v>-76.582185545211587</v>
      </c>
      <c r="K8" s="13">
        <f>E8+H8</f>
        <v>583722</v>
      </c>
      <c r="L8" s="13">
        <f>F8+I8</f>
        <v>111947</v>
      </c>
      <c r="M8" s="60">
        <f>(L8-K8)/K8*100</f>
        <v>-80.821863832440783</v>
      </c>
    </row>
    <row r="9" spans="1:13" x14ac:dyDescent="0.25">
      <c r="A9" s="11" t="s">
        <v>11</v>
      </c>
      <c r="B9" s="12">
        <v>274296</v>
      </c>
      <c r="C9" s="13">
        <v>65047</v>
      </c>
      <c r="D9" s="4">
        <v>-76.285837197771755</v>
      </c>
      <c r="E9" s="12">
        <v>224223</v>
      </c>
      <c r="F9" s="13">
        <v>68025</v>
      </c>
      <c r="G9" s="4">
        <v>-69.661899091529406</v>
      </c>
      <c r="H9" s="13">
        <v>36418</v>
      </c>
      <c r="I9" s="13">
        <v>11813</v>
      </c>
      <c r="J9" s="2">
        <v>-67.562743698171232</v>
      </c>
      <c r="K9" s="13">
        <f t="shared" ref="K9:K33" si="0">E9+H9</f>
        <v>260641</v>
      </c>
      <c r="L9" s="13">
        <f t="shared" ref="L9:L33" si="1">F9+I9</f>
        <v>79838</v>
      </c>
      <c r="M9" s="2">
        <f t="shared" ref="M9:M33" si="2">(L9-K9)/K9*100</f>
        <v>-69.368595117422046</v>
      </c>
    </row>
    <row r="10" spans="1:13" x14ac:dyDescent="0.25">
      <c r="A10" s="11" t="s">
        <v>12</v>
      </c>
      <c r="B10" s="12">
        <v>38522</v>
      </c>
      <c r="C10" s="13">
        <v>3430</v>
      </c>
      <c r="D10" s="4">
        <v>-91.095997092570485</v>
      </c>
      <c r="E10" s="12">
        <v>40943</v>
      </c>
      <c r="F10" s="13">
        <v>5658</v>
      </c>
      <c r="G10" s="4">
        <v>-86.180787924675769</v>
      </c>
      <c r="H10" s="13">
        <v>432</v>
      </c>
      <c r="I10" s="13">
        <v>39</v>
      </c>
      <c r="J10" s="2">
        <v>-90.972222222222214</v>
      </c>
      <c r="K10" s="13">
        <f t="shared" si="0"/>
        <v>41375</v>
      </c>
      <c r="L10" s="13">
        <f t="shared" si="1"/>
        <v>5697</v>
      </c>
      <c r="M10" s="2">
        <f t="shared" si="2"/>
        <v>-86.230815709969789</v>
      </c>
    </row>
    <row r="11" spans="1:13" x14ac:dyDescent="0.25">
      <c r="A11" s="54" t="s">
        <v>13</v>
      </c>
      <c r="B11" s="14">
        <v>902741</v>
      </c>
      <c r="C11" s="15">
        <v>144860</v>
      </c>
      <c r="D11" s="16">
        <v>-83.953315513530455</v>
      </c>
      <c r="E11" s="14">
        <v>712684</v>
      </c>
      <c r="F11" s="15">
        <v>153734</v>
      </c>
      <c r="G11" s="16">
        <v>-78.428868895611515</v>
      </c>
      <c r="H11" s="15">
        <v>173054</v>
      </c>
      <c r="I11" s="15">
        <v>43748</v>
      </c>
      <c r="J11" s="16">
        <v>-74.72002958614074</v>
      </c>
      <c r="K11" s="15">
        <f t="shared" si="0"/>
        <v>885738</v>
      </c>
      <c r="L11" s="15">
        <f t="shared" si="1"/>
        <v>197482</v>
      </c>
      <c r="M11" s="16">
        <f t="shared" si="2"/>
        <v>-77.70424211222732</v>
      </c>
    </row>
    <row r="12" spans="1:13" x14ac:dyDescent="0.25">
      <c r="A12" s="45" t="s">
        <v>306</v>
      </c>
      <c r="B12" s="7"/>
      <c r="C12" s="8"/>
      <c r="D12" s="9"/>
      <c r="E12" s="7"/>
      <c r="F12" s="8"/>
      <c r="G12" s="9"/>
      <c r="H12" s="8"/>
      <c r="I12" s="8"/>
      <c r="J12" s="10"/>
      <c r="K12" s="8"/>
      <c r="L12" s="8"/>
      <c r="M12" s="10"/>
    </row>
    <row r="13" spans="1:13" x14ac:dyDescent="0.25">
      <c r="A13" s="6" t="s">
        <v>14</v>
      </c>
      <c r="B13" s="7"/>
      <c r="C13" s="8"/>
      <c r="D13" s="17"/>
      <c r="E13" s="7"/>
      <c r="F13" s="8"/>
      <c r="G13" s="17"/>
      <c r="H13" s="8"/>
      <c r="I13" s="8"/>
      <c r="J13" s="18"/>
      <c r="K13" s="8"/>
      <c r="L13" s="8"/>
      <c r="M13" s="18"/>
    </row>
    <row r="14" spans="1:13" x14ac:dyDescent="0.25">
      <c r="A14" s="11" t="s">
        <v>15</v>
      </c>
      <c r="B14" s="12">
        <v>11017</v>
      </c>
      <c r="C14" s="13">
        <v>535</v>
      </c>
      <c r="D14" s="4">
        <v>-95.14386856676046</v>
      </c>
      <c r="E14" s="12">
        <v>10321</v>
      </c>
      <c r="F14" s="13">
        <v>236</v>
      </c>
      <c r="G14" s="4">
        <v>-97.71339986435423</v>
      </c>
      <c r="H14" s="13">
        <v>1555</v>
      </c>
      <c r="I14" s="13">
        <v>202</v>
      </c>
      <c r="J14" s="2">
        <v>-87.009646302250815</v>
      </c>
      <c r="K14" s="13">
        <f t="shared" si="0"/>
        <v>11876</v>
      </c>
      <c r="L14" s="13">
        <f t="shared" si="1"/>
        <v>438</v>
      </c>
      <c r="M14" s="2">
        <f t="shared" si="2"/>
        <v>-96.311889525092624</v>
      </c>
    </row>
    <row r="15" spans="1:13" x14ac:dyDescent="0.25">
      <c r="A15" s="11" t="s">
        <v>16</v>
      </c>
      <c r="B15" s="12">
        <v>77621</v>
      </c>
      <c r="C15" s="13">
        <v>6134</v>
      </c>
      <c r="D15" s="4">
        <v>-92.097499388052199</v>
      </c>
      <c r="E15" s="12">
        <v>64012</v>
      </c>
      <c r="F15" s="13">
        <v>4167</v>
      </c>
      <c r="G15" s="4">
        <v>-93.490283071924011</v>
      </c>
      <c r="H15" s="13">
        <v>2989</v>
      </c>
      <c r="I15" s="13">
        <v>1032</v>
      </c>
      <c r="J15" s="2">
        <v>-65.473402475744393</v>
      </c>
      <c r="K15" s="13">
        <f t="shared" si="0"/>
        <v>67001</v>
      </c>
      <c r="L15" s="13">
        <f t="shared" si="1"/>
        <v>5199</v>
      </c>
      <c r="M15" s="2">
        <f t="shared" si="2"/>
        <v>-92.240414322174288</v>
      </c>
    </row>
    <row r="16" spans="1:13" x14ac:dyDescent="0.25">
      <c r="A16" s="3" t="s">
        <v>17</v>
      </c>
      <c r="B16" s="14">
        <v>88638</v>
      </c>
      <c r="C16" s="15">
        <v>6669</v>
      </c>
      <c r="D16" s="16">
        <v>-92.476138902051048</v>
      </c>
      <c r="E16" s="14">
        <v>74333</v>
      </c>
      <c r="F16" s="15">
        <v>4403</v>
      </c>
      <c r="G16" s="16">
        <v>-94.076655052264812</v>
      </c>
      <c r="H16" s="15">
        <v>4544</v>
      </c>
      <c r="I16" s="15">
        <v>1234</v>
      </c>
      <c r="J16" s="16">
        <v>-72.843309859154928</v>
      </c>
      <c r="K16" s="15">
        <f t="shared" si="0"/>
        <v>78877</v>
      </c>
      <c r="L16" s="15">
        <f t="shared" si="1"/>
        <v>5637</v>
      </c>
      <c r="M16" s="16">
        <f t="shared" si="2"/>
        <v>-92.853430023961351</v>
      </c>
    </row>
    <row r="17" spans="1:13" x14ac:dyDescent="0.25">
      <c r="A17" s="6" t="s">
        <v>18</v>
      </c>
      <c r="B17" s="7"/>
      <c r="C17" s="8"/>
      <c r="D17" s="17"/>
      <c r="E17" s="7"/>
      <c r="F17" s="8"/>
      <c r="G17" s="17"/>
      <c r="H17" s="8"/>
      <c r="I17" s="8"/>
      <c r="J17" s="18"/>
      <c r="K17" s="8"/>
      <c r="L17" s="8"/>
      <c r="M17" s="18"/>
    </row>
    <row r="18" spans="1:13" x14ac:dyDescent="0.25">
      <c r="A18" s="11" t="s">
        <v>15</v>
      </c>
      <c r="B18" s="12">
        <v>14961</v>
      </c>
      <c r="C18" s="13">
        <v>1093</v>
      </c>
      <c r="D18" s="4">
        <v>-92.69433861372903</v>
      </c>
      <c r="E18" s="12">
        <v>15919</v>
      </c>
      <c r="F18" s="13">
        <v>860</v>
      </c>
      <c r="G18" s="4">
        <v>-94.597650606193866</v>
      </c>
      <c r="H18" s="13">
        <v>822</v>
      </c>
      <c r="I18" s="13">
        <v>217</v>
      </c>
      <c r="J18" s="2">
        <v>-73.600973236009736</v>
      </c>
      <c r="K18" s="13">
        <f t="shared" si="0"/>
        <v>16741</v>
      </c>
      <c r="L18" s="13">
        <f t="shared" si="1"/>
        <v>1077</v>
      </c>
      <c r="M18" s="2">
        <f t="shared" si="2"/>
        <v>-93.56669255122155</v>
      </c>
    </row>
    <row r="19" spans="1:13" x14ac:dyDescent="0.25">
      <c r="A19" s="11" t="s">
        <v>16</v>
      </c>
      <c r="B19" s="12">
        <v>129964</v>
      </c>
      <c r="C19" s="13">
        <v>21177</v>
      </c>
      <c r="D19" s="4">
        <v>-83.70548767350958</v>
      </c>
      <c r="E19" s="12">
        <v>118058</v>
      </c>
      <c r="F19" s="13">
        <v>26373</v>
      </c>
      <c r="G19" s="4">
        <v>-77.660980196174762</v>
      </c>
      <c r="H19" s="13">
        <v>6294</v>
      </c>
      <c r="I19" s="13">
        <v>2419</v>
      </c>
      <c r="J19" s="2">
        <v>-61.566571337782015</v>
      </c>
      <c r="K19" s="13">
        <f t="shared" si="0"/>
        <v>124352</v>
      </c>
      <c r="L19" s="13">
        <f t="shared" si="1"/>
        <v>28792</v>
      </c>
      <c r="M19" s="2">
        <f t="shared" si="2"/>
        <v>-76.846371590324239</v>
      </c>
    </row>
    <row r="20" spans="1:13" x14ac:dyDescent="0.25">
      <c r="A20" s="3" t="s">
        <v>19</v>
      </c>
      <c r="B20" s="14">
        <v>144925</v>
      </c>
      <c r="C20" s="15">
        <v>22270</v>
      </c>
      <c r="D20" s="16">
        <v>-84.633431085043981</v>
      </c>
      <c r="E20" s="14">
        <v>133977</v>
      </c>
      <c r="F20" s="15">
        <v>27233</v>
      </c>
      <c r="G20" s="16">
        <v>-79.673376773625321</v>
      </c>
      <c r="H20" s="15">
        <v>7116</v>
      </c>
      <c r="I20" s="15">
        <v>2636</v>
      </c>
      <c r="J20" s="16">
        <v>-62.956717256885888</v>
      </c>
      <c r="K20" s="15">
        <f t="shared" si="0"/>
        <v>141093</v>
      </c>
      <c r="L20" s="15">
        <f t="shared" si="1"/>
        <v>29869</v>
      </c>
      <c r="M20" s="16">
        <f t="shared" si="2"/>
        <v>-78.830275066799913</v>
      </c>
    </row>
    <row r="21" spans="1:13" x14ac:dyDescent="0.25">
      <c r="A21" s="3" t="s">
        <v>20</v>
      </c>
      <c r="B21" s="14">
        <v>233563</v>
      </c>
      <c r="C21" s="15">
        <v>28939</v>
      </c>
      <c r="D21" s="16">
        <v>-87.609766957951379</v>
      </c>
      <c r="E21" s="14">
        <v>208310</v>
      </c>
      <c r="F21" s="15">
        <v>31636</v>
      </c>
      <c r="G21" s="16">
        <v>-84.813019058134515</v>
      </c>
      <c r="H21" s="15">
        <v>11660</v>
      </c>
      <c r="I21" s="15">
        <v>3870</v>
      </c>
      <c r="J21" s="16">
        <v>-66.809605488850778</v>
      </c>
      <c r="K21" s="15">
        <f t="shared" si="0"/>
        <v>219970</v>
      </c>
      <c r="L21" s="15">
        <f t="shared" si="1"/>
        <v>35506</v>
      </c>
      <c r="M21" s="16">
        <f t="shared" si="2"/>
        <v>-83.858708005637126</v>
      </c>
    </row>
    <row r="22" spans="1:13" x14ac:dyDescent="0.25">
      <c r="A22" s="6" t="s">
        <v>21</v>
      </c>
      <c r="B22" s="7"/>
      <c r="C22" s="8"/>
      <c r="D22" s="9"/>
      <c r="E22" s="7"/>
      <c r="F22" s="8"/>
      <c r="G22" s="9"/>
      <c r="H22" s="8"/>
      <c r="I22" s="8"/>
      <c r="J22" s="10"/>
      <c r="K22" s="8"/>
      <c r="L22" s="8"/>
      <c r="M22" s="10"/>
    </row>
    <row r="23" spans="1:13" x14ac:dyDescent="0.25">
      <c r="A23" s="11" t="s">
        <v>15</v>
      </c>
      <c r="B23" s="12">
        <v>235116</v>
      </c>
      <c r="C23" s="13">
        <v>56137</v>
      </c>
      <c r="D23" s="4">
        <v>-76.123700641385526</v>
      </c>
      <c r="E23" s="12">
        <v>119352</v>
      </c>
      <c r="F23" s="13">
        <v>6919</v>
      </c>
      <c r="G23" s="4">
        <v>-94.202862122126149</v>
      </c>
      <c r="H23" s="13">
        <v>123463</v>
      </c>
      <c r="I23" s="13">
        <v>50427</v>
      </c>
      <c r="J23" s="2">
        <v>-59.156184443922463</v>
      </c>
      <c r="K23" s="13">
        <f t="shared" si="0"/>
        <v>242815</v>
      </c>
      <c r="L23" s="13">
        <f t="shared" si="1"/>
        <v>57346</v>
      </c>
      <c r="M23" s="2">
        <f t="shared" si="2"/>
        <v>-76.382842905092346</v>
      </c>
    </row>
    <row r="24" spans="1:13" x14ac:dyDescent="0.25">
      <c r="A24" s="11" t="s">
        <v>16</v>
      </c>
      <c r="B24" s="12">
        <v>32122</v>
      </c>
      <c r="C24" s="13">
        <v>6195</v>
      </c>
      <c r="D24" s="4">
        <v>-80.714152294377683</v>
      </c>
      <c r="E24" s="12">
        <v>30445</v>
      </c>
      <c r="F24" s="13">
        <v>5841</v>
      </c>
      <c r="G24" s="4">
        <v>-80.814583675480378</v>
      </c>
      <c r="H24" s="13">
        <v>1716</v>
      </c>
      <c r="I24" s="13">
        <v>204</v>
      </c>
      <c r="J24" s="2">
        <v>-88.111888111888121</v>
      </c>
      <c r="K24" s="13">
        <f t="shared" si="0"/>
        <v>32161</v>
      </c>
      <c r="L24" s="13">
        <f t="shared" si="1"/>
        <v>6045</v>
      </c>
      <c r="M24" s="2">
        <f t="shared" si="2"/>
        <v>-81.203942663474393</v>
      </c>
    </row>
    <row r="25" spans="1:13" x14ac:dyDescent="0.25">
      <c r="A25" s="3" t="s">
        <v>196</v>
      </c>
      <c r="B25" s="14">
        <v>267238</v>
      </c>
      <c r="C25" s="15">
        <v>62332</v>
      </c>
      <c r="D25" s="16">
        <v>-76.675472799527014</v>
      </c>
      <c r="E25" s="14">
        <v>149797</v>
      </c>
      <c r="F25" s="15">
        <v>12760</v>
      </c>
      <c r="G25" s="16">
        <v>-91.481805376609685</v>
      </c>
      <c r="H25" s="15">
        <v>125179</v>
      </c>
      <c r="I25" s="15">
        <v>50631</v>
      </c>
      <c r="J25" s="16">
        <v>-59.553119932257005</v>
      </c>
      <c r="K25" s="15">
        <f t="shared" si="0"/>
        <v>274976</v>
      </c>
      <c r="L25" s="15">
        <f t="shared" si="1"/>
        <v>63391</v>
      </c>
      <c r="M25" s="16">
        <f t="shared" si="2"/>
        <v>-76.94671534970324</v>
      </c>
    </row>
    <row r="26" spans="1:13" x14ac:dyDescent="0.25">
      <c r="A26" s="6" t="s">
        <v>23</v>
      </c>
      <c r="B26" s="7"/>
      <c r="C26" s="8"/>
      <c r="D26" s="9"/>
      <c r="E26" s="7"/>
      <c r="F26" s="8"/>
      <c r="G26" s="9"/>
      <c r="H26" s="8"/>
      <c r="I26" s="8"/>
      <c r="J26" s="10"/>
      <c r="K26" s="8"/>
      <c r="L26" s="8"/>
      <c r="M26" s="10"/>
    </row>
    <row r="27" spans="1:13" x14ac:dyDescent="0.25">
      <c r="A27" s="11" t="s">
        <v>24</v>
      </c>
      <c r="B27" s="12">
        <v>1535267</v>
      </c>
      <c r="C27" s="13">
        <v>158231</v>
      </c>
      <c r="D27" s="4">
        <v>-89.693584243001382</v>
      </c>
      <c r="E27" s="12">
        <v>1514202</v>
      </c>
      <c r="F27" s="13">
        <v>339007</v>
      </c>
      <c r="G27" s="4">
        <v>-77.61150757956996</v>
      </c>
      <c r="H27" s="13">
        <v>91376</v>
      </c>
      <c r="I27" s="13">
        <v>14696</v>
      </c>
      <c r="J27" s="2">
        <v>-83.917002276308878</v>
      </c>
      <c r="K27" s="13">
        <f t="shared" si="0"/>
        <v>1605578</v>
      </c>
      <c r="L27" s="13">
        <f t="shared" si="1"/>
        <v>353703</v>
      </c>
      <c r="M27" s="2">
        <f t="shared" si="2"/>
        <v>-77.970363320872607</v>
      </c>
    </row>
    <row r="28" spans="1:13" x14ac:dyDescent="0.25">
      <c r="A28" s="11" t="s">
        <v>25</v>
      </c>
      <c r="B28" s="12">
        <v>4107718</v>
      </c>
      <c r="C28" s="13">
        <v>1047037</v>
      </c>
      <c r="D28" s="4">
        <v>-74.510494634733931</v>
      </c>
      <c r="E28" s="12">
        <v>3330868</v>
      </c>
      <c r="F28" s="13">
        <v>900348</v>
      </c>
      <c r="G28" s="4">
        <v>-72.969568292709283</v>
      </c>
      <c r="H28" s="13">
        <v>789432</v>
      </c>
      <c r="I28" s="13">
        <v>322527</v>
      </c>
      <c r="J28" s="2">
        <v>-59.14442282552519</v>
      </c>
      <c r="K28" s="13">
        <f t="shared" si="0"/>
        <v>4120300</v>
      </c>
      <c r="L28" s="13">
        <f t="shared" si="1"/>
        <v>1222875</v>
      </c>
      <c r="M28" s="2">
        <f t="shared" si="2"/>
        <v>-70.320729073125747</v>
      </c>
    </row>
    <row r="29" spans="1:13" x14ac:dyDescent="0.25">
      <c r="A29" s="11" t="s">
        <v>26</v>
      </c>
      <c r="B29" s="12">
        <v>164608</v>
      </c>
      <c r="C29" s="13">
        <v>44684</v>
      </c>
      <c r="D29" s="4">
        <v>-72.85429626749611</v>
      </c>
      <c r="E29" s="12">
        <v>167997</v>
      </c>
      <c r="F29" s="13">
        <v>53708</v>
      </c>
      <c r="G29" s="4">
        <v>-68.030381494907644</v>
      </c>
      <c r="H29" s="13">
        <v>3910</v>
      </c>
      <c r="I29" s="13">
        <v>759</v>
      </c>
      <c r="J29" s="2">
        <v>-80.588235294117652</v>
      </c>
      <c r="K29" s="13">
        <f t="shared" si="0"/>
        <v>171907</v>
      </c>
      <c r="L29" s="13">
        <f t="shared" si="1"/>
        <v>54467</v>
      </c>
      <c r="M29" s="2">
        <f t="shared" si="2"/>
        <v>-68.316008074133109</v>
      </c>
    </row>
    <row r="30" spans="1:13" x14ac:dyDescent="0.25">
      <c r="A30" s="11" t="s">
        <v>27</v>
      </c>
      <c r="B30" s="12">
        <v>0</v>
      </c>
      <c r="C30" s="13">
        <v>80</v>
      </c>
      <c r="D30" s="4" t="s">
        <v>292</v>
      </c>
      <c r="E30" s="12">
        <v>0</v>
      </c>
      <c r="F30" s="13">
        <v>50</v>
      </c>
      <c r="G30" s="4" t="s">
        <v>292</v>
      </c>
      <c r="H30" s="13">
        <v>0</v>
      </c>
      <c r="I30" s="13">
        <v>0</v>
      </c>
      <c r="J30" s="2" t="s">
        <v>292</v>
      </c>
      <c r="K30" s="13">
        <f t="shared" si="0"/>
        <v>0</v>
      </c>
      <c r="L30" s="13">
        <f t="shared" si="1"/>
        <v>50</v>
      </c>
      <c r="M30" s="2" t="s">
        <v>292</v>
      </c>
    </row>
    <row r="31" spans="1:13" x14ac:dyDescent="0.25">
      <c r="A31" s="3" t="s">
        <v>28</v>
      </c>
      <c r="B31" s="14">
        <v>5807593</v>
      </c>
      <c r="C31" s="15">
        <v>1250032</v>
      </c>
      <c r="D31" s="16">
        <v>-78.475902150856641</v>
      </c>
      <c r="E31" s="14">
        <v>5013067</v>
      </c>
      <c r="F31" s="15">
        <v>1293113</v>
      </c>
      <c r="G31" s="16">
        <v>-74.205152255096536</v>
      </c>
      <c r="H31" s="15">
        <v>884718</v>
      </c>
      <c r="I31" s="15">
        <v>337982</v>
      </c>
      <c r="J31" s="16">
        <v>-61.797770589046451</v>
      </c>
      <c r="K31" s="15">
        <f t="shared" si="0"/>
        <v>5897785</v>
      </c>
      <c r="L31" s="15">
        <f t="shared" si="1"/>
        <v>1631095</v>
      </c>
      <c r="M31" s="16">
        <f t="shared" si="2"/>
        <v>-72.34393929246319</v>
      </c>
    </row>
    <row r="32" spans="1:13" x14ac:dyDescent="0.25">
      <c r="A32" s="11" t="s">
        <v>29</v>
      </c>
      <c r="B32" s="12">
        <v>1910</v>
      </c>
      <c r="C32" s="13">
        <v>431</v>
      </c>
      <c r="D32" s="4">
        <v>-77.434554973821989</v>
      </c>
      <c r="E32" s="12">
        <v>620</v>
      </c>
      <c r="F32" s="19">
        <v>-27</v>
      </c>
      <c r="G32" s="4">
        <v>-104.35483870967741</v>
      </c>
      <c r="H32" s="13">
        <v>1428</v>
      </c>
      <c r="I32" s="13">
        <v>397</v>
      </c>
      <c r="J32" s="2">
        <v>-72.198879551820724</v>
      </c>
      <c r="K32" s="13">
        <f t="shared" si="0"/>
        <v>2048</v>
      </c>
      <c r="L32" s="13">
        <f t="shared" si="1"/>
        <v>370</v>
      </c>
      <c r="M32" s="2">
        <f t="shared" si="2"/>
        <v>-81.93359375</v>
      </c>
    </row>
    <row r="33" spans="1:13" x14ac:dyDescent="0.25">
      <c r="A33" s="3" t="s">
        <v>31</v>
      </c>
      <c r="B33" s="14">
        <v>7213045</v>
      </c>
      <c r="C33" s="15">
        <v>1486594</v>
      </c>
      <c r="D33" s="16">
        <v>-79.390202057522174</v>
      </c>
      <c r="E33" s="14">
        <v>6084478</v>
      </c>
      <c r="F33" s="15">
        <v>1491216</v>
      </c>
      <c r="G33" s="16">
        <v>-75.491471906053405</v>
      </c>
      <c r="H33" s="15">
        <v>1196039</v>
      </c>
      <c r="I33" s="15">
        <v>436628</v>
      </c>
      <c r="J33" s="16">
        <v>-63.493832558971739</v>
      </c>
      <c r="K33" s="15">
        <f t="shared" si="0"/>
        <v>7280517</v>
      </c>
      <c r="L33" s="15">
        <f t="shared" si="1"/>
        <v>1927844</v>
      </c>
      <c r="M33" s="16">
        <f t="shared" si="2"/>
        <v>-73.520506854114899</v>
      </c>
    </row>
    <row r="34" spans="1:13" s="21" customFormat="1" x14ac:dyDescent="0.25">
      <c r="A34" s="20" t="s">
        <v>308</v>
      </c>
    </row>
    <row r="35" spans="1:13" s="21" customFormat="1" x14ac:dyDescent="0.25">
      <c r="A35" s="20" t="s">
        <v>307</v>
      </c>
    </row>
    <row r="36" spans="1:13" x14ac:dyDescent="0.25">
      <c r="A36" s="123" t="s">
        <v>315</v>
      </c>
    </row>
  </sheetData>
  <mergeCells count="12">
    <mergeCell ref="K4:M4"/>
    <mergeCell ref="K5:M5"/>
    <mergeCell ref="A1:M1"/>
    <mergeCell ref="A5:A6"/>
    <mergeCell ref="B5:D5"/>
    <mergeCell ref="E5:G5"/>
    <mergeCell ref="H5:J5"/>
    <mergeCell ref="A2:A3"/>
    <mergeCell ref="B2:J2"/>
    <mergeCell ref="B4:D4"/>
    <mergeCell ref="E4:G4"/>
    <mergeCell ref="H4:J4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9"/>
  <sheetViews>
    <sheetView view="pageBreakPreview" zoomScaleNormal="100" zoomScaleSheetLayoutView="100" workbookViewId="0">
      <selection sqref="A1:R1"/>
    </sheetView>
  </sheetViews>
  <sheetFormatPr defaultRowHeight="12.75" x14ac:dyDescent="0.2"/>
  <cols>
    <col min="1" max="1" width="46.5703125" style="24" customWidth="1"/>
    <col min="2" max="16" width="10.7109375" style="24" customWidth="1"/>
    <col min="17" max="17" width="13.42578125" style="24" customWidth="1"/>
    <col min="18" max="20" width="9.140625" style="24"/>
    <col min="21" max="21" width="10.7109375" style="24" customWidth="1"/>
    <col min="22" max="259" width="9.140625" style="24"/>
    <col min="260" max="260" width="69.85546875" style="24" customWidth="1"/>
    <col min="261" max="263" width="11.28515625" style="24" customWidth="1"/>
    <col min="264" max="264" width="11.140625" style="24" customWidth="1"/>
    <col min="265" max="269" width="11.28515625" style="24" customWidth="1"/>
    <col min="270" max="270" width="11.140625" style="24" customWidth="1"/>
    <col min="271" max="272" width="11.28515625" style="24" customWidth="1"/>
    <col min="273" max="273" width="13.42578125" style="24" customWidth="1"/>
    <col min="274" max="515" width="9.140625" style="24"/>
    <col min="516" max="516" width="69.85546875" style="24" customWidth="1"/>
    <col min="517" max="519" width="11.28515625" style="24" customWidth="1"/>
    <col min="520" max="520" width="11.140625" style="24" customWidth="1"/>
    <col min="521" max="525" width="11.28515625" style="24" customWidth="1"/>
    <col min="526" max="526" width="11.140625" style="24" customWidth="1"/>
    <col min="527" max="528" width="11.28515625" style="24" customWidth="1"/>
    <col min="529" max="529" width="13.42578125" style="24" customWidth="1"/>
    <col min="530" max="771" width="9.140625" style="24"/>
    <col min="772" max="772" width="69.85546875" style="24" customWidth="1"/>
    <col min="773" max="775" width="11.28515625" style="24" customWidth="1"/>
    <col min="776" max="776" width="11.140625" style="24" customWidth="1"/>
    <col min="777" max="781" width="11.28515625" style="24" customWidth="1"/>
    <col min="782" max="782" width="11.140625" style="24" customWidth="1"/>
    <col min="783" max="784" width="11.28515625" style="24" customWidth="1"/>
    <col min="785" max="785" width="13.42578125" style="24" customWidth="1"/>
    <col min="786" max="1027" width="9.140625" style="24"/>
    <col min="1028" max="1028" width="69.85546875" style="24" customWidth="1"/>
    <col min="1029" max="1031" width="11.28515625" style="24" customWidth="1"/>
    <col min="1032" max="1032" width="11.140625" style="24" customWidth="1"/>
    <col min="1033" max="1037" width="11.28515625" style="24" customWidth="1"/>
    <col min="1038" max="1038" width="11.140625" style="24" customWidth="1"/>
    <col min="1039" max="1040" width="11.28515625" style="24" customWidth="1"/>
    <col min="1041" max="1041" width="13.42578125" style="24" customWidth="1"/>
    <col min="1042" max="1283" width="9.140625" style="24"/>
    <col min="1284" max="1284" width="69.85546875" style="24" customWidth="1"/>
    <col min="1285" max="1287" width="11.28515625" style="24" customWidth="1"/>
    <col min="1288" max="1288" width="11.140625" style="24" customWidth="1"/>
    <col min="1289" max="1293" width="11.28515625" style="24" customWidth="1"/>
    <col min="1294" max="1294" width="11.140625" style="24" customWidth="1"/>
    <col min="1295" max="1296" width="11.28515625" style="24" customWidth="1"/>
    <col min="1297" max="1297" width="13.42578125" style="24" customWidth="1"/>
    <col min="1298" max="1539" width="9.140625" style="24"/>
    <col min="1540" max="1540" width="69.85546875" style="24" customWidth="1"/>
    <col min="1541" max="1543" width="11.28515625" style="24" customWidth="1"/>
    <col min="1544" max="1544" width="11.140625" style="24" customWidth="1"/>
    <col min="1545" max="1549" width="11.28515625" style="24" customWidth="1"/>
    <col min="1550" max="1550" width="11.140625" style="24" customWidth="1"/>
    <col min="1551" max="1552" width="11.28515625" style="24" customWidth="1"/>
    <col min="1553" max="1553" width="13.42578125" style="24" customWidth="1"/>
    <col min="1554" max="1795" width="9.140625" style="24"/>
    <col min="1796" max="1796" width="69.85546875" style="24" customWidth="1"/>
    <col min="1797" max="1799" width="11.28515625" style="24" customWidth="1"/>
    <col min="1800" max="1800" width="11.140625" style="24" customWidth="1"/>
    <col min="1801" max="1805" width="11.28515625" style="24" customWidth="1"/>
    <col min="1806" max="1806" width="11.140625" style="24" customWidth="1"/>
    <col min="1807" max="1808" width="11.28515625" style="24" customWidth="1"/>
    <col min="1809" max="1809" width="13.42578125" style="24" customWidth="1"/>
    <col min="1810" max="2051" width="9.140625" style="24"/>
    <col min="2052" max="2052" width="69.85546875" style="24" customWidth="1"/>
    <col min="2053" max="2055" width="11.28515625" style="24" customWidth="1"/>
    <col min="2056" max="2056" width="11.140625" style="24" customWidth="1"/>
    <col min="2057" max="2061" width="11.28515625" style="24" customWidth="1"/>
    <col min="2062" max="2062" width="11.140625" style="24" customWidth="1"/>
    <col min="2063" max="2064" width="11.28515625" style="24" customWidth="1"/>
    <col min="2065" max="2065" width="13.42578125" style="24" customWidth="1"/>
    <col min="2066" max="2307" width="9.140625" style="24"/>
    <col min="2308" max="2308" width="69.85546875" style="24" customWidth="1"/>
    <col min="2309" max="2311" width="11.28515625" style="24" customWidth="1"/>
    <col min="2312" max="2312" width="11.140625" style="24" customWidth="1"/>
    <col min="2313" max="2317" width="11.28515625" style="24" customWidth="1"/>
    <col min="2318" max="2318" width="11.140625" style="24" customWidth="1"/>
    <col min="2319" max="2320" width="11.28515625" style="24" customWidth="1"/>
    <col min="2321" max="2321" width="13.42578125" style="24" customWidth="1"/>
    <col min="2322" max="2563" width="9.140625" style="24"/>
    <col min="2564" max="2564" width="69.85546875" style="24" customWidth="1"/>
    <col min="2565" max="2567" width="11.28515625" style="24" customWidth="1"/>
    <col min="2568" max="2568" width="11.140625" style="24" customWidth="1"/>
    <col min="2569" max="2573" width="11.28515625" style="24" customWidth="1"/>
    <col min="2574" max="2574" width="11.140625" style="24" customWidth="1"/>
    <col min="2575" max="2576" width="11.28515625" style="24" customWidth="1"/>
    <col min="2577" max="2577" width="13.42578125" style="24" customWidth="1"/>
    <col min="2578" max="2819" width="9.140625" style="24"/>
    <col min="2820" max="2820" width="69.85546875" style="24" customWidth="1"/>
    <col min="2821" max="2823" width="11.28515625" style="24" customWidth="1"/>
    <col min="2824" max="2824" width="11.140625" style="24" customWidth="1"/>
    <col min="2825" max="2829" width="11.28515625" style="24" customWidth="1"/>
    <col min="2830" max="2830" width="11.140625" style="24" customWidth="1"/>
    <col min="2831" max="2832" width="11.28515625" style="24" customWidth="1"/>
    <col min="2833" max="2833" width="13.42578125" style="24" customWidth="1"/>
    <col min="2834" max="3075" width="9.140625" style="24"/>
    <col min="3076" max="3076" width="69.85546875" style="24" customWidth="1"/>
    <col min="3077" max="3079" width="11.28515625" style="24" customWidth="1"/>
    <col min="3080" max="3080" width="11.140625" style="24" customWidth="1"/>
    <col min="3081" max="3085" width="11.28515625" style="24" customWidth="1"/>
    <col min="3086" max="3086" width="11.140625" style="24" customWidth="1"/>
    <col min="3087" max="3088" width="11.28515625" style="24" customWidth="1"/>
    <col min="3089" max="3089" width="13.42578125" style="24" customWidth="1"/>
    <col min="3090" max="3331" width="9.140625" style="24"/>
    <col min="3332" max="3332" width="69.85546875" style="24" customWidth="1"/>
    <col min="3333" max="3335" width="11.28515625" style="24" customWidth="1"/>
    <col min="3336" max="3336" width="11.140625" style="24" customWidth="1"/>
    <col min="3337" max="3341" width="11.28515625" style="24" customWidth="1"/>
    <col min="3342" max="3342" width="11.140625" style="24" customWidth="1"/>
    <col min="3343" max="3344" width="11.28515625" style="24" customWidth="1"/>
    <col min="3345" max="3345" width="13.42578125" style="24" customWidth="1"/>
    <col min="3346" max="3587" width="9.140625" style="24"/>
    <col min="3588" max="3588" width="69.85546875" style="24" customWidth="1"/>
    <col min="3589" max="3591" width="11.28515625" style="24" customWidth="1"/>
    <col min="3592" max="3592" width="11.140625" style="24" customWidth="1"/>
    <col min="3593" max="3597" width="11.28515625" style="24" customWidth="1"/>
    <col min="3598" max="3598" width="11.140625" style="24" customWidth="1"/>
    <col min="3599" max="3600" width="11.28515625" style="24" customWidth="1"/>
    <col min="3601" max="3601" width="13.42578125" style="24" customWidth="1"/>
    <col min="3602" max="3843" width="9.140625" style="24"/>
    <col min="3844" max="3844" width="69.85546875" style="24" customWidth="1"/>
    <col min="3845" max="3847" width="11.28515625" style="24" customWidth="1"/>
    <col min="3848" max="3848" width="11.140625" style="24" customWidth="1"/>
    <col min="3849" max="3853" width="11.28515625" style="24" customWidth="1"/>
    <col min="3854" max="3854" width="11.140625" style="24" customWidth="1"/>
    <col min="3855" max="3856" width="11.28515625" style="24" customWidth="1"/>
    <col min="3857" max="3857" width="13.42578125" style="24" customWidth="1"/>
    <col min="3858" max="4099" width="9.140625" style="24"/>
    <col min="4100" max="4100" width="69.85546875" style="24" customWidth="1"/>
    <col min="4101" max="4103" width="11.28515625" style="24" customWidth="1"/>
    <col min="4104" max="4104" width="11.140625" style="24" customWidth="1"/>
    <col min="4105" max="4109" width="11.28515625" style="24" customWidth="1"/>
    <col min="4110" max="4110" width="11.140625" style="24" customWidth="1"/>
    <col min="4111" max="4112" width="11.28515625" style="24" customWidth="1"/>
    <col min="4113" max="4113" width="13.42578125" style="24" customWidth="1"/>
    <col min="4114" max="4355" width="9.140625" style="24"/>
    <col min="4356" max="4356" width="69.85546875" style="24" customWidth="1"/>
    <col min="4357" max="4359" width="11.28515625" style="24" customWidth="1"/>
    <col min="4360" max="4360" width="11.140625" style="24" customWidth="1"/>
    <col min="4361" max="4365" width="11.28515625" style="24" customWidth="1"/>
    <col min="4366" max="4366" width="11.140625" style="24" customWidth="1"/>
    <col min="4367" max="4368" width="11.28515625" style="24" customWidth="1"/>
    <col min="4369" max="4369" width="13.42578125" style="24" customWidth="1"/>
    <col min="4370" max="4611" width="9.140625" style="24"/>
    <col min="4612" max="4612" width="69.85546875" style="24" customWidth="1"/>
    <col min="4613" max="4615" width="11.28515625" style="24" customWidth="1"/>
    <col min="4616" max="4616" width="11.140625" style="24" customWidth="1"/>
    <col min="4617" max="4621" width="11.28515625" style="24" customWidth="1"/>
    <col min="4622" max="4622" width="11.140625" style="24" customWidth="1"/>
    <col min="4623" max="4624" width="11.28515625" style="24" customWidth="1"/>
    <col min="4625" max="4625" width="13.42578125" style="24" customWidth="1"/>
    <col min="4626" max="4867" width="9.140625" style="24"/>
    <col min="4868" max="4868" width="69.85546875" style="24" customWidth="1"/>
    <col min="4869" max="4871" width="11.28515625" style="24" customWidth="1"/>
    <col min="4872" max="4872" width="11.140625" style="24" customWidth="1"/>
    <col min="4873" max="4877" width="11.28515625" style="24" customWidth="1"/>
    <col min="4878" max="4878" width="11.140625" style="24" customWidth="1"/>
    <col min="4879" max="4880" width="11.28515625" style="24" customWidth="1"/>
    <col min="4881" max="4881" width="13.42578125" style="24" customWidth="1"/>
    <col min="4882" max="5123" width="9.140625" style="24"/>
    <col min="5124" max="5124" width="69.85546875" style="24" customWidth="1"/>
    <col min="5125" max="5127" width="11.28515625" style="24" customWidth="1"/>
    <col min="5128" max="5128" width="11.140625" style="24" customWidth="1"/>
    <col min="5129" max="5133" width="11.28515625" style="24" customWidth="1"/>
    <col min="5134" max="5134" width="11.140625" style="24" customWidth="1"/>
    <col min="5135" max="5136" width="11.28515625" style="24" customWidth="1"/>
    <col min="5137" max="5137" width="13.42578125" style="24" customWidth="1"/>
    <col min="5138" max="5379" width="9.140625" style="24"/>
    <col min="5380" max="5380" width="69.85546875" style="24" customWidth="1"/>
    <col min="5381" max="5383" width="11.28515625" style="24" customWidth="1"/>
    <col min="5384" max="5384" width="11.140625" style="24" customWidth="1"/>
    <col min="5385" max="5389" width="11.28515625" style="24" customWidth="1"/>
    <col min="5390" max="5390" width="11.140625" style="24" customWidth="1"/>
    <col min="5391" max="5392" width="11.28515625" style="24" customWidth="1"/>
    <col min="5393" max="5393" width="13.42578125" style="24" customWidth="1"/>
    <col min="5394" max="5635" width="9.140625" style="24"/>
    <col min="5636" max="5636" width="69.85546875" style="24" customWidth="1"/>
    <col min="5637" max="5639" width="11.28515625" style="24" customWidth="1"/>
    <col min="5640" max="5640" width="11.140625" style="24" customWidth="1"/>
    <col min="5641" max="5645" width="11.28515625" style="24" customWidth="1"/>
    <col min="5646" max="5646" width="11.140625" style="24" customWidth="1"/>
    <col min="5647" max="5648" width="11.28515625" style="24" customWidth="1"/>
    <col min="5649" max="5649" width="13.42578125" style="24" customWidth="1"/>
    <col min="5650" max="5891" width="9.140625" style="24"/>
    <col min="5892" max="5892" width="69.85546875" style="24" customWidth="1"/>
    <col min="5893" max="5895" width="11.28515625" style="24" customWidth="1"/>
    <col min="5896" max="5896" width="11.140625" style="24" customWidth="1"/>
    <col min="5897" max="5901" width="11.28515625" style="24" customWidth="1"/>
    <col min="5902" max="5902" width="11.140625" style="24" customWidth="1"/>
    <col min="5903" max="5904" width="11.28515625" style="24" customWidth="1"/>
    <col min="5905" max="5905" width="13.42578125" style="24" customWidth="1"/>
    <col min="5906" max="6147" width="9.140625" style="24"/>
    <col min="6148" max="6148" width="69.85546875" style="24" customWidth="1"/>
    <col min="6149" max="6151" width="11.28515625" style="24" customWidth="1"/>
    <col min="6152" max="6152" width="11.140625" style="24" customWidth="1"/>
    <col min="6153" max="6157" width="11.28515625" style="24" customWidth="1"/>
    <col min="6158" max="6158" width="11.140625" style="24" customWidth="1"/>
    <col min="6159" max="6160" width="11.28515625" style="24" customWidth="1"/>
    <col min="6161" max="6161" width="13.42578125" style="24" customWidth="1"/>
    <col min="6162" max="6403" width="9.140625" style="24"/>
    <col min="6404" max="6404" width="69.85546875" style="24" customWidth="1"/>
    <col min="6405" max="6407" width="11.28515625" style="24" customWidth="1"/>
    <col min="6408" max="6408" width="11.140625" style="24" customWidth="1"/>
    <col min="6409" max="6413" width="11.28515625" style="24" customWidth="1"/>
    <col min="6414" max="6414" width="11.140625" style="24" customWidth="1"/>
    <col min="6415" max="6416" width="11.28515625" style="24" customWidth="1"/>
    <col min="6417" max="6417" width="13.42578125" style="24" customWidth="1"/>
    <col min="6418" max="6659" width="9.140625" style="24"/>
    <col min="6660" max="6660" width="69.85546875" style="24" customWidth="1"/>
    <col min="6661" max="6663" width="11.28515625" style="24" customWidth="1"/>
    <col min="6664" max="6664" width="11.140625" style="24" customWidth="1"/>
    <col min="6665" max="6669" width="11.28515625" style="24" customWidth="1"/>
    <col min="6670" max="6670" width="11.140625" style="24" customWidth="1"/>
    <col min="6671" max="6672" width="11.28515625" style="24" customWidth="1"/>
    <col min="6673" max="6673" width="13.42578125" style="24" customWidth="1"/>
    <col min="6674" max="6915" width="9.140625" style="24"/>
    <col min="6916" max="6916" width="69.85546875" style="24" customWidth="1"/>
    <col min="6917" max="6919" width="11.28515625" style="24" customWidth="1"/>
    <col min="6920" max="6920" width="11.140625" style="24" customWidth="1"/>
    <col min="6921" max="6925" width="11.28515625" style="24" customWidth="1"/>
    <col min="6926" max="6926" width="11.140625" style="24" customWidth="1"/>
    <col min="6927" max="6928" width="11.28515625" style="24" customWidth="1"/>
    <col min="6929" max="6929" width="13.42578125" style="24" customWidth="1"/>
    <col min="6930" max="7171" width="9.140625" style="24"/>
    <col min="7172" max="7172" width="69.85546875" style="24" customWidth="1"/>
    <col min="7173" max="7175" width="11.28515625" style="24" customWidth="1"/>
    <col min="7176" max="7176" width="11.140625" style="24" customWidth="1"/>
    <col min="7177" max="7181" width="11.28515625" style="24" customWidth="1"/>
    <col min="7182" max="7182" width="11.140625" style="24" customWidth="1"/>
    <col min="7183" max="7184" width="11.28515625" style="24" customWidth="1"/>
    <col min="7185" max="7185" width="13.42578125" style="24" customWidth="1"/>
    <col min="7186" max="7427" width="9.140625" style="24"/>
    <col min="7428" max="7428" width="69.85546875" style="24" customWidth="1"/>
    <col min="7429" max="7431" width="11.28515625" style="24" customWidth="1"/>
    <col min="7432" max="7432" width="11.140625" style="24" customWidth="1"/>
    <col min="7433" max="7437" width="11.28515625" style="24" customWidth="1"/>
    <col min="7438" max="7438" width="11.140625" style="24" customWidth="1"/>
    <col min="7439" max="7440" width="11.28515625" style="24" customWidth="1"/>
    <col min="7441" max="7441" width="13.42578125" style="24" customWidth="1"/>
    <col min="7442" max="7683" width="9.140625" style="24"/>
    <col min="7684" max="7684" width="69.85546875" style="24" customWidth="1"/>
    <col min="7685" max="7687" width="11.28515625" style="24" customWidth="1"/>
    <col min="7688" max="7688" width="11.140625" style="24" customWidth="1"/>
    <col min="7689" max="7693" width="11.28515625" style="24" customWidth="1"/>
    <col min="7694" max="7694" width="11.140625" style="24" customWidth="1"/>
    <col min="7695" max="7696" width="11.28515625" style="24" customWidth="1"/>
    <col min="7697" max="7697" width="13.42578125" style="24" customWidth="1"/>
    <col min="7698" max="7939" width="9.140625" style="24"/>
    <col min="7940" max="7940" width="69.85546875" style="24" customWidth="1"/>
    <col min="7941" max="7943" width="11.28515625" style="24" customWidth="1"/>
    <col min="7944" max="7944" width="11.140625" style="24" customWidth="1"/>
    <col min="7945" max="7949" width="11.28515625" style="24" customWidth="1"/>
    <col min="7950" max="7950" width="11.140625" style="24" customWidth="1"/>
    <col min="7951" max="7952" width="11.28515625" style="24" customWidth="1"/>
    <col min="7953" max="7953" width="13.42578125" style="24" customWidth="1"/>
    <col min="7954" max="8195" width="9.140625" style="24"/>
    <col min="8196" max="8196" width="69.85546875" style="24" customWidth="1"/>
    <col min="8197" max="8199" width="11.28515625" style="24" customWidth="1"/>
    <col min="8200" max="8200" width="11.140625" style="24" customWidth="1"/>
    <col min="8201" max="8205" width="11.28515625" style="24" customWidth="1"/>
    <col min="8206" max="8206" width="11.140625" style="24" customWidth="1"/>
    <col min="8207" max="8208" width="11.28515625" style="24" customWidth="1"/>
    <col min="8209" max="8209" width="13.42578125" style="24" customWidth="1"/>
    <col min="8210" max="8451" width="9.140625" style="24"/>
    <col min="8452" max="8452" width="69.85546875" style="24" customWidth="1"/>
    <col min="8453" max="8455" width="11.28515625" style="24" customWidth="1"/>
    <col min="8456" max="8456" width="11.140625" style="24" customWidth="1"/>
    <col min="8457" max="8461" width="11.28515625" style="24" customWidth="1"/>
    <col min="8462" max="8462" width="11.140625" style="24" customWidth="1"/>
    <col min="8463" max="8464" width="11.28515625" style="24" customWidth="1"/>
    <col min="8465" max="8465" width="13.42578125" style="24" customWidth="1"/>
    <col min="8466" max="8707" width="9.140625" style="24"/>
    <col min="8708" max="8708" width="69.85546875" style="24" customWidth="1"/>
    <col min="8709" max="8711" width="11.28515625" style="24" customWidth="1"/>
    <col min="8712" max="8712" width="11.140625" style="24" customWidth="1"/>
    <col min="8713" max="8717" width="11.28515625" style="24" customWidth="1"/>
    <col min="8718" max="8718" width="11.140625" style="24" customWidth="1"/>
    <col min="8719" max="8720" width="11.28515625" style="24" customWidth="1"/>
    <col min="8721" max="8721" width="13.42578125" style="24" customWidth="1"/>
    <col min="8722" max="8963" width="9.140625" style="24"/>
    <col min="8964" max="8964" width="69.85546875" style="24" customWidth="1"/>
    <col min="8965" max="8967" width="11.28515625" style="24" customWidth="1"/>
    <col min="8968" max="8968" width="11.140625" style="24" customWidth="1"/>
    <col min="8969" max="8973" width="11.28515625" style="24" customWidth="1"/>
    <col min="8974" max="8974" width="11.140625" style="24" customWidth="1"/>
    <col min="8975" max="8976" width="11.28515625" style="24" customWidth="1"/>
    <col min="8977" max="8977" width="13.42578125" style="24" customWidth="1"/>
    <col min="8978" max="9219" width="9.140625" style="24"/>
    <col min="9220" max="9220" width="69.85546875" style="24" customWidth="1"/>
    <col min="9221" max="9223" width="11.28515625" style="24" customWidth="1"/>
    <col min="9224" max="9224" width="11.140625" style="24" customWidth="1"/>
    <col min="9225" max="9229" width="11.28515625" style="24" customWidth="1"/>
    <col min="9230" max="9230" width="11.140625" style="24" customWidth="1"/>
    <col min="9231" max="9232" width="11.28515625" style="24" customWidth="1"/>
    <col min="9233" max="9233" width="13.42578125" style="24" customWidth="1"/>
    <col min="9234" max="9475" width="9.140625" style="24"/>
    <col min="9476" max="9476" width="69.85546875" style="24" customWidth="1"/>
    <col min="9477" max="9479" width="11.28515625" style="24" customWidth="1"/>
    <col min="9480" max="9480" width="11.140625" style="24" customWidth="1"/>
    <col min="9481" max="9485" width="11.28515625" style="24" customWidth="1"/>
    <col min="9486" max="9486" width="11.140625" style="24" customWidth="1"/>
    <col min="9487" max="9488" width="11.28515625" style="24" customWidth="1"/>
    <col min="9489" max="9489" width="13.42578125" style="24" customWidth="1"/>
    <col min="9490" max="9731" width="9.140625" style="24"/>
    <col min="9732" max="9732" width="69.85546875" style="24" customWidth="1"/>
    <col min="9733" max="9735" width="11.28515625" style="24" customWidth="1"/>
    <col min="9736" max="9736" width="11.140625" style="24" customWidth="1"/>
    <col min="9737" max="9741" width="11.28515625" style="24" customWidth="1"/>
    <col min="9742" max="9742" width="11.140625" style="24" customWidth="1"/>
    <col min="9743" max="9744" width="11.28515625" style="24" customWidth="1"/>
    <col min="9745" max="9745" width="13.42578125" style="24" customWidth="1"/>
    <col min="9746" max="9987" width="9.140625" style="24"/>
    <col min="9988" max="9988" width="69.85546875" style="24" customWidth="1"/>
    <col min="9989" max="9991" width="11.28515625" style="24" customWidth="1"/>
    <col min="9992" max="9992" width="11.140625" style="24" customWidth="1"/>
    <col min="9993" max="9997" width="11.28515625" style="24" customWidth="1"/>
    <col min="9998" max="9998" width="11.140625" style="24" customWidth="1"/>
    <col min="9999" max="10000" width="11.28515625" style="24" customWidth="1"/>
    <col min="10001" max="10001" width="13.42578125" style="24" customWidth="1"/>
    <col min="10002" max="10243" width="9.140625" style="24"/>
    <col min="10244" max="10244" width="69.85546875" style="24" customWidth="1"/>
    <col min="10245" max="10247" width="11.28515625" style="24" customWidth="1"/>
    <col min="10248" max="10248" width="11.140625" style="24" customWidth="1"/>
    <col min="10249" max="10253" width="11.28515625" style="24" customWidth="1"/>
    <col min="10254" max="10254" width="11.140625" style="24" customWidth="1"/>
    <col min="10255" max="10256" width="11.28515625" style="24" customWidth="1"/>
    <col min="10257" max="10257" width="13.42578125" style="24" customWidth="1"/>
    <col min="10258" max="10499" width="9.140625" style="24"/>
    <col min="10500" max="10500" width="69.85546875" style="24" customWidth="1"/>
    <col min="10501" max="10503" width="11.28515625" style="24" customWidth="1"/>
    <col min="10504" max="10504" width="11.140625" style="24" customWidth="1"/>
    <col min="10505" max="10509" width="11.28515625" style="24" customWidth="1"/>
    <col min="10510" max="10510" width="11.140625" style="24" customWidth="1"/>
    <col min="10511" max="10512" width="11.28515625" style="24" customWidth="1"/>
    <col min="10513" max="10513" width="13.42578125" style="24" customWidth="1"/>
    <col min="10514" max="10755" width="9.140625" style="24"/>
    <col min="10756" max="10756" width="69.85546875" style="24" customWidth="1"/>
    <col min="10757" max="10759" width="11.28515625" style="24" customWidth="1"/>
    <col min="10760" max="10760" width="11.140625" style="24" customWidth="1"/>
    <col min="10761" max="10765" width="11.28515625" style="24" customWidth="1"/>
    <col min="10766" max="10766" width="11.140625" style="24" customWidth="1"/>
    <col min="10767" max="10768" width="11.28515625" style="24" customWidth="1"/>
    <col min="10769" max="10769" width="13.42578125" style="24" customWidth="1"/>
    <col min="10770" max="11011" width="9.140625" style="24"/>
    <col min="11012" max="11012" width="69.85546875" style="24" customWidth="1"/>
    <col min="11013" max="11015" width="11.28515625" style="24" customWidth="1"/>
    <col min="11016" max="11016" width="11.140625" style="24" customWidth="1"/>
    <col min="11017" max="11021" width="11.28515625" style="24" customWidth="1"/>
    <col min="11022" max="11022" width="11.140625" style="24" customWidth="1"/>
    <col min="11023" max="11024" width="11.28515625" style="24" customWidth="1"/>
    <col min="11025" max="11025" width="13.42578125" style="24" customWidth="1"/>
    <col min="11026" max="11267" width="9.140625" style="24"/>
    <col min="11268" max="11268" width="69.85546875" style="24" customWidth="1"/>
    <col min="11269" max="11271" width="11.28515625" style="24" customWidth="1"/>
    <col min="11272" max="11272" width="11.140625" style="24" customWidth="1"/>
    <col min="11273" max="11277" width="11.28515625" style="24" customWidth="1"/>
    <col min="11278" max="11278" width="11.140625" style="24" customWidth="1"/>
    <col min="11279" max="11280" width="11.28515625" style="24" customWidth="1"/>
    <col min="11281" max="11281" width="13.42578125" style="24" customWidth="1"/>
    <col min="11282" max="11523" width="9.140625" style="24"/>
    <col min="11524" max="11524" width="69.85546875" style="24" customWidth="1"/>
    <col min="11525" max="11527" width="11.28515625" style="24" customWidth="1"/>
    <col min="11528" max="11528" width="11.140625" style="24" customWidth="1"/>
    <col min="11529" max="11533" width="11.28515625" style="24" customWidth="1"/>
    <col min="11534" max="11534" width="11.140625" style="24" customWidth="1"/>
    <col min="11535" max="11536" width="11.28515625" style="24" customWidth="1"/>
    <col min="11537" max="11537" width="13.42578125" style="24" customWidth="1"/>
    <col min="11538" max="11779" width="9.140625" style="24"/>
    <col min="11780" max="11780" width="69.85546875" style="24" customWidth="1"/>
    <col min="11781" max="11783" width="11.28515625" style="24" customWidth="1"/>
    <col min="11784" max="11784" width="11.140625" style="24" customWidth="1"/>
    <col min="11785" max="11789" width="11.28515625" style="24" customWidth="1"/>
    <col min="11790" max="11790" width="11.140625" style="24" customWidth="1"/>
    <col min="11791" max="11792" width="11.28515625" style="24" customWidth="1"/>
    <col min="11793" max="11793" width="13.42578125" style="24" customWidth="1"/>
    <col min="11794" max="12035" width="9.140625" style="24"/>
    <col min="12036" max="12036" width="69.85546875" style="24" customWidth="1"/>
    <col min="12037" max="12039" width="11.28515625" style="24" customWidth="1"/>
    <col min="12040" max="12040" width="11.140625" style="24" customWidth="1"/>
    <col min="12041" max="12045" width="11.28515625" style="24" customWidth="1"/>
    <col min="12046" max="12046" width="11.140625" style="24" customWidth="1"/>
    <col min="12047" max="12048" width="11.28515625" style="24" customWidth="1"/>
    <col min="12049" max="12049" width="13.42578125" style="24" customWidth="1"/>
    <col min="12050" max="12291" width="9.140625" style="24"/>
    <col min="12292" max="12292" width="69.85546875" style="24" customWidth="1"/>
    <col min="12293" max="12295" width="11.28515625" style="24" customWidth="1"/>
    <col min="12296" max="12296" width="11.140625" style="24" customWidth="1"/>
    <col min="12297" max="12301" width="11.28515625" style="24" customWidth="1"/>
    <col min="12302" max="12302" width="11.140625" style="24" customWidth="1"/>
    <col min="12303" max="12304" width="11.28515625" style="24" customWidth="1"/>
    <col min="12305" max="12305" width="13.42578125" style="24" customWidth="1"/>
    <col min="12306" max="12547" width="9.140625" style="24"/>
    <col min="12548" max="12548" width="69.85546875" style="24" customWidth="1"/>
    <col min="12549" max="12551" width="11.28515625" style="24" customWidth="1"/>
    <col min="12552" max="12552" width="11.140625" style="24" customWidth="1"/>
    <col min="12553" max="12557" width="11.28515625" style="24" customWidth="1"/>
    <col min="12558" max="12558" width="11.140625" style="24" customWidth="1"/>
    <col min="12559" max="12560" width="11.28515625" style="24" customWidth="1"/>
    <col min="12561" max="12561" width="13.42578125" style="24" customWidth="1"/>
    <col min="12562" max="12803" width="9.140625" style="24"/>
    <col min="12804" max="12804" width="69.85546875" style="24" customWidth="1"/>
    <col min="12805" max="12807" width="11.28515625" style="24" customWidth="1"/>
    <col min="12808" max="12808" width="11.140625" style="24" customWidth="1"/>
    <col min="12809" max="12813" width="11.28515625" style="24" customWidth="1"/>
    <col min="12814" max="12814" width="11.140625" style="24" customWidth="1"/>
    <col min="12815" max="12816" width="11.28515625" style="24" customWidth="1"/>
    <col min="12817" max="12817" width="13.42578125" style="24" customWidth="1"/>
    <col min="12818" max="13059" width="9.140625" style="24"/>
    <col min="13060" max="13060" width="69.85546875" style="24" customWidth="1"/>
    <col min="13061" max="13063" width="11.28515625" style="24" customWidth="1"/>
    <col min="13064" max="13064" width="11.140625" style="24" customWidth="1"/>
    <col min="13065" max="13069" width="11.28515625" style="24" customWidth="1"/>
    <col min="13070" max="13070" width="11.140625" style="24" customWidth="1"/>
    <col min="13071" max="13072" width="11.28515625" style="24" customWidth="1"/>
    <col min="13073" max="13073" width="13.42578125" style="24" customWidth="1"/>
    <col min="13074" max="13315" width="9.140625" style="24"/>
    <col min="13316" max="13316" width="69.85546875" style="24" customWidth="1"/>
    <col min="13317" max="13319" width="11.28515625" style="24" customWidth="1"/>
    <col min="13320" max="13320" width="11.140625" style="24" customWidth="1"/>
    <col min="13321" max="13325" width="11.28515625" style="24" customWidth="1"/>
    <col min="13326" max="13326" width="11.140625" style="24" customWidth="1"/>
    <col min="13327" max="13328" width="11.28515625" style="24" customWidth="1"/>
    <col min="13329" max="13329" width="13.42578125" style="24" customWidth="1"/>
    <col min="13330" max="13571" width="9.140625" style="24"/>
    <col min="13572" max="13572" width="69.85546875" style="24" customWidth="1"/>
    <col min="13573" max="13575" width="11.28515625" style="24" customWidth="1"/>
    <col min="13576" max="13576" width="11.140625" style="24" customWidth="1"/>
    <col min="13577" max="13581" width="11.28515625" style="24" customWidth="1"/>
    <col min="13582" max="13582" width="11.140625" style="24" customWidth="1"/>
    <col min="13583" max="13584" width="11.28515625" style="24" customWidth="1"/>
    <col min="13585" max="13585" width="13.42578125" style="24" customWidth="1"/>
    <col min="13586" max="13827" width="9.140625" style="24"/>
    <col min="13828" max="13828" width="69.85546875" style="24" customWidth="1"/>
    <col min="13829" max="13831" width="11.28515625" style="24" customWidth="1"/>
    <col min="13832" max="13832" width="11.140625" style="24" customWidth="1"/>
    <col min="13833" max="13837" width="11.28515625" style="24" customWidth="1"/>
    <col min="13838" max="13838" width="11.140625" style="24" customWidth="1"/>
    <col min="13839" max="13840" width="11.28515625" style="24" customWidth="1"/>
    <col min="13841" max="13841" width="13.42578125" style="24" customWidth="1"/>
    <col min="13842" max="14083" width="9.140625" style="24"/>
    <col min="14084" max="14084" width="69.85546875" style="24" customWidth="1"/>
    <col min="14085" max="14087" width="11.28515625" style="24" customWidth="1"/>
    <col min="14088" max="14088" width="11.140625" style="24" customWidth="1"/>
    <col min="14089" max="14093" width="11.28515625" style="24" customWidth="1"/>
    <col min="14094" max="14094" width="11.140625" style="24" customWidth="1"/>
    <col min="14095" max="14096" width="11.28515625" style="24" customWidth="1"/>
    <col min="14097" max="14097" width="13.42578125" style="24" customWidth="1"/>
    <col min="14098" max="14339" width="9.140625" style="24"/>
    <col min="14340" max="14340" width="69.85546875" style="24" customWidth="1"/>
    <col min="14341" max="14343" width="11.28515625" style="24" customWidth="1"/>
    <col min="14344" max="14344" width="11.140625" style="24" customWidth="1"/>
    <col min="14345" max="14349" width="11.28515625" style="24" customWidth="1"/>
    <col min="14350" max="14350" width="11.140625" style="24" customWidth="1"/>
    <col min="14351" max="14352" width="11.28515625" style="24" customWidth="1"/>
    <col min="14353" max="14353" width="13.42578125" style="24" customWidth="1"/>
    <col min="14354" max="14595" width="9.140625" style="24"/>
    <col min="14596" max="14596" width="69.85546875" style="24" customWidth="1"/>
    <col min="14597" max="14599" width="11.28515625" style="24" customWidth="1"/>
    <col min="14600" max="14600" width="11.140625" style="24" customWidth="1"/>
    <col min="14601" max="14605" width="11.28515625" style="24" customWidth="1"/>
    <col min="14606" max="14606" width="11.140625" style="24" customWidth="1"/>
    <col min="14607" max="14608" width="11.28515625" style="24" customWidth="1"/>
    <col min="14609" max="14609" width="13.42578125" style="24" customWidth="1"/>
    <col min="14610" max="14851" width="9.140625" style="24"/>
    <col min="14852" max="14852" width="69.85546875" style="24" customWidth="1"/>
    <col min="14853" max="14855" width="11.28515625" style="24" customWidth="1"/>
    <col min="14856" max="14856" width="11.140625" style="24" customWidth="1"/>
    <col min="14857" max="14861" width="11.28515625" style="24" customWidth="1"/>
    <col min="14862" max="14862" width="11.140625" style="24" customWidth="1"/>
    <col min="14863" max="14864" width="11.28515625" style="24" customWidth="1"/>
    <col min="14865" max="14865" width="13.42578125" style="24" customWidth="1"/>
    <col min="14866" max="15107" width="9.140625" style="24"/>
    <col min="15108" max="15108" width="69.85546875" style="24" customWidth="1"/>
    <col min="15109" max="15111" width="11.28515625" style="24" customWidth="1"/>
    <col min="15112" max="15112" width="11.140625" style="24" customWidth="1"/>
    <col min="15113" max="15117" width="11.28515625" style="24" customWidth="1"/>
    <col min="15118" max="15118" width="11.140625" style="24" customWidth="1"/>
    <col min="15119" max="15120" width="11.28515625" style="24" customWidth="1"/>
    <col min="15121" max="15121" width="13.42578125" style="24" customWidth="1"/>
    <col min="15122" max="15363" width="9.140625" style="24"/>
    <col min="15364" max="15364" width="69.85546875" style="24" customWidth="1"/>
    <col min="15365" max="15367" width="11.28515625" style="24" customWidth="1"/>
    <col min="15368" max="15368" width="11.140625" style="24" customWidth="1"/>
    <col min="15369" max="15373" width="11.28515625" style="24" customWidth="1"/>
    <col min="15374" max="15374" width="11.140625" style="24" customWidth="1"/>
    <col min="15375" max="15376" width="11.28515625" style="24" customWidth="1"/>
    <col min="15377" max="15377" width="13.42578125" style="24" customWidth="1"/>
    <col min="15378" max="15619" width="9.140625" style="24"/>
    <col min="15620" max="15620" width="69.85546875" style="24" customWidth="1"/>
    <col min="15621" max="15623" width="11.28515625" style="24" customWidth="1"/>
    <col min="15624" max="15624" width="11.140625" style="24" customWidth="1"/>
    <col min="15625" max="15629" width="11.28515625" style="24" customWidth="1"/>
    <col min="15630" max="15630" width="11.140625" style="24" customWidth="1"/>
    <col min="15631" max="15632" width="11.28515625" style="24" customWidth="1"/>
    <col min="15633" max="15633" width="13.42578125" style="24" customWidth="1"/>
    <col min="15634" max="15875" width="9.140625" style="24"/>
    <col min="15876" max="15876" width="69.85546875" style="24" customWidth="1"/>
    <col min="15877" max="15879" width="11.28515625" style="24" customWidth="1"/>
    <col min="15880" max="15880" width="11.140625" style="24" customWidth="1"/>
    <col min="15881" max="15885" width="11.28515625" style="24" customWidth="1"/>
    <col min="15886" max="15886" width="11.140625" style="24" customWidth="1"/>
    <col min="15887" max="15888" width="11.28515625" style="24" customWidth="1"/>
    <col min="15889" max="15889" width="13.42578125" style="24" customWidth="1"/>
    <col min="15890" max="16131" width="9.140625" style="24"/>
    <col min="16132" max="16132" width="69.85546875" style="24" customWidth="1"/>
    <col min="16133" max="16135" width="11.28515625" style="24" customWidth="1"/>
    <col min="16136" max="16136" width="11.140625" style="24" customWidth="1"/>
    <col min="16137" max="16141" width="11.28515625" style="24" customWidth="1"/>
    <col min="16142" max="16142" width="11.140625" style="24" customWidth="1"/>
    <col min="16143" max="16144" width="11.28515625" style="24" customWidth="1"/>
    <col min="16145" max="16145" width="13.42578125" style="24" customWidth="1"/>
    <col min="16146" max="16384" width="9.140625" style="24"/>
  </cols>
  <sheetData>
    <row r="1" spans="1:21" ht="17.100000000000001" customHeight="1" x14ac:dyDescent="0.2">
      <c r="A1" s="119" t="s">
        <v>313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21" ht="17.100000000000001" customHeight="1" x14ac:dyDescent="0.2">
      <c r="A2" s="80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69"/>
      <c r="Q2" s="81"/>
      <c r="R2" s="81"/>
      <c r="S2" s="81"/>
      <c r="T2" s="81"/>
      <c r="U2" s="69"/>
    </row>
    <row r="3" spans="1:21" ht="17.100000000000001" customHeight="1" x14ac:dyDescent="0.2">
      <c r="A3" s="25"/>
      <c r="B3" s="66"/>
      <c r="C3" s="65"/>
      <c r="D3" s="65"/>
      <c r="E3" s="65"/>
      <c r="F3" s="65"/>
      <c r="G3" s="58"/>
      <c r="H3" s="58"/>
      <c r="I3" s="58"/>
      <c r="J3" s="58"/>
      <c r="K3" s="65"/>
      <c r="L3" s="58"/>
      <c r="M3" s="58"/>
      <c r="N3" s="58"/>
      <c r="O3" s="67"/>
      <c r="P3" s="65"/>
      <c r="T3" s="77" t="s">
        <v>0</v>
      </c>
      <c r="U3" s="65"/>
    </row>
    <row r="4" spans="1:21" ht="17.100000000000001" customHeight="1" x14ac:dyDescent="0.2">
      <c r="A4" s="113" t="s">
        <v>1</v>
      </c>
      <c r="B4" s="115" t="s">
        <v>2</v>
      </c>
      <c r="C4" s="116"/>
      <c r="D4" s="116"/>
      <c r="E4" s="117"/>
      <c r="F4" s="78"/>
      <c r="G4" s="118" t="s">
        <v>3</v>
      </c>
      <c r="H4" s="109"/>
      <c r="I4" s="109"/>
      <c r="J4" s="110"/>
      <c r="K4" s="78"/>
      <c r="L4" s="108" t="s">
        <v>4</v>
      </c>
      <c r="M4" s="109"/>
      <c r="N4" s="109"/>
      <c r="O4" s="110"/>
      <c r="P4" s="78"/>
      <c r="Q4" s="108" t="s">
        <v>312</v>
      </c>
      <c r="R4" s="109"/>
      <c r="S4" s="109"/>
      <c r="T4" s="109"/>
      <c r="U4" s="78"/>
    </row>
    <row r="5" spans="1:21" ht="17.100000000000001" customHeight="1" x14ac:dyDescent="0.2">
      <c r="A5" s="114"/>
      <c r="B5" s="121" t="s">
        <v>32</v>
      </c>
      <c r="C5" s="122"/>
      <c r="D5" s="121" t="s">
        <v>33</v>
      </c>
      <c r="E5" s="122"/>
      <c r="F5" s="59"/>
      <c r="G5" s="108" t="s">
        <v>32</v>
      </c>
      <c r="H5" s="110"/>
      <c r="I5" s="108" t="s">
        <v>33</v>
      </c>
      <c r="J5" s="110"/>
      <c r="K5" s="59"/>
      <c r="L5" s="108" t="s">
        <v>32</v>
      </c>
      <c r="M5" s="110"/>
      <c r="N5" s="108" t="s">
        <v>33</v>
      </c>
      <c r="O5" s="110"/>
      <c r="P5" s="59"/>
      <c r="Q5" s="108" t="s">
        <v>32</v>
      </c>
      <c r="R5" s="110"/>
      <c r="S5" s="108" t="s">
        <v>33</v>
      </c>
      <c r="T5" s="109"/>
      <c r="U5" s="59"/>
    </row>
    <row r="6" spans="1:21" ht="17.100000000000001" customHeight="1" x14ac:dyDescent="0.2">
      <c r="A6" s="26" t="s">
        <v>5</v>
      </c>
      <c r="B6" s="108" t="s">
        <v>34</v>
      </c>
      <c r="C6" s="110"/>
      <c r="D6" s="108" t="s">
        <v>6</v>
      </c>
      <c r="E6" s="110"/>
      <c r="F6" s="56"/>
      <c r="G6" s="108" t="s">
        <v>34</v>
      </c>
      <c r="H6" s="110"/>
      <c r="I6" s="108" t="s">
        <v>6</v>
      </c>
      <c r="J6" s="110"/>
      <c r="K6" s="56"/>
      <c r="L6" s="108" t="s">
        <v>34</v>
      </c>
      <c r="M6" s="110"/>
      <c r="N6" s="108" t="s">
        <v>6</v>
      </c>
      <c r="O6" s="110"/>
      <c r="P6" s="56"/>
      <c r="Q6" s="108" t="s">
        <v>34</v>
      </c>
      <c r="R6" s="110"/>
      <c r="S6" s="108" t="s">
        <v>6</v>
      </c>
      <c r="T6" s="109"/>
      <c r="U6" s="56"/>
    </row>
    <row r="7" spans="1:21" x14ac:dyDescent="0.2">
      <c r="A7" s="26" t="s">
        <v>35</v>
      </c>
      <c r="B7" s="27">
        <v>2019</v>
      </c>
      <c r="C7" s="27">
        <v>2020</v>
      </c>
      <c r="D7" s="28" t="s">
        <v>7</v>
      </c>
      <c r="E7" s="28" t="s">
        <v>8</v>
      </c>
      <c r="F7" s="57" t="s">
        <v>314</v>
      </c>
      <c r="G7" s="27">
        <v>2019</v>
      </c>
      <c r="H7" s="27">
        <v>2020</v>
      </c>
      <c r="I7" s="28" t="s">
        <v>7</v>
      </c>
      <c r="J7" s="28" t="s">
        <v>8</v>
      </c>
      <c r="K7" s="57" t="s">
        <v>314</v>
      </c>
      <c r="L7" s="27">
        <v>2019</v>
      </c>
      <c r="M7" s="27">
        <v>2020</v>
      </c>
      <c r="N7" s="28" t="s">
        <v>7</v>
      </c>
      <c r="O7" s="28" t="s">
        <v>8</v>
      </c>
      <c r="P7" s="57" t="s">
        <v>314</v>
      </c>
      <c r="Q7" s="27">
        <v>2019</v>
      </c>
      <c r="R7" s="27">
        <v>2020</v>
      </c>
      <c r="S7" s="57" t="s">
        <v>7</v>
      </c>
      <c r="T7" s="57" t="s">
        <v>8</v>
      </c>
      <c r="U7" s="57" t="s">
        <v>314</v>
      </c>
    </row>
    <row r="8" spans="1:21" x14ac:dyDescent="0.2">
      <c r="A8" s="29" t="s">
        <v>294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0"/>
      <c r="Q8" s="30"/>
      <c r="R8" s="30"/>
      <c r="S8" s="30"/>
      <c r="T8" s="31"/>
      <c r="U8" s="30"/>
    </row>
    <row r="9" spans="1:21" x14ac:dyDescent="0.2">
      <c r="A9" s="29" t="s">
        <v>81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0"/>
      <c r="Q9" s="30"/>
      <c r="R9" s="30"/>
      <c r="S9" s="30"/>
      <c r="T9" s="31"/>
      <c r="U9" s="30"/>
    </row>
    <row r="10" spans="1:21" x14ac:dyDescent="0.2">
      <c r="A10" s="29" t="s">
        <v>82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30"/>
      <c r="Q10" s="30"/>
      <c r="R10" s="30"/>
      <c r="S10" s="30"/>
      <c r="T10" s="31"/>
      <c r="U10" s="30"/>
    </row>
    <row r="11" spans="1:21" x14ac:dyDescent="0.2">
      <c r="A11" s="29" t="s">
        <v>83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0"/>
      <c r="Q11" s="30"/>
      <c r="R11" s="30"/>
      <c r="S11" s="30"/>
      <c r="T11" s="31"/>
      <c r="U11" s="30"/>
    </row>
    <row r="12" spans="1:21" x14ac:dyDescent="0.2">
      <c r="A12" s="32" t="s">
        <v>84</v>
      </c>
      <c r="B12" s="46">
        <v>0</v>
      </c>
      <c r="C12" s="46">
        <v>5</v>
      </c>
      <c r="D12" s="46">
        <v>0</v>
      </c>
      <c r="E12" s="46">
        <v>5</v>
      </c>
      <c r="F12" s="79" t="s">
        <v>292</v>
      </c>
      <c r="G12" s="46">
        <v>0</v>
      </c>
      <c r="H12" s="46">
        <v>0</v>
      </c>
      <c r="I12" s="46">
        <v>1</v>
      </c>
      <c r="J12" s="46">
        <v>0</v>
      </c>
      <c r="K12" s="79">
        <f t="shared" ref="K12:K51" si="0">(J12-I12)/I12*100</f>
        <v>-100</v>
      </c>
      <c r="L12" s="46">
        <v>14</v>
      </c>
      <c r="M12" s="46">
        <v>16</v>
      </c>
      <c r="N12" s="46">
        <v>46</v>
      </c>
      <c r="O12" s="47">
        <v>16</v>
      </c>
      <c r="P12" s="79">
        <f t="shared" ref="P12:P43" si="1">(O12-N12)/N12*100</f>
        <v>-65.217391304347828</v>
      </c>
      <c r="Q12" s="46">
        <f>G12+L12</f>
        <v>14</v>
      </c>
      <c r="R12" s="46">
        <f>H12+M12</f>
        <v>16</v>
      </c>
      <c r="S12" s="46">
        <f>I12+N12</f>
        <v>47</v>
      </c>
      <c r="T12" s="47">
        <f>J12+O12</f>
        <v>16</v>
      </c>
      <c r="U12" s="79">
        <f t="shared" ref="U12:U43" si="2">(T12-S12)/S12*100</f>
        <v>-65.957446808510639</v>
      </c>
    </row>
    <row r="13" spans="1:21" x14ac:dyDescent="0.2">
      <c r="A13" s="32" t="s">
        <v>85</v>
      </c>
      <c r="B13" s="46">
        <v>15087</v>
      </c>
      <c r="C13" s="46">
        <v>10048</v>
      </c>
      <c r="D13" s="46">
        <v>61734</v>
      </c>
      <c r="E13" s="46">
        <v>10449</v>
      </c>
      <c r="F13" s="79">
        <f t="shared" ref="F13:F51" si="3">(E13-D13)/D13*100</f>
        <v>-83.074156866556521</v>
      </c>
      <c r="G13" s="46">
        <v>18733</v>
      </c>
      <c r="H13" s="46">
        <v>10458</v>
      </c>
      <c r="I13" s="46">
        <v>57893</v>
      </c>
      <c r="J13" s="46">
        <v>12453</v>
      </c>
      <c r="K13" s="79">
        <f t="shared" si="0"/>
        <v>-78.489627416095203</v>
      </c>
      <c r="L13" s="46">
        <v>1106</v>
      </c>
      <c r="M13" s="46">
        <v>1473</v>
      </c>
      <c r="N13" s="46">
        <v>2195</v>
      </c>
      <c r="O13" s="47">
        <v>3322</v>
      </c>
      <c r="P13" s="79">
        <f t="shared" si="1"/>
        <v>51.343963553530749</v>
      </c>
      <c r="Q13" s="46">
        <f t="shared" ref="Q13:Q15" si="4">G13+L13</f>
        <v>19839</v>
      </c>
      <c r="R13" s="46">
        <f t="shared" ref="R13:R15" si="5">H13+M13</f>
        <v>11931</v>
      </c>
      <c r="S13" s="46">
        <f t="shared" ref="S13:S15" si="6">I13+N13</f>
        <v>60088</v>
      </c>
      <c r="T13" s="47">
        <f t="shared" ref="T13:T15" si="7">J13+O13</f>
        <v>15775</v>
      </c>
      <c r="U13" s="79">
        <f t="shared" si="2"/>
        <v>-73.746837970975903</v>
      </c>
    </row>
    <row r="14" spans="1:21" x14ac:dyDescent="0.2">
      <c r="A14" s="32" t="s">
        <v>86</v>
      </c>
      <c r="B14" s="46">
        <v>6142</v>
      </c>
      <c r="C14" s="46">
        <v>537</v>
      </c>
      <c r="D14" s="46">
        <v>18856</v>
      </c>
      <c r="E14" s="46">
        <v>537</v>
      </c>
      <c r="F14" s="79">
        <f t="shared" si="3"/>
        <v>-97.152100127280434</v>
      </c>
      <c r="G14" s="46">
        <v>4360</v>
      </c>
      <c r="H14" s="46">
        <v>2441</v>
      </c>
      <c r="I14" s="46">
        <v>14848</v>
      </c>
      <c r="J14" s="46">
        <v>3125</v>
      </c>
      <c r="K14" s="79">
        <f t="shared" si="0"/>
        <v>-78.95339439655173</v>
      </c>
      <c r="L14" s="46">
        <v>755</v>
      </c>
      <c r="M14" s="46">
        <v>0</v>
      </c>
      <c r="N14" s="46">
        <v>2923</v>
      </c>
      <c r="O14" s="47">
        <v>0</v>
      </c>
      <c r="P14" s="79">
        <f t="shared" si="1"/>
        <v>-100</v>
      </c>
      <c r="Q14" s="46">
        <f t="shared" si="4"/>
        <v>5115</v>
      </c>
      <c r="R14" s="46">
        <f t="shared" si="5"/>
        <v>2441</v>
      </c>
      <c r="S14" s="46">
        <f t="shared" si="6"/>
        <v>17771</v>
      </c>
      <c r="T14" s="47">
        <f t="shared" si="7"/>
        <v>3125</v>
      </c>
      <c r="U14" s="79">
        <f t="shared" si="2"/>
        <v>-82.415170783861342</v>
      </c>
    </row>
    <row r="15" spans="1:21" x14ac:dyDescent="0.2">
      <c r="A15" s="29" t="s">
        <v>30</v>
      </c>
      <c r="B15" s="48">
        <v>21229</v>
      </c>
      <c r="C15" s="48">
        <v>10590</v>
      </c>
      <c r="D15" s="48">
        <v>80590</v>
      </c>
      <c r="E15" s="48">
        <v>10991</v>
      </c>
      <c r="F15" s="79">
        <f t="shared" si="3"/>
        <v>-86.361831492741032</v>
      </c>
      <c r="G15" s="48">
        <v>23093</v>
      </c>
      <c r="H15" s="48">
        <v>12899</v>
      </c>
      <c r="I15" s="48">
        <v>72742</v>
      </c>
      <c r="J15" s="48">
        <v>15578</v>
      </c>
      <c r="K15" s="79">
        <f t="shared" si="0"/>
        <v>-78.584586621209212</v>
      </c>
      <c r="L15" s="48">
        <v>1875</v>
      </c>
      <c r="M15" s="48">
        <v>1489</v>
      </c>
      <c r="N15" s="48">
        <v>5164</v>
      </c>
      <c r="O15" s="49">
        <v>3338</v>
      </c>
      <c r="P15" s="79">
        <f t="shared" si="1"/>
        <v>-35.360185902401234</v>
      </c>
      <c r="Q15" s="48">
        <f t="shared" si="4"/>
        <v>24968</v>
      </c>
      <c r="R15" s="48">
        <f t="shared" si="5"/>
        <v>14388</v>
      </c>
      <c r="S15" s="48">
        <f t="shared" si="6"/>
        <v>77906</v>
      </c>
      <c r="T15" s="49">
        <f t="shared" si="7"/>
        <v>18916</v>
      </c>
      <c r="U15" s="79">
        <f t="shared" si="2"/>
        <v>-75.719456781249193</v>
      </c>
    </row>
    <row r="16" spans="1:21" x14ac:dyDescent="0.2">
      <c r="A16" s="29" t="s">
        <v>87</v>
      </c>
      <c r="B16" s="30"/>
      <c r="C16" s="30"/>
      <c r="D16" s="30"/>
      <c r="E16" s="30"/>
      <c r="F16" s="79"/>
      <c r="G16" s="30"/>
      <c r="H16" s="30"/>
      <c r="I16" s="30"/>
      <c r="J16" s="30"/>
      <c r="K16" s="79"/>
      <c r="L16" s="30"/>
      <c r="M16" s="30"/>
      <c r="N16" s="30"/>
      <c r="O16" s="31"/>
      <c r="P16" s="79"/>
      <c r="Q16" s="30"/>
      <c r="R16" s="30"/>
      <c r="S16" s="30"/>
      <c r="T16" s="31"/>
      <c r="U16" s="79"/>
    </row>
    <row r="17" spans="1:21" x14ac:dyDescent="0.2">
      <c r="A17" s="29" t="s">
        <v>83</v>
      </c>
      <c r="B17" s="30"/>
      <c r="C17" s="30"/>
      <c r="D17" s="30"/>
      <c r="E17" s="30"/>
      <c r="F17" s="79"/>
      <c r="G17" s="30"/>
      <c r="H17" s="30"/>
      <c r="I17" s="30"/>
      <c r="J17" s="30"/>
      <c r="K17" s="79"/>
      <c r="L17" s="30"/>
      <c r="M17" s="30"/>
      <c r="N17" s="30"/>
      <c r="O17" s="31"/>
      <c r="P17" s="79"/>
      <c r="Q17" s="30"/>
      <c r="R17" s="30"/>
      <c r="S17" s="30"/>
      <c r="T17" s="31"/>
      <c r="U17" s="79"/>
    </row>
    <row r="18" spans="1:21" x14ac:dyDescent="0.2">
      <c r="A18" s="32" t="s">
        <v>88</v>
      </c>
      <c r="B18" s="46">
        <v>0</v>
      </c>
      <c r="C18" s="46">
        <v>0</v>
      </c>
      <c r="D18" s="46">
        <v>0</v>
      </c>
      <c r="E18" s="46">
        <v>0</v>
      </c>
      <c r="F18" s="79"/>
      <c r="G18" s="46">
        <v>0</v>
      </c>
      <c r="H18" s="46">
        <v>0</v>
      </c>
      <c r="I18" s="46">
        <v>45</v>
      </c>
      <c r="J18" s="46">
        <v>0</v>
      </c>
      <c r="K18" s="79">
        <f t="shared" si="0"/>
        <v>-100</v>
      </c>
      <c r="L18" s="46">
        <v>0</v>
      </c>
      <c r="M18" s="46">
        <v>0</v>
      </c>
      <c r="N18" s="46">
        <v>0</v>
      </c>
      <c r="O18" s="47">
        <v>0</v>
      </c>
      <c r="P18" s="79" t="s">
        <v>292</v>
      </c>
      <c r="Q18" s="46">
        <f t="shared" ref="Q18:Q28" si="8">G18+L18</f>
        <v>0</v>
      </c>
      <c r="R18" s="46">
        <f t="shared" ref="R18:R28" si="9">H18+M18</f>
        <v>0</v>
      </c>
      <c r="S18" s="46">
        <f t="shared" ref="S18:S28" si="10">I18+N18</f>
        <v>45</v>
      </c>
      <c r="T18" s="47">
        <f t="shared" ref="T18:T28" si="11">J18+O18</f>
        <v>0</v>
      </c>
      <c r="U18" s="79" t="s">
        <v>292</v>
      </c>
    </row>
    <row r="19" spans="1:21" x14ac:dyDescent="0.2">
      <c r="A19" s="32" t="s">
        <v>89</v>
      </c>
      <c r="B19" s="46">
        <v>7202</v>
      </c>
      <c r="C19" s="46">
        <v>1453</v>
      </c>
      <c r="D19" s="46">
        <v>19170</v>
      </c>
      <c r="E19" s="46">
        <v>1454</v>
      </c>
      <c r="F19" s="79">
        <f t="shared" si="3"/>
        <v>-92.415232133541991</v>
      </c>
      <c r="G19" s="46">
        <v>1363</v>
      </c>
      <c r="H19" s="46">
        <v>1061</v>
      </c>
      <c r="I19" s="46">
        <v>6271</v>
      </c>
      <c r="J19" s="46">
        <v>1179</v>
      </c>
      <c r="K19" s="79">
        <f t="shared" si="0"/>
        <v>-81.199170786158504</v>
      </c>
      <c r="L19" s="46">
        <v>5101</v>
      </c>
      <c r="M19" s="46">
        <v>782</v>
      </c>
      <c r="N19" s="46">
        <v>14543</v>
      </c>
      <c r="O19" s="47">
        <v>2126</v>
      </c>
      <c r="P19" s="79">
        <f t="shared" si="1"/>
        <v>-85.381283091521695</v>
      </c>
      <c r="Q19" s="46">
        <f t="shared" si="8"/>
        <v>6464</v>
      </c>
      <c r="R19" s="46">
        <f t="shared" si="9"/>
        <v>1843</v>
      </c>
      <c r="S19" s="46">
        <f t="shared" si="10"/>
        <v>20814</v>
      </c>
      <c r="T19" s="47">
        <f t="shared" si="11"/>
        <v>3305</v>
      </c>
      <c r="U19" s="79">
        <f t="shared" si="2"/>
        <v>-84.121264533487079</v>
      </c>
    </row>
    <row r="20" spans="1:21" x14ac:dyDescent="0.2">
      <c r="A20" s="32" t="s">
        <v>90</v>
      </c>
      <c r="B20" s="46">
        <v>6647</v>
      </c>
      <c r="C20" s="46">
        <v>2383</v>
      </c>
      <c r="D20" s="46">
        <v>20128</v>
      </c>
      <c r="E20" s="46">
        <v>2871</v>
      </c>
      <c r="F20" s="79">
        <f t="shared" si="3"/>
        <v>-85.736287758346592</v>
      </c>
      <c r="G20" s="46">
        <v>0</v>
      </c>
      <c r="H20" s="46">
        <v>0</v>
      </c>
      <c r="I20" s="46">
        <v>0</v>
      </c>
      <c r="J20" s="46">
        <v>0</v>
      </c>
      <c r="K20" s="79" t="s">
        <v>292</v>
      </c>
      <c r="L20" s="46">
        <v>6265</v>
      </c>
      <c r="M20" s="46">
        <v>2479</v>
      </c>
      <c r="N20" s="46">
        <v>19988</v>
      </c>
      <c r="O20" s="47">
        <v>3186</v>
      </c>
      <c r="P20" s="79">
        <f t="shared" si="1"/>
        <v>-84.060436261757047</v>
      </c>
      <c r="Q20" s="46">
        <f t="shared" si="8"/>
        <v>6265</v>
      </c>
      <c r="R20" s="46">
        <f t="shared" si="9"/>
        <v>2479</v>
      </c>
      <c r="S20" s="46">
        <f t="shared" si="10"/>
        <v>19988</v>
      </c>
      <c r="T20" s="47">
        <f t="shared" si="11"/>
        <v>3186</v>
      </c>
      <c r="U20" s="79">
        <f t="shared" si="2"/>
        <v>-84.060436261757047</v>
      </c>
    </row>
    <row r="21" spans="1:21" x14ac:dyDescent="0.2">
      <c r="A21" s="32" t="s">
        <v>91</v>
      </c>
      <c r="B21" s="46">
        <v>5889</v>
      </c>
      <c r="C21" s="46">
        <v>0</v>
      </c>
      <c r="D21" s="46">
        <v>19750</v>
      </c>
      <c r="E21" s="46">
        <v>0</v>
      </c>
      <c r="F21" s="79">
        <f t="shared" si="3"/>
        <v>-100</v>
      </c>
      <c r="G21" s="46">
        <v>5986</v>
      </c>
      <c r="H21" s="46">
        <v>139</v>
      </c>
      <c r="I21" s="46">
        <v>19232</v>
      </c>
      <c r="J21" s="46">
        <v>279</v>
      </c>
      <c r="K21" s="79">
        <f t="shared" si="0"/>
        <v>-98.549292845257909</v>
      </c>
      <c r="L21" s="46">
        <v>92</v>
      </c>
      <c r="M21" s="46">
        <v>0</v>
      </c>
      <c r="N21" s="46">
        <v>420</v>
      </c>
      <c r="O21" s="47">
        <v>0</v>
      </c>
      <c r="P21" s="79">
        <f t="shared" si="1"/>
        <v>-100</v>
      </c>
      <c r="Q21" s="46">
        <f t="shared" si="8"/>
        <v>6078</v>
      </c>
      <c r="R21" s="46">
        <f t="shared" si="9"/>
        <v>139</v>
      </c>
      <c r="S21" s="46">
        <f t="shared" si="10"/>
        <v>19652</v>
      </c>
      <c r="T21" s="47">
        <f t="shared" si="11"/>
        <v>279</v>
      </c>
      <c r="U21" s="79">
        <f t="shared" si="2"/>
        <v>-98.580297170771431</v>
      </c>
    </row>
    <row r="22" spans="1:21" x14ac:dyDescent="0.2">
      <c r="A22" s="32" t="s">
        <v>92</v>
      </c>
      <c r="B22" s="46">
        <v>28826</v>
      </c>
      <c r="C22" s="46">
        <v>5020</v>
      </c>
      <c r="D22" s="46">
        <v>94717</v>
      </c>
      <c r="E22" s="46">
        <v>9792</v>
      </c>
      <c r="F22" s="79">
        <f t="shared" si="3"/>
        <v>-89.661834728718176</v>
      </c>
      <c r="G22" s="46">
        <v>22491</v>
      </c>
      <c r="H22" s="46">
        <v>8840</v>
      </c>
      <c r="I22" s="46">
        <v>74537</v>
      </c>
      <c r="J22" s="46">
        <v>10942</v>
      </c>
      <c r="K22" s="79">
        <f t="shared" si="0"/>
        <v>-85.320042395052127</v>
      </c>
      <c r="L22" s="46">
        <v>7512</v>
      </c>
      <c r="M22" s="46">
        <v>2805</v>
      </c>
      <c r="N22" s="46">
        <v>22191</v>
      </c>
      <c r="O22" s="47">
        <v>5542</v>
      </c>
      <c r="P22" s="79">
        <f t="shared" si="1"/>
        <v>-75.025911405524752</v>
      </c>
      <c r="Q22" s="46">
        <f t="shared" si="8"/>
        <v>30003</v>
      </c>
      <c r="R22" s="46">
        <f t="shared" si="9"/>
        <v>11645</v>
      </c>
      <c r="S22" s="46">
        <f t="shared" si="10"/>
        <v>96728</v>
      </c>
      <c r="T22" s="47">
        <f t="shared" si="11"/>
        <v>16484</v>
      </c>
      <c r="U22" s="79">
        <f t="shared" si="2"/>
        <v>-82.958398809031507</v>
      </c>
    </row>
    <row r="23" spans="1:21" x14ac:dyDescent="0.2">
      <c r="A23" s="32" t="s">
        <v>93</v>
      </c>
      <c r="B23" s="46">
        <v>66436</v>
      </c>
      <c r="C23" s="46">
        <v>26242</v>
      </c>
      <c r="D23" s="46">
        <v>234552</v>
      </c>
      <c r="E23" s="46">
        <v>28192</v>
      </c>
      <c r="F23" s="79">
        <f t="shared" si="3"/>
        <v>-87.980490466932707</v>
      </c>
      <c r="G23" s="46">
        <v>62897</v>
      </c>
      <c r="H23" s="46">
        <v>26696</v>
      </c>
      <c r="I23" s="46">
        <v>205178</v>
      </c>
      <c r="J23" s="46">
        <v>32958</v>
      </c>
      <c r="K23" s="79">
        <f t="shared" si="0"/>
        <v>-83.936874323757905</v>
      </c>
      <c r="L23" s="46">
        <v>7662</v>
      </c>
      <c r="M23" s="46">
        <v>2564</v>
      </c>
      <c r="N23" s="46">
        <v>23184</v>
      </c>
      <c r="O23" s="47">
        <v>5484</v>
      </c>
      <c r="P23" s="79">
        <f t="shared" si="1"/>
        <v>-76.345755693581779</v>
      </c>
      <c r="Q23" s="46">
        <f t="shared" si="8"/>
        <v>70559</v>
      </c>
      <c r="R23" s="46">
        <f t="shared" si="9"/>
        <v>29260</v>
      </c>
      <c r="S23" s="46">
        <f t="shared" si="10"/>
        <v>228362</v>
      </c>
      <c r="T23" s="47">
        <f t="shared" si="11"/>
        <v>38442</v>
      </c>
      <c r="U23" s="79">
        <f t="shared" si="2"/>
        <v>-83.16620103169528</v>
      </c>
    </row>
    <row r="24" spans="1:21" x14ac:dyDescent="0.2">
      <c r="A24" s="32" t="s">
        <v>94</v>
      </c>
      <c r="B24" s="46">
        <v>1670</v>
      </c>
      <c r="C24" s="46">
        <v>832</v>
      </c>
      <c r="D24" s="46">
        <v>5863</v>
      </c>
      <c r="E24" s="46">
        <v>832</v>
      </c>
      <c r="F24" s="79">
        <f t="shared" si="3"/>
        <v>-85.80931263858092</v>
      </c>
      <c r="G24" s="46">
        <v>985</v>
      </c>
      <c r="H24" s="46">
        <v>455</v>
      </c>
      <c r="I24" s="46">
        <v>3555</v>
      </c>
      <c r="J24" s="46">
        <v>697</v>
      </c>
      <c r="K24" s="79">
        <f t="shared" si="0"/>
        <v>-80.393811533052045</v>
      </c>
      <c r="L24" s="46">
        <v>600</v>
      </c>
      <c r="M24" s="46">
        <v>753</v>
      </c>
      <c r="N24" s="46">
        <v>2528</v>
      </c>
      <c r="O24" s="47">
        <v>753</v>
      </c>
      <c r="P24" s="79">
        <f t="shared" si="1"/>
        <v>-70.213607594936718</v>
      </c>
      <c r="Q24" s="46">
        <f t="shared" si="8"/>
        <v>1585</v>
      </c>
      <c r="R24" s="46">
        <f t="shared" si="9"/>
        <v>1208</v>
      </c>
      <c r="S24" s="46">
        <f t="shared" si="10"/>
        <v>6083</v>
      </c>
      <c r="T24" s="47">
        <f t="shared" si="11"/>
        <v>1450</v>
      </c>
      <c r="U24" s="79">
        <f t="shared" si="2"/>
        <v>-76.163077428900223</v>
      </c>
    </row>
    <row r="25" spans="1:21" x14ac:dyDescent="0.2">
      <c r="A25" s="32" t="s">
        <v>300</v>
      </c>
      <c r="B25" s="46" t="s">
        <v>293</v>
      </c>
      <c r="C25" s="46" t="s">
        <v>293</v>
      </c>
      <c r="D25" s="46">
        <v>19235</v>
      </c>
      <c r="E25" s="46">
        <v>4792</v>
      </c>
      <c r="F25" s="79">
        <f t="shared" si="3"/>
        <v>-75.087080842214718</v>
      </c>
      <c r="G25" s="46" t="s">
        <v>293</v>
      </c>
      <c r="H25" s="46" t="s">
        <v>293</v>
      </c>
      <c r="I25" s="46">
        <v>17819</v>
      </c>
      <c r="J25" s="46">
        <v>10094</v>
      </c>
      <c r="K25" s="79">
        <f t="shared" si="0"/>
        <v>-43.352601156069362</v>
      </c>
      <c r="L25" s="46" t="s">
        <v>293</v>
      </c>
      <c r="M25" s="46" t="s">
        <v>293</v>
      </c>
      <c r="N25" s="46">
        <v>94</v>
      </c>
      <c r="O25" s="47">
        <v>0</v>
      </c>
      <c r="P25" s="79">
        <f t="shared" si="1"/>
        <v>-100</v>
      </c>
      <c r="Q25" s="46" t="s">
        <v>293</v>
      </c>
      <c r="R25" s="46" t="s">
        <v>293</v>
      </c>
      <c r="S25" s="46">
        <f t="shared" si="10"/>
        <v>17913</v>
      </c>
      <c r="T25" s="47">
        <f t="shared" si="11"/>
        <v>10094</v>
      </c>
      <c r="U25" s="79">
        <f t="shared" si="2"/>
        <v>-43.649863227823374</v>
      </c>
    </row>
    <row r="26" spans="1:21" x14ac:dyDescent="0.2">
      <c r="A26" s="32" t="s">
        <v>95</v>
      </c>
      <c r="B26" s="46">
        <v>1059</v>
      </c>
      <c r="C26" s="46">
        <v>0</v>
      </c>
      <c r="D26" s="46">
        <v>3931</v>
      </c>
      <c r="E26" s="46">
        <v>0</v>
      </c>
      <c r="F26" s="79">
        <f t="shared" si="3"/>
        <v>-100</v>
      </c>
      <c r="G26" s="46">
        <v>2612</v>
      </c>
      <c r="H26" s="46">
        <v>914</v>
      </c>
      <c r="I26" s="46">
        <v>6661</v>
      </c>
      <c r="J26" s="46">
        <v>1421</v>
      </c>
      <c r="K26" s="79">
        <f t="shared" si="0"/>
        <v>-78.666866836811295</v>
      </c>
      <c r="L26" s="46">
        <v>455</v>
      </c>
      <c r="M26" s="46">
        <v>0</v>
      </c>
      <c r="N26" s="46">
        <v>1721</v>
      </c>
      <c r="O26" s="47">
        <v>0</v>
      </c>
      <c r="P26" s="79">
        <f t="shared" si="1"/>
        <v>-100</v>
      </c>
      <c r="Q26" s="46">
        <f t="shared" si="8"/>
        <v>3067</v>
      </c>
      <c r="R26" s="46">
        <f t="shared" si="9"/>
        <v>914</v>
      </c>
      <c r="S26" s="46">
        <f t="shared" si="10"/>
        <v>8382</v>
      </c>
      <c r="T26" s="47">
        <f t="shared" si="11"/>
        <v>1421</v>
      </c>
      <c r="U26" s="79">
        <f t="shared" si="2"/>
        <v>-83.047005487950372</v>
      </c>
    </row>
    <row r="27" spans="1:21" x14ac:dyDescent="0.2">
      <c r="A27" s="32" t="s">
        <v>96</v>
      </c>
      <c r="B27" s="46">
        <v>3533</v>
      </c>
      <c r="C27" s="46">
        <v>1910</v>
      </c>
      <c r="D27" s="46">
        <v>9132</v>
      </c>
      <c r="E27" s="46">
        <v>3026</v>
      </c>
      <c r="F27" s="79">
        <f t="shared" si="3"/>
        <v>-66.863775733683752</v>
      </c>
      <c r="G27" s="46">
        <v>1843</v>
      </c>
      <c r="H27" s="46">
        <v>1228</v>
      </c>
      <c r="I27" s="46">
        <v>5474</v>
      </c>
      <c r="J27" s="46">
        <v>2354</v>
      </c>
      <c r="K27" s="79">
        <f t="shared" si="0"/>
        <v>-56.996711728169522</v>
      </c>
      <c r="L27" s="46">
        <v>1374</v>
      </c>
      <c r="M27" s="46">
        <v>596</v>
      </c>
      <c r="N27" s="46">
        <v>3230</v>
      </c>
      <c r="O27" s="47">
        <v>626</v>
      </c>
      <c r="P27" s="79">
        <f t="shared" si="1"/>
        <v>-80.619195046439629</v>
      </c>
      <c r="Q27" s="46">
        <f t="shared" si="8"/>
        <v>3217</v>
      </c>
      <c r="R27" s="46">
        <f t="shared" si="9"/>
        <v>1824</v>
      </c>
      <c r="S27" s="46">
        <f t="shared" si="10"/>
        <v>8704</v>
      </c>
      <c r="T27" s="47">
        <f t="shared" si="11"/>
        <v>2980</v>
      </c>
      <c r="U27" s="79">
        <f t="shared" si="2"/>
        <v>-65.762867647058826</v>
      </c>
    </row>
    <row r="28" spans="1:21" x14ac:dyDescent="0.2">
      <c r="A28" s="29" t="s">
        <v>30</v>
      </c>
      <c r="B28" s="48">
        <v>121262</v>
      </c>
      <c r="C28" s="48">
        <v>37840</v>
      </c>
      <c r="D28" s="48">
        <v>426478</v>
      </c>
      <c r="E28" s="48">
        <v>50959</v>
      </c>
      <c r="F28" s="79">
        <f t="shared" si="3"/>
        <v>-88.051200765338422</v>
      </c>
      <c r="G28" s="48">
        <v>98177</v>
      </c>
      <c r="H28" s="48">
        <v>39333</v>
      </c>
      <c r="I28" s="48">
        <v>338772</v>
      </c>
      <c r="J28" s="48">
        <v>59924</v>
      </c>
      <c r="K28" s="79">
        <f t="shared" si="0"/>
        <v>-82.311407082049286</v>
      </c>
      <c r="L28" s="48">
        <v>29061</v>
      </c>
      <c r="M28" s="48">
        <v>9979</v>
      </c>
      <c r="N28" s="48">
        <v>87899</v>
      </c>
      <c r="O28" s="48">
        <v>17717</v>
      </c>
      <c r="P28" s="79">
        <f t="shared" si="1"/>
        <v>-79.843911762363618</v>
      </c>
      <c r="Q28" s="48">
        <f t="shared" si="8"/>
        <v>127238</v>
      </c>
      <c r="R28" s="48">
        <f t="shared" si="9"/>
        <v>49312</v>
      </c>
      <c r="S28" s="48">
        <f t="shared" si="10"/>
        <v>426671</v>
      </c>
      <c r="T28" s="49">
        <f t="shared" si="11"/>
        <v>77641</v>
      </c>
      <c r="U28" s="79">
        <f t="shared" si="2"/>
        <v>-81.803075437515076</v>
      </c>
    </row>
    <row r="29" spans="1:21" x14ac:dyDescent="0.2">
      <c r="A29" s="29" t="s">
        <v>97</v>
      </c>
      <c r="B29" s="30"/>
      <c r="C29" s="30"/>
      <c r="D29" s="30"/>
      <c r="E29" s="30"/>
      <c r="F29" s="79"/>
      <c r="G29" s="30"/>
      <c r="H29" s="30"/>
      <c r="I29" s="30"/>
      <c r="J29" s="30"/>
      <c r="K29" s="79"/>
      <c r="L29" s="30"/>
      <c r="M29" s="30"/>
      <c r="N29" s="30"/>
      <c r="O29" s="31"/>
      <c r="P29" s="79"/>
      <c r="Q29" s="30"/>
      <c r="R29" s="30"/>
      <c r="S29" s="30"/>
      <c r="T29" s="31"/>
      <c r="U29" s="79"/>
    </row>
    <row r="30" spans="1:21" x14ac:dyDescent="0.2">
      <c r="A30" s="29" t="s">
        <v>83</v>
      </c>
      <c r="B30" s="30"/>
      <c r="C30" s="30"/>
      <c r="D30" s="30"/>
      <c r="E30" s="30"/>
      <c r="F30" s="79"/>
      <c r="G30" s="30"/>
      <c r="H30" s="30"/>
      <c r="I30" s="30"/>
      <c r="J30" s="30"/>
      <c r="K30" s="79"/>
      <c r="L30" s="30"/>
      <c r="M30" s="30"/>
      <c r="N30" s="30"/>
      <c r="O30" s="31"/>
      <c r="P30" s="79"/>
      <c r="Q30" s="30"/>
      <c r="R30" s="30"/>
      <c r="S30" s="30"/>
      <c r="T30" s="31"/>
      <c r="U30" s="79"/>
    </row>
    <row r="31" spans="1:21" x14ac:dyDescent="0.2">
      <c r="A31" s="32" t="s">
        <v>98</v>
      </c>
      <c r="B31" s="46">
        <v>3</v>
      </c>
      <c r="C31" s="46">
        <v>0</v>
      </c>
      <c r="D31" s="46">
        <v>87</v>
      </c>
      <c r="E31" s="46">
        <v>0</v>
      </c>
      <c r="F31" s="79">
        <f t="shared" si="3"/>
        <v>-100</v>
      </c>
      <c r="G31" s="46">
        <v>39</v>
      </c>
      <c r="H31" s="46">
        <v>1</v>
      </c>
      <c r="I31" s="46">
        <v>109</v>
      </c>
      <c r="J31" s="46">
        <v>1</v>
      </c>
      <c r="K31" s="79">
        <f t="shared" si="0"/>
        <v>-99.082568807339456</v>
      </c>
      <c r="L31" s="46">
        <v>0</v>
      </c>
      <c r="M31" s="46">
        <v>6</v>
      </c>
      <c r="N31" s="46">
        <v>0</v>
      </c>
      <c r="O31" s="47">
        <v>6</v>
      </c>
      <c r="P31" s="79" t="s">
        <v>292</v>
      </c>
      <c r="Q31" s="46">
        <f t="shared" ref="Q31:Q33" si="12">G31+L31</f>
        <v>39</v>
      </c>
      <c r="R31" s="46">
        <f t="shared" ref="R31:R33" si="13">H31+M31</f>
        <v>7</v>
      </c>
      <c r="S31" s="46">
        <f t="shared" ref="S31:S33" si="14">I31+N31</f>
        <v>109</v>
      </c>
      <c r="T31" s="47">
        <f t="shared" ref="T31:T33" si="15">J31+O31</f>
        <v>7</v>
      </c>
      <c r="U31" s="79" t="s">
        <v>292</v>
      </c>
    </row>
    <row r="32" spans="1:21" x14ac:dyDescent="0.2">
      <c r="A32" s="32" t="s">
        <v>99</v>
      </c>
      <c r="B32" s="46">
        <v>2249</v>
      </c>
      <c r="C32" s="46">
        <v>0</v>
      </c>
      <c r="D32" s="46">
        <v>6185</v>
      </c>
      <c r="E32" s="46">
        <v>0</v>
      </c>
      <c r="F32" s="79">
        <f t="shared" si="3"/>
        <v>-100</v>
      </c>
      <c r="G32" s="46">
        <v>1693</v>
      </c>
      <c r="H32" s="46">
        <v>0</v>
      </c>
      <c r="I32" s="46">
        <v>4571</v>
      </c>
      <c r="J32" s="46">
        <v>0</v>
      </c>
      <c r="K32" s="79">
        <f t="shared" si="0"/>
        <v>-100</v>
      </c>
      <c r="L32" s="46">
        <v>349</v>
      </c>
      <c r="M32" s="46">
        <v>0</v>
      </c>
      <c r="N32" s="46">
        <v>1312</v>
      </c>
      <c r="O32" s="47">
        <v>0</v>
      </c>
      <c r="P32" s="79">
        <f t="shared" si="1"/>
        <v>-100</v>
      </c>
      <c r="Q32" s="46">
        <f t="shared" si="12"/>
        <v>2042</v>
      </c>
      <c r="R32" s="46">
        <f t="shared" si="13"/>
        <v>0</v>
      </c>
      <c r="S32" s="46">
        <f t="shared" si="14"/>
        <v>5883</v>
      </c>
      <c r="T32" s="47">
        <f t="shared" si="15"/>
        <v>0</v>
      </c>
      <c r="U32" s="79">
        <f t="shared" si="2"/>
        <v>-100</v>
      </c>
    </row>
    <row r="33" spans="1:21" x14ac:dyDescent="0.2">
      <c r="A33" s="29" t="s">
        <v>30</v>
      </c>
      <c r="B33" s="48">
        <v>2252</v>
      </c>
      <c r="C33" s="48">
        <v>0</v>
      </c>
      <c r="D33" s="48">
        <v>6272</v>
      </c>
      <c r="E33" s="48">
        <v>0</v>
      </c>
      <c r="F33" s="79">
        <f t="shared" si="3"/>
        <v>-100</v>
      </c>
      <c r="G33" s="48">
        <v>1732</v>
      </c>
      <c r="H33" s="48">
        <v>1</v>
      </c>
      <c r="I33" s="48">
        <v>4680</v>
      </c>
      <c r="J33" s="48">
        <v>1</v>
      </c>
      <c r="K33" s="79">
        <f t="shared" si="0"/>
        <v>-99.978632478632477</v>
      </c>
      <c r="L33" s="48">
        <v>349</v>
      </c>
      <c r="M33" s="48">
        <v>6</v>
      </c>
      <c r="N33" s="48">
        <v>1312</v>
      </c>
      <c r="O33" s="49">
        <v>6</v>
      </c>
      <c r="P33" s="79">
        <f t="shared" si="1"/>
        <v>-99.542682926829272</v>
      </c>
      <c r="Q33" s="48">
        <f t="shared" si="12"/>
        <v>2081</v>
      </c>
      <c r="R33" s="48">
        <f t="shared" si="13"/>
        <v>7</v>
      </c>
      <c r="S33" s="48">
        <f t="shared" si="14"/>
        <v>5992</v>
      </c>
      <c r="T33" s="49">
        <f t="shared" si="15"/>
        <v>7</v>
      </c>
      <c r="U33" s="79">
        <f t="shared" si="2"/>
        <v>-99.883177570093466</v>
      </c>
    </row>
    <row r="34" spans="1:21" x14ac:dyDescent="0.2">
      <c r="A34" s="29" t="s">
        <v>100</v>
      </c>
      <c r="B34" s="30"/>
      <c r="C34" s="30"/>
      <c r="D34" s="30"/>
      <c r="E34" s="30"/>
      <c r="F34" s="79"/>
      <c r="G34" s="30"/>
      <c r="H34" s="30"/>
      <c r="I34" s="30"/>
      <c r="J34" s="30"/>
      <c r="K34" s="79"/>
      <c r="L34" s="30"/>
      <c r="M34" s="30"/>
      <c r="N34" s="30"/>
      <c r="O34" s="31"/>
      <c r="P34" s="79"/>
      <c r="Q34" s="30"/>
      <c r="R34" s="30"/>
      <c r="S34" s="30"/>
      <c r="T34" s="31"/>
      <c r="U34" s="79"/>
    </row>
    <row r="35" spans="1:21" x14ac:dyDescent="0.2">
      <c r="A35" s="29" t="s">
        <v>83</v>
      </c>
      <c r="B35" s="30"/>
      <c r="C35" s="30"/>
      <c r="D35" s="30"/>
      <c r="E35" s="30"/>
      <c r="F35" s="79"/>
      <c r="G35" s="30"/>
      <c r="H35" s="30"/>
      <c r="I35" s="30"/>
      <c r="J35" s="30"/>
      <c r="K35" s="79"/>
      <c r="L35" s="30"/>
      <c r="M35" s="30"/>
      <c r="N35" s="30"/>
      <c r="O35" s="31"/>
      <c r="P35" s="79"/>
      <c r="Q35" s="30"/>
      <c r="R35" s="30"/>
      <c r="S35" s="30"/>
      <c r="T35" s="31"/>
      <c r="U35" s="79"/>
    </row>
    <row r="36" spans="1:21" x14ac:dyDescent="0.2">
      <c r="A36" s="32" t="s">
        <v>101</v>
      </c>
      <c r="B36" s="46">
        <v>1680</v>
      </c>
      <c r="C36" s="46">
        <v>615</v>
      </c>
      <c r="D36" s="46">
        <v>7708</v>
      </c>
      <c r="E36" s="46">
        <v>615</v>
      </c>
      <c r="F36" s="79">
        <f t="shared" si="3"/>
        <v>-92.021276595744681</v>
      </c>
      <c r="G36" s="46">
        <v>2461</v>
      </c>
      <c r="H36" s="46">
        <v>585</v>
      </c>
      <c r="I36" s="46">
        <v>7412</v>
      </c>
      <c r="J36" s="46">
        <v>703</v>
      </c>
      <c r="K36" s="79">
        <f t="shared" si="0"/>
        <v>-90.515380464112255</v>
      </c>
      <c r="L36" s="46">
        <v>0</v>
      </c>
      <c r="M36" s="46">
        <v>0</v>
      </c>
      <c r="N36" s="46">
        <v>120</v>
      </c>
      <c r="O36" s="47">
        <v>0</v>
      </c>
      <c r="P36" s="79">
        <f t="shared" si="1"/>
        <v>-100</v>
      </c>
      <c r="Q36" s="46">
        <f t="shared" ref="Q36:Q43" si="16">G36+L36</f>
        <v>2461</v>
      </c>
      <c r="R36" s="46">
        <f t="shared" ref="R36:R43" si="17">H36+M36</f>
        <v>585</v>
      </c>
      <c r="S36" s="46">
        <f t="shared" ref="S36:S43" si="18">I36+N36</f>
        <v>7532</v>
      </c>
      <c r="T36" s="47">
        <f t="shared" ref="T36:T43" si="19">J36+O36</f>
        <v>703</v>
      </c>
      <c r="U36" s="79">
        <f t="shared" si="2"/>
        <v>-90.666489644184807</v>
      </c>
    </row>
    <row r="37" spans="1:21" x14ac:dyDescent="0.2">
      <c r="A37" s="32" t="s">
        <v>102</v>
      </c>
      <c r="B37" s="46">
        <v>7241</v>
      </c>
      <c r="C37" s="46">
        <v>2801</v>
      </c>
      <c r="D37" s="46">
        <v>26328</v>
      </c>
      <c r="E37" s="46">
        <v>5582</v>
      </c>
      <c r="F37" s="79">
        <f t="shared" si="3"/>
        <v>-78.798237617745372</v>
      </c>
      <c r="G37" s="46">
        <v>2271</v>
      </c>
      <c r="H37" s="46">
        <v>1083</v>
      </c>
      <c r="I37" s="46">
        <v>7770</v>
      </c>
      <c r="J37" s="46">
        <v>1400</v>
      </c>
      <c r="K37" s="79">
        <f t="shared" si="0"/>
        <v>-81.981981981981974</v>
      </c>
      <c r="L37" s="46">
        <v>4953</v>
      </c>
      <c r="M37" s="46">
        <v>2518</v>
      </c>
      <c r="N37" s="46">
        <v>17701</v>
      </c>
      <c r="O37" s="47">
        <v>5833</v>
      </c>
      <c r="P37" s="79">
        <f t="shared" si="1"/>
        <v>-67.047059488164507</v>
      </c>
      <c r="Q37" s="46">
        <f t="shared" si="16"/>
        <v>7224</v>
      </c>
      <c r="R37" s="46">
        <f t="shared" si="17"/>
        <v>3601</v>
      </c>
      <c r="S37" s="46">
        <f t="shared" si="18"/>
        <v>25471</v>
      </c>
      <c r="T37" s="47">
        <f t="shared" si="19"/>
        <v>7233</v>
      </c>
      <c r="U37" s="79">
        <f t="shared" si="2"/>
        <v>-71.602999489615641</v>
      </c>
    </row>
    <row r="38" spans="1:21" x14ac:dyDescent="0.2">
      <c r="A38" s="32" t="s">
        <v>103</v>
      </c>
      <c r="B38" s="46">
        <v>2543</v>
      </c>
      <c r="C38" s="46">
        <v>363</v>
      </c>
      <c r="D38" s="46">
        <v>9691</v>
      </c>
      <c r="E38" s="46">
        <v>526</v>
      </c>
      <c r="F38" s="79">
        <f t="shared" si="3"/>
        <v>-94.572283562067895</v>
      </c>
      <c r="G38" s="46">
        <v>2322</v>
      </c>
      <c r="H38" s="46">
        <v>553</v>
      </c>
      <c r="I38" s="46">
        <v>8703</v>
      </c>
      <c r="J38" s="46">
        <v>745</v>
      </c>
      <c r="K38" s="79">
        <f t="shared" si="0"/>
        <v>-91.439733425255653</v>
      </c>
      <c r="L38" s="46">
        <v>71</v>
      </c>
      <c r="M38" s="46">
        <v>56</v>
      </c>
      <c r="N38" s="46">
        <v>392</v>
      </c>
      <c r="O38" s="47">
        <v>147</v>
      </c>
      <c r="P38" s="79">
        <f t="shared" si="1"/>
        <v>-62.5</v>
      </c>
      <c r="Q38" s="46">
        <f t="shared" si="16"/>
        <v>2393</v>
      </c>
      <c r="R38" s="46">
        <f t="shared" si="17"/>
        <v>609</v>
      </c>
      <c r="S38" s="46">
        <f t="shared" si="18"/>
        <v>9095</v>
      </c>
      <c r="T38" s="47">
        <f t="shared" si="19"/>
        <v>892</v>
      </c>
      <c r="U38" s="79">
        <f t="shared" si="2"/>
        <v>-90.192413413963706</v>
      </c>
    </row>
    <row r="39" spans="1:21" x14ac:dyDescent="0.2">
      <c r="A39" s="32" t="s">
        <v>104</v>
      </c>
      <c r="B39" s="46">
        <v>2593</v>
      </c>
      <c r="C39" s="46">
        <v>1156</v>
      </c>
      <c r="D39" s="46">
        <v>8766</v>
      </c>
      <c r="E39" s="46">
        <v>1156</v>
      </c>
      <c r="F39" s="79">
        <f t="shared" si="3"/>
        <v>-86.81268537531372</v>
      </c>
      <c r="G39" s="46">
        <v>64</v>
      </c>
      <c r="H39" s="46">
        <v>0</v>
      </c>
      <c r="I39" s="46">
        <v>224</v>
      </c>
      <c r="J39" s="46">
        <v>0</v>
      </c>
      <c r="K39" s="79">
        <f t="shared" si="0"/>
        <v>-100</v>
      </c>
      <c r="L39" s="46">
        <v>2307</v>
      </c>
      <c r="M39" s="46">
        <v>1327</v>
      </c>
      <c r="N39" s="46">
        <v>8335</v>
      </c>
      <c r="O39" s="47">
        <v>1327</v>
      </c>
      <c r="P39" s="79">
        <f t="shared" si="1"/>
        <v>-84.079184163167369</v>
      </c>
      <c r="Q39" s="46">
        <f t="shared" si="16"/>
        <v>2371</v>
      </c>
      <c r="R39" s="46">
        <f t="shared" si="17"/>
        <v>1327</v>
      </c>
      <c r="S39" s="46">
        <f t="shared" si="18"/>
        <v>8559</v>
      </c>
      <c r="T39" s="47">
        <f t="shared" si="19"/>
        <v>1327</v>
      </c>
      <c r="U39" s="79">
        <f t="shared" si="2"/>
        <v>-84.49585231919616</v>
      </c>
    </row>
    <row r="40" spans="1:21" x14ac:dyDescent="0.2">
      <c r="A40" s="32" t="s">
        <v>105</v>
      </c>
      <c r="B40" s="46">
        <v>742</v>
      </c>
      <c r="C40" s="46">
        <v>803</v>
      </c>
      <c r="D40" s="46">
        <v>2352</v>
      </c>
      <c r="E40" s="46">
        <v>1480</v>
      </c>
      <c r="F40" s="79">
        <f t="shared" si="3"/>
        <v>-37.074829931972793</v>
      </c>
      <c r="G40" s="46">
        <v>612</v>
      </c>
      <c r="H40" s="46">
        <v>577</v>
      </c>
      <c r="I40" s="46">
        <v>2067</v>
      </c>
      <c r="J40" s="46">
        <v>868</v>
      </c>
      <c r="K40" s="79">
        <f t="shared" si="0"/>
        <v>-58.006773101112721</v>
      </c>
      <c r="L40" s="46">
        <v>0</v>
      </c>
      <c r="M40" s="46">
        <v>0</v>
      </c>
      <c r="N40" s="46">
        <v>0</v>
      </c>
      <c r="O40" s="47">
        <v>0</v>
      </c>
      <c r="P40" s="79" t="s">
        <v>292</v>
      </c>
      <c r="Q40" s="46">
        <f t="shared" si="16"/>
        <v>612</v>
      </c>
      <c r="R40" s="46">
        <f t="shared" si="17"/>
        <v>577</v>
      </c>
      <c r="S40" s="46">
        <f t="shared" si="18"/>
        <v>2067</v>
      </c>
      <c r="T40" s="47">
        <f t="shared" si="19"/>
        <v>868</v>
      </c>
      <c r="U40" s="79" t="s">
        <v>292</v>
      </c>
    </row>
    <row r="41" spans="1:21" x14ac:dyDescent="0.2">
      <c r="A41" s="32" t="s">
        <v>106</v>
      </c>
      <c r="B41" s="46">
        <v>4</v>
      </c>
      <c r="C41" s="46">
        <v>95</v>
      </c>
      <c r="D41" s="46">
        <v>428</v>
      </c>
      <c r="E41" s="46">
        <v>95</v>
      </c>
      <c r="F41" s="79">
        <f t="shared" si="3"/>
        <v>-77.803738317757009</v>
      </c>
      <c r="G41" s="46">
        <v>121</v>
      </c>
      <c r="H41" s="46">
        <v>79</v>
      </c>
      <c r="I41" s="46">
        <v>848</v>
      </c>
      <c r="J41" s="46">
        <v>142</v>
      </c>
      <c r="K41" s="79">
        <f t="shared" si="0"/>
        <v>-83.254716981132077</v>
      </c>
      <c r="L41" s="46">
        <v>0</v>
      </c>
      <c r="M41" s="46">
        <v>0</v>
      </c>
      <c r="N41" s="46">
        <v>0</v>
      </c>
      <c r="O41" s="47">
        <v>0</v>
      </c>
      <c r="P41" s="79" t="s">
        <v>292</v>
      </c>
      <c r="Q41" s="46">
        <f t="shared" si="16"/>
        <v>121</v>
      </c>
      <c r="R41" s="46">
        <f t="shared" si="17"/>
        <v>79</v>
      </c>
      <c r="S41" s="46">
        <f t="shared" si="18"/>
        <v>848</v>
      </c>
      <c r="T41" s="47">
        <f t="shared" si="19"/>
        <v>142</v>
      </c>
      <c r="U41" s="79" t="s">
        <v>292</v>
      </c>
    </row>
    <row r="42" spans="1:21" x14ac:dyDescent="0.2">
      <c r="A42" s="32" t="s">
        <v>107</v>
      </c>
      <c r="B42" s="46">
        <v>4761</v>
      </c>
      <c r="C42" s="46">
        <v>3384</v>
      </c>
      <c r="D42" s="46">
        <v>17261</v>
      </c>
      <c r="E42" s="46">
        <v>4580</v>
      </c>
      <c r="F42" s="79">
        <f t="shared" si="3"/>
        <v>-73.466195469555657</v>
      </c>
      <c r="G42" s="46">
        <v>449</v>
      </c>
      <c r="H42" s="46">
        <v>282</v>
      </c>
      <c r="I42" s="46">
        <v>1440</v>
      </c>
      <c r="J42" s="46">
        <v>460</v>
      </c>
      <c r="K42" s="79">
        <f t="shared" si="0"/>
        <v>-68.055555555555557</v>
      </c>
      <c r="L42" s="46">
        <v>4162</v>
      </c>
      <c r="M42" s="46">
        <v>2526</v>
      </c>
      <c r="N42" s="46">
        <v>15281</v>
      </c>
      <c r="O42" s="47">
        <v>3528</v>
      </c>
      <c r="P42" s="79">
        <f t="shared" si="1"/>
        <v>-76.912505726065049</v>
      </c>
      <c r="Q42" s="46">
        <f t="shared" si="16"/>
        <v>4611</v>
      </c>
      <c r="R42" s="46">
        <f t="shared" si="17"/>
        <v>2808</v>
      </c>
      <c r="S42" s="46">
        <f t="shared" si="18"/>
        <v>16721</v>
      </c>
      <c r="T42" s="47">
        <f t="shared" si="19"/>
        <v>3988</v>
      </c>
      <c r="U42" s="79">
        <f t="shared" si="2"/>
        <v>-76.149751809102327</v>
      </c>
    </row>
    <row r="43" spans="1:21" x14ac:dyDescent="0.2">
      <c r="A43" s="29" t="s">
        <v>30</v>
      </c>
      <c r="B43" s="48">
        <v>19564</v>
      </c>
      <c r="C43" s="48">
        <v>9217</v>
      </c>
      <c r="D43" s="48">
        <v>72534</v>
      </c>
      <c r="E43" s="48">
        <v>14034</v>
      </c>
      <c r="F43" s="79">
        <f t="shared" si="3"/>
        <v>-80.651832244188938</v>
      </c>
      <c r="G43" s="48">
        <v>8300</v>
      </c>
      <c r="H43" s="48">
        <v>3159</v>
      </c>
      <c r="I43" s="48">
        <v>28464</v>
      </c>
      <c r="J43" s="48">
        <v>4318</v>
      </c>
      <c r="K43" s="79">
        <f t="shared" si="0"/>
        <v>-84.82996065205171</v>
      </c>
      <c r="L43" s="48">
        <v>11493</v>
      </c>
      <c r="M43" s="48">
        <v>6427</v>
      </c>
      <c r="N43" s="48">
        <v>41829</v>
      </c>
      <c r="O43" s="49">
        <v>10835</v>
      </c>
      <c r="P43" s="79">
        <f t="shared" si="1"/>
        <v>-74.096918405890648</v>
      </c>
      <c r="Q43" s="48">
        <f t="shared" si="16"/>
        <v>19793</v>
      </c>
      <c r="R43" s="48">
        <f t="shared" si="17"/>
        <v>9586</v>
      </c>
      <c r="S43" s="48">
        <f t="shared" si="18"/>
        <v>70293</v>
      </c>
      <c r="T43" s="49">
        <f t="shared" si="19"/>
        <v>15153</v>
      </c>
      <c r="U43" s="79">
        <f t="shared" si="2"/>
        <v>-78.443088216465355</v>
      </c>
    </row>
    <row r="44" spans="1:21" x14ac:dyDescent="0.2">
      <c r="A44" s="29" t="s">
        <v>108</v>
      </c>
      <c r="B44" s="30"/>
      <c r="C44" s="30"/>
      <c r="D44" s="30"/>
      <c r="E44" s="30"/>
      <c r="F44" s="79"/>
      <c r="G44" s="30"/>
      <c r="H44" s="30"/>
      <c r="I44" s="30"/>
      <c r="J44" s="30"/>
      <c r="K44" s="79"/>
      <c r="L44" s="30"/>
      <c r="M44" s="30"/>
      <c r="N44" s="30"/>
      <c r="O44" s="31"/>
      <c r="P44" s="79"/>
      <c r="Q44" s="30"/>
      <c r="R44" s="30"/>
      <c r="S44" s="30"/>
      <c r="T44" s="31"/>
      <c r="U44" s="79"/>
    </row>
    <row r="45" spans="1:21" x14ac:dyDescent="0.2">
      <c r="A45" s="29" t="s">
        <v>83</v>
      </c>
      <c r="B45" s="30"/>
      <c r="C45" s="30"/>
      <c r="D45" s="30"/>
      <c r="E45" s="30"/>
      <c r="F45" s="79"/>
      <c r="G45" s="30"/>
      <c r="H45" s="30"/>
      <c r="I45" s="30"/>
      <c r="J45" s="30"/>
      <c r="K45" s="79"/>
      <c r="L45" s="30"/>
      <c r="M45" s="30"/>
      <c r="N45" s="30"/>
      <c r="O45" s="31"/>
      <c r="P45" s="79"/>
      <c r="Q45" s="30"/>
      <c r="R45" s="30"/>
      <c r="S45" s="30"/>
      <c r="T45" s="31"/>
      <c r="U45" s="79"/>
    </row>
    <row r="46" spans="1:21" x14ac:dyDescent="0.2">
      <c r="A46" s="32" t="s">
        <v>109</v>
      </c>
      <c r="B46" s="46">
        <v>0</v>
      </c>
      <c r="C46" s="46">
        <v>0</v>
      </c>
      <c r="D46" s="46">
        <v>0</v>
      </c>
      <c r="E46" s="46">
        <v>0</v>
      </c>
      <c r="F46" s="79" t="s">
        <v>292</v>
      </c>
      <c r="G46" s="46">
        <v>52</v>
      </c>
      <c r="H46" s="46">
        <v>0</v>
      </c>
      <c r="I46" s="46">
        <v>75</v>
      </c>
      <c r="J46" s="46">
        <v>0</v>
      </c>
      <c r="K46" s="79">
        <f t="shared" si="0"/>
        <v>-100</v>
      </c>
      <c r="L46" s="46">
        <v>0</v>
      </c>
      <c r="M46" s="46">
        <v>0</v>
      </c>
      <c r="N46" s="46">
        <v>0</v>
      </c>
      <c r="O46" s="47">
        <v>0</v>
      </c>
      <c r="P46" s="79" t="s">
        <v>292</v>
      </c>
      <c r="Q46" s="46">
        <f t="shared" ref="Q46:Q51" si="20">G46+L46</f>
        <v>52</v>
      </c>
      <c r="R46" s="46">
        <f t="shared" ref="R46:R51" si="21">H46+M46</f>
        <v>0</v>
      </c>
      <c r="S46" s="46">
        <f t="shared" ref="S46:S51" si="22">I46+N46</f>
        <v>75</v>
      </c>
      <c r="T46" s="47">
        <f t="shared" ref="T46:T51" si="23">J46+O46</f>
        <v>0</v>
      </c>
      <c r="U46" s="79" t="s">
        <v>292</v>
      </c>
    </row>
    <row r="47" spans="1:21" x14ac:dyDescent="0.2">
      <c r="A47" s="32" t="s">
        <v>110</v>
      </c>
      <c r="B47" s="46">
        <v>60</v>
      </c>
      <c r="C47" s="46">
        <v>0</v>
      </c>
      <c r="D47" s="46">
        <v>1895</v>
      </c>
      <c r="E47" s="46">
        <v>0</v>
      </c>
      <c r="F47" s="79">
        <f t="shared" si="3"/>
        <v>-100</v>
      </c>
      <c r="G47" s="46">
        <v>250</v>
      </c>
      <c r="H47" s="46">
        <v>2</v>
      </c>
      <c r="I47" s="46">
        <v>987</v>
      </c>
      <c r="J47" s="46">
        <v>3</v>
      </c>
      <c r="K47" s="79">
        <f t="shared" si="0"/>
        <v>-99.696048632218847</v>
      </c>
      <c r="L47" s="46">
        <v>0</v>
      </c>
      <c r="M47" s="46">
        <v>0</v>
      </c>
      <c r="N47" s="46">
        <v>0</v>
      </c>
      <c r="O47" s="47">
        <v>0</v>
      </c>
      <c r="P47" s="79" t="s">
        <v>292</v>
      </c>
      <c r="Q47" s="46">
        <f t="shared" si="20"/>
        <v>250</v>
      </c>
      <c r="R47" s="46">
        <f t="shared" si="21"/>
        <v>2</v>
      </c>
      <c r="S47" s="46">
        <f t="shared" si="22"/>
        <v>987</v>
      </c>
      <c r="T47" s="47">
        <f t="shared" si="23"/>
        <v>3</v>
      </c>
      <c r="U47" s="79" t="s">
        <v>292</v>
      </c>
    </row>
    <row r="48" spans="1:21" x14ac:dyDescent="0.2">
      <c r="A48" s="32" t="s">
        <v>111</v>
      </c>
      <c r="B48" s="46">
        <v>11</v>
      </c>
      <c r="C48" s="46">
        <v>5</v>
      </c>
      <c r="D48" s="46">
        <v>214</v>
      </c>
      <c r="E48" s="46">
        <v>8</v>
      </c>
      <c r="F48" s="79">
        <f t="shared" si="3"/>
        <v>-96.261682242990659</v>
      </c>
      <c r="G48" s="46">
        <v>60</v>
      </c>
      <c r="H48" s="46">
        <v>15</v>
      </c>
      <c r="I48" s="46">
        <v>250</v>
      </c>
      <c r="J48" s="46">
        <v>21</v>
      </c>
      <c r="K48" s="79">
        <f t="shared" si="0"/>
        <v>-91.600000000000009</v>
      </c>
      <c r="L48" s="46">
        <v>0</v>
      </c>
      <c r="M48" s="46">
        <v>0</v>
      </c>
      <c r="N48" s="46">
        <v>0</v>
      </c>
      <c r="O48" s="47">
        <v>0</v>
      </c>
      <c r="P48" s="79" t="s">
        <v>292</v>
      </c>
      <c r="Q48" s="46">
        <f t="shared" si="20"/>
        <v>60</v>
      </c>
      <c r="R48" s="46">
        <f t="shared" si="21"/>
        <v>15</v>
      </c>
      <c r="S48" s="46">
        <f t="shared" si="22"/>
        <v>250</v>
      </c>
      <c r="T48" s="47">
        <f t="shared" si="23"/>
        <v>21</v>
      </c>
      <c r="U48" s="79" t="s">
        <v>292</v>
      </c>
    </row>
    <row r="49" spans="1:21" x14ac:dyDescent="0.2">
      <c r="A49" s="32" t="s">
        <v>112</v>
      </c>
      <c r="B49" s="46">
        <v>190</v>
      </c>
      <c r="C49" s="46">
        <v>0</v>
      </c>
      <c r="D49" s="46">
        <v>910</v>
      </c>
      <c r="E49" s="46">
        <v>0</v>
      </c>
      <c r="F49" s="79">
        <f t="shared" si="3"/>
        <v>-100</v>
      </c>
      <c r="G49" s="46">
        <v>176</v>
      </c>
      <c r="H49" s="46">
        <v>21</v>
      </c>
      <c r="I49" s="46">
        <v>637</v>
      </c>
      <c r="J49" s="46">
        <v>53</v>
      </c>
      <c r="K49" s="79">
        <f t="shared" si="0"/>
        <v>-91.679748822605973</v>
      </c>
      <c r="L49" s="46">
        <v>0</v>
      </c>
      <c r="M49" s="46">
        <v>0</v>
      </c>
      <c r="N49" s="46">
        <v>0</v>
      </c>
      <c r="O49" s="47">
        <v>0</v>
      </c>
      <c r="P49" s="79" t="s">
        <v>292</v>
      </c>
      <c r="Q49" s="46">
        <f t="shared" si="20"/>
        <v>176</v>
      </c>
      <c r="R49" s="46">
        <f t="shared" si="21"/>
        <v>21</v>
      </c>
      <c r="S49" s="46">
        <f t="shared" si="22"/>
        <v>637</v>
      </c>
      <c r="T49" s="47">
        <f t="shared" si="23"/>
        <v>53</v>
      </c>
      <c r="U49" s="79" t="s">
        <v>292</v>
      </c>
    </row>
    <row r="50" spans="1:21" x14ac:dyDescent="0.2">
      <c r="A50" s="32" t="s">
        <v>113</v>
      </c>
      <c r="B50" s="46">
        <v>193</v>
      </c>
      <c r="C50" s="46">
        <v>0</v>
      </c>
      <c r="D50" s="46">
        <v>638</v>
      </c>
      <c r="E50" s="46">
        <v>0</v>
      </c>
      <c r="F50" s="79">
        <f t="shared" si="3"/>
        <v>-100</v>
      </c>
      <c r="G50" s="46">
        <v>90</v>
      </c>
      <c r="H50" s="46">
        <v>0</v>
      </c>
      <c r="I50" s="46">
        <v>401</v>
      </c>
      <c r="J50" s="46">
        <v>0</v>
      </c>
      <c r="K50" s="79">
        <f t="shared" si="0"/>
        <v>-100</v>
      </c>
      <c r="L50" s="46">
        <v>0</v>
      </c>
      <c r="M50" s="46">
        <v>0</v>
      </c>
      <c r="N50" s="46">
        <v>0</v>
      </c>
      <c r="O50" s="47">
        <v>0</v>
      </c>
      <c r="P50" s="79" t="s">
        <v>292</v>
      </c>
      <c r="Q50" s="46">
        <f t="shared" si="20"/>
        <v>90</v>
      </c>
      <c r="R50" s="46">
        <f t="shared" si="21"/>
        <v>0</v>
      </c>
      <c r="S50" s="46">
        <f t="shared" si="22"/>
        <v>401</v>
      </c>
      <c r="T50" s="47">
        <f t="shared" si="23"/>
        <v>0</v>
      </c>
      <c r="U50" s="79" t="s">
        <v>292</v>
      </c>
    </row>
    <row r="51" spans="1:21" x14ac:dyDescent="0.2">
      <c r="A51" s="29" t="s">
        <v>30</v>
      </c>
      <c r="B51" s="48">
        <v>454</v>
      </c>
      <c r="C51" s="48">
        <v>5</v>
      </c>
      <c r="D51" s="48">
        <v>3657</v>
      </c>
      <c r="E51" s="48">
        <v>8</v>
      </c>
      <c r="F51" s="79">
        <f t="shared" si="3"/>
        <v>-99.781241454744332</v>
      </c>
      <c r="G51" s="48">
        <v>628</v>
      </c>
      <c r="H51" s="48">
        <v>38</v>
      </c>
      <c r="I51" s="48">
        <v>2350</v>
      </c>
      <c r="J51" s="48">
        <v>77</v>
      </c>
      <c r="K51" s="79">
        <f t="shared" si="0"/>
        <v>-96.723404255319139</v>
      </c>
      <c r="L51" s="48">
        <v>0</v>
      </c>
      <c r="M51" s="48">
        <v>0</v>
      </c>
      <c r="N51" s="48">
        <v>0</v>
      </c>
      <c r="O51" s="49">
        <v>0</v>
      </c>
      <c r="P51" s="79" t="s">
        <v>292</v>
      </c>
      <c r="Q51" s="48">
        <f t="shared" si="20"/>
        <v>628</v>
      </c>
      <c r="R51" s="48">
        <f t="shared" si="21"/>
        <v>38</v>
      </c>
      <c r="S51" s="48">
        <f t="shared" si="22"/>
        <v>2350</v>
      </c>
      <c r="T51" s="49">
        <f t="shared" si="23"/>
        <v>77</v>
      </c>
      <c r="U51" s="79" t="s">
        <v>292</v>
      </c>
    </row>
    <row r="52" spans="1:21" x14ac:dyDescent="0.2">
      <c r="A52" s="29" t="s">
        <v>309</v>
      </c>
      <c r="B52" s="111" t="s">
        <v>298</v>
      </c>
      <c r="C52" s="112"/>
      <c r="D52" s="112"/>
      <c r="E52" s="112"/>
      <c r="F52" s="112"/>
      <c r="G52" s="112"/>
      <c r="H52" s="112"/>
      <c r="I52" s="112" t="s">
        <v>295</v>
      </c>
      <c r="J52" s="112"/>
      <c r="K52" s="112"/>
      <c r="L52" s="112"/>
      <c r="M52" s="112"/>
      <c r="N52" s="38"/>
      <c r="O52" s="38"/>
      <c r="P52" s="38"/>
    </row>
    <row r="53" spans="1:21" x14ac:dyDescent="0.2">
      <c r="A53" s="29" t="s">
        <v>114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30"/>
      <c r="U53" s="30"/>
    </row>
    <row r="54" spans="1:21" x14ac:dyDescent="0.2">
      <c r="A54" s="29" t="s">
        <v>83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30"/>
      <c r="U54" s="30"/>
    </row>
    <row r="55" spans="1:21" x14ac:dyDescent="0.2">
      <c r="A55" s="32" t="s">
        <v>115</v>
      </c>
      <c r="B55" s="46">
        <v>85</v>
      </c>
      <c r="C55" s="46">
        <v>95</v>
      </c>
      <c r="D55" s="46">
        <v>280</v>
      </c>
      <c r="E55" s="46">
        <v>350</v>
      </c>
      <c r="F55" s="79">
        <f t="shared" ref="F55:F111" si="24">(E55-D55)/D55*100</f>
        <v>25</v>
      </c>
      <c r="G55" s="46">
        <v>106</v>
      </c>
      <c r="H55" s="46">
        <v>41</v>
      </c>
      <c r="I55" s="46">
        <v>294</v>
      </c>
      <c r="J55" s="46">
        <v>114</v>
      </c>
      <c r="K55" s="79">
        <f t="shared" ref="K55:K111" si="25">(J55-I55)/I55*100</f>
        <v>-61.224489795918366</v>
      </c>
      <c r="L55" s="46">
        <v>0</v>
      </c>
      <c r="M55" s="46">
        <v>0</v>
      </c>
      <c r="N55" s="46">
        <v>0</v>
      </c>
      <c r="O55" s="47">
        <v>0</v>
      </c>
      <c r="P55" s="79" t="s">
        <v>292</v>
      </c>
      <c r="Q55" s="46">
        <f t="shared" ref="Q55:Q56" si="26">G55+L55</f>
        <v>106</v>
      </c>
      <c r="R55" s="46">
        <f t="shared" ref="R55:R56" si="27">H55+M55</f>
        <v>41</v>
      </c>
      <c r="S55" s="46">
        <f t="shared" ref="S55:S56" si="28">I55+N55</f>
        <v>294</v>
      </c>
      <c r="T55" s="47">
        <f t="shared" ref="T55:T56" si="29">J55+O55</f>
        <v>114</v>
      </c>
      <c r="U55" s="79" t="s">
        <v>292</v>
      </c>
    </row>
    <row r="56" spans="1:21" x14ac:dyDescent="0.2">
      <c r="A56" s="32" t="s">
        <v>116</v>
      </c>
      <c r="B56" s="46">
        <v>0</v>
      </c>
      <c r="C56" s="46">
        <v>0</v>
      </c>
      <c r="D56" s="46">
        <v>0</v>
      </c>
      <c r="E56" s="46">
        <v>0</v>
      </c>
      <c r="F56" s="79" t="s">
        <v>292</v>
      </c>
      <c r="G56" s="46">
        <v>2</v>
      </c>
      <c r="H56" s="46">
        <v>0</v>
      </c>
      <c r="I56" s="46">
        <v>59</v>
      </c>
      <c r="J56" s="46">
        <v>0</v>
      </c>
      <c r="K56" s="79">
        <f t="shared" si="25"/>
        <v>-100</v>
      </c>
      <c r="L56" s="46">
        <v>0</v>
      </c>
      <c r="M56" s="46">
        <v>0</v>
      </c>
      <c r="N56" s="46">
        <v>0</v>
      </c>
      <c r="O56" s="47">
        <v>0</v>
      </c>
      <c r="P56" s="79" t="s">
        <v>292</v>
      </c>
      <c r="Q56" s="46">
        <f t="shared" si="26"/>
        <v>2</v>
      </c>
      <c r="R56" s="46">
        <f t="shared" si="27"/>
        <v>0</v>
      </c>
      <c r="S56" s="46">
        <f t="shared" si="28"/>
        <v>59</v>
      </c>
      <c r="T56" s="47">
        <f t="shared" si="29"/>
        <v>0</v>
      </c>
      <c r="U56" s="79" t="s">
        <v>292</v>
      </c>
    </row>
    <row r="57" spans="1:21" x14ac:dyDescent="0.2">
      <c r="A57" s="29" t="s">
        <v>117</v>
      </c>
      <c r="B57" s="30"/>
      <c r="C57" s="30"/>
      <c r="D57" s="30"/>
      <c r="E57" s="30"/>
      <c r="F57" s="79"/>
      <c r="G57" s="30"/>
      <c r="H57" s="30"/>
      <c r="I57" s="30"/>
      <c r="J57" s="30"/>
      <c r="K57" s="79"/>
      <c r="L57" s="30"/>
      <c r="M57" s="30"/>
      <c r="N57" s="30"/>
      <c r="O57" s="31"/>
      <c r="P57" s="79"/>
      <c r="Q57" s="30"/>
      <c r="R57" s="30"/>
      <c r="S57" s="30"/>
      <c r="T57" s="31"/>
      <c r="U57" s="79"/>
    </row>
    <row r="58" spans="1:21" x14ac:dyDescent="0.2">
      <c r="A58" s="32" t="s">
        <v>118</v>
      </c>
      <c r="B58" s="46">
        <v>0</v>
      </c>
      <c r="C58" s="46">
        <v>0</v>
      </c>
      <c r="D58" s="46">
        <v>0</v>
      </c>
      <c r="E58" s="46">
        <v>0</v>
      </c>
      <c r="F58" s="79" t="s">
        <v>292</v>
      </c>
      <c r="G58" s="46">
        <v>0</v>
      </c>
      <c r="H58" s="46">
        <v>0</v>
      </c>
      <c r="I58" s="46">
        <v>47</v>
      </c>
      <c r="J58" s="46">
        <v>0</v>
      </c>
      <c r="K58" s="79">
        <f t="shared" si="25"/>
        <v>-100</v>
      </c>
      <c r="L58" s="46">
        <v>0</v>
      </c>
      <c r="M58" s="46">
        <v>0</v>
      </c>
      <c r="N58" s="46">
        <v>0</v>
      </c>
      <c r="O58" s="47">
        <v>0</v>
      </c>
      <c r="P58" s="79" t="s">
        <v>292</v>
      </c>
      <c r="Q58" s="46">
        <f t="shared" ref="Q58:Q59" si="30">G58+L58</f>
        <v>0</v>
      </c>
      <c r="R58" s="46">
        <f t="shared" ref="R58:R59" si="31">H58+M58</f>
        <v>0</v>
      </c>
      <c r="S58" s="46">
        <f t="shared" ref="S58:S59" si="32">I58+N58</f>
        <v>47</v>
      </c>
      <c r="T58" s="47">
        <f t="shared" ref="T58:T59" si="33">J58+O58</f>
        <v>0</v>
      </c>
      <c r="U58" s="79" t="s">
        <v>292</v>
      </c>
    </row>
    <row r="59" spans="1:21" x14ac:dyDescent="0.2">
      <c r="A59" s="32" t="s">
        <v>119</v>
      </c>
      <c r="B59" s="46">
        <v>40</v>
      </c>
      <c r="C59" s="46">
        <v>38</v>
      </c>
      <c r="D59" s="46">
        <v>112</v>
      </c>
      <c r="E59" s="46">
        <v>41</v>
      </c>
      <c r="F59" s="79">
        <f t="shared" si="24"/>
        <v>-63.392857142857139</v>
      </c>
      <c r="G59" s="46">
        <v>39</v>
      </c>
      <c r="H59" s="46">
        <v>26</v>
      </c>
      <c r="I59" s="46">
        <v>110</v>
      </c>
      <c r="J59" s="46">
        <v>39</v>
      </c>
      <c r="K59" s="79">
        <f t="shared" si="25"/>
        <v>-64.545454545454547</v>
      </c>
      <c r="L59" s="46">
        <v>0</v>
      </c>
      <c r="M59" s="46">
        <v>0</v>
      </c>
      <c r="N59" s="46">
        <v>0</v>
      </c>
      <c r="O59" s="47">
        <v>0</v>
      </c>
      <c r="P59" s="79" t="s">
        <v>292</v>
      </c>
      <c r="Q59" s="46">
        <f t="shared" si="30"/>
        <v>39</v>
      </c>
      <c r="R59" s="46">
        <f t="shared" si="31"/>
        <v>26</v>
      </c>
      <c r="S59" s="46">
        <f t="shared" si="32"/>
        <v>110</v>
      </c>
      <c r="T59" s="47">
        <f t="shared" si="33"/>
        <v>39</v>
      </c>
      <c r="U59" s="79" t="s">
        <v>292</v>
      </c>
    </row>
    <row r="60" spans="1:21" x14ac:dyDescent="0.2">
      <c r="A60" s="29" t="s">
        <v>30</v>
      </c>
      <c r="B60" s="48">
        <v>125</v>
      </c>
      <c r="C60" s="48">
        <v>133</v>
      </c>
      <c r="D60" s="48">
        <v>392</v>
      </c>
      <c r="E60" s="48">
        <v>391</v>
      </c>
      <c r="F60" s="79">
        <f t="shared" si="24"/>
        <v>-0.25510204081632654</v>
      </c>
      <c r="G60" s="48">
        <v>147</v>
      </c>
      <c r="H60" s="48">
        <v>67</v>
      </c>
      <c r="I60" s="48">
        <v>510</v>
      </c>
      <c r="J60" s="48">
        <v>153</v>
      </c>
      <c r="K60" s="79">
        <f t="shared" si="25"/>
        <v>-70</v>
      </c>
      <c r="L60" s="48">
        <v>0</v>
      </c>
      <c r="M60" s="48">
        <v>0</v>
      </c>
      <c r="N60" s="48">
        <v>0</v>
      </c>
      <c r="O60" s="49">
        <v>0</v>
      </c>
      <c r="P60" s="79" t="s">
        <v>292</v>
      </c>
      <c r="Q60" s="48">
        <f t="shared" ref="Q60" si="34">G60+L60</f>
        <v>147</v>
      </c>
      <c r="R60" s="48">
        <f t="shared" ref="R60" si="35">H60+M60</f>
        <v>67</v>
      </c>
      <c r="S60" s="48">
        <f t="shared" ref="S60" si="36">I60+N60</f>
        <v>510</v>
      </c>
      <c r="T60" s="49">
        <f t="shared" ref="T60" si="37">J60+O60</f>
        <v>153</v>
      </c>
      <c r="U60" s="79" t="s">
        <v>292</v>
      </c>
    </row>
    <row r="61" spans="1:21" x14ac:dyDescent="0.2">
      <c r="A61" s="29" t="s">
        <v>120</v>
      </c>
      <c r="B61" s="48">
        <v>164886</v>
      </c>
      <c r="C61" s="48">
        <v>57785</v>
      </c>
      <c r="D61" s="48">
        <v>589923</v>
      </c>
      <c r="E61" s="48">
        <v>76383</v>
      </c>
      <c r="F61" s="79">
        <f t="shared" si="24"/>
        <v>-87.052038994919684</v>
      </c>
      <c r="G61" s="48">
        <v>132077</v>
      </c>
      <c r="H61" s="48">
        <v>55497</v>
      </c>
      <c r="I61" s="48">
        <v>447518</v>
      </c>
      <c r="J61" s="48">
        <v>80051</v>
      </c>
      <c r="K61" s="79">
        <f t="shared" si="25"/>
        <v>-82.112227888040252</v>
      </c>
      <c r="L61" s="48">
        <v>42778</v>
      </c>
      <c r="M61" s="48">
        <v>17901</v>
      </c>
      <c r="N61" s="48">
        <v>136204</v>
      </c>
      <c r="O61" s="48">
        <v>31896</v>
      </c>
      <c r="P61" s="79">
        <f t="shared" ref="P61:P111" si="38">(O61-N61)/N61*100</f>
        <v>-76.582185545211587</v>
      </c>
      <c r="Q61" s="48">
        <f t="shared" ref="Q61" si="39">G61+L61</f>
        <v>174855</v>
      </c>
      <c r="R61" s="48">
        <f t="shared" ref="R61" si="40">H61+M61</f>
        <v>73398</v>
      </c>
      <c r="S61" s="48">
        <f t="shared" ref="S61" si="41">I61+N61</f>
        <v>583722</v>
      </c>
      <c r="T61" s="49">
        <f t="shared" ref="T61" si="42">J61+O61</f>
        <v>111947</v>
      </c>
      <c r="U61" s="79">
        <f t="shared" ref="U61:U111" si="43">(T61-S61)/S61*100</f>
        <v>-80.821863832440783</v>
      </c>
    </row>
    <row r="62" spans="1:21" x14ac:dyDescent="0.2">
      <c r="A62" s="29"/>
      <c r="B62" s="48"/>
      <c r="C62" s="48"/>
      <c r="D62" s="48"/>
      <c r="E62" s="48"/>
      <c r="F62" s="79"/>
      <c r="G62" s="48"/>
      <c r="H62" s="48"/>
      <c r="I62" s="48"/>
      <c r="J62" s="48"/>
      <c r="K62" s="79"/>
      <c r="L62" s="48"/>
      <c r="M62" s="48"/>
      <c r="N62" s="48"/>
      <c r="O62" s="48"/>
      <c r="P62" s="79"/>
      <c r="Q62" s="48"/>
      <c r="R62" s="48"/>
      <c r="S62" s="48"/>
      <c r="T62" s="48"/>
      <c r="U62" s="79"/>
    </row>
    <row r="63" spans="1:21" x14ac:dyDescent="0.2">
      <c r="A63" s="71" t="s">
        <v>311</v>
      </c>
      <c r="B63" s="48"/>
      <c r="C63" s="48"/>
      <c r="D63" s="48"/>
      <c r="E63" s="48"/>
      <c r="F63" s="79"/>
      <c r="G63" s="48"/>
      <c r="H63" s="48"/>
      <c r="I63" s="48"/>
      <c r="J63" s="48"/>
      <c r="K63" s="79"/>
      <c r="L63" s="48"/>
      <c r="M63" s="48"/>
      <c r="N63" s="48"/>
      <c r="O63" s="48"/>
      <c r="P63" s="79"/>
      <c r="Q63" s="48"/>
      <c r="R63" s="48"/>
      <c r="S63" s="48"/>
      <c r="T63" s="48"/>
      <c r="U63" s="79"/>
    </row>
    <row r="64" spans="1:21" ht="12.75" customHeight="1" x14ac:dyDescent="0.2">
      <c r="A64" s="32" t="s">
        <v>37</v>
      </c>
      <c r="B64" s="33">
        <v>0</v>
      </c>
      <c r="C64" s="33">
        <v>0</v>
      </c>
      <c r="D64" s="33">
        <v>0</v>
      </c>
      <c r="E64" s="33">
        <v>0</v>
      </c>
      <c r="F64" s="79" t="s">
        <v>292</v>
      </c>
      <c r="G64" s="33">
        <v>52</v>
      </c>
      <c r="H64" s="33">
        <v>0</v>
      </c>
      <c r="I64" s="33">
        <v>120</v>
      </c>
      <c r="J64" s="33">
        <v>0</v>
      </c>
      <c r="K64" s="79">
        <f t="shared" si="25"/>
        <v>-100</v>
      </c>
      <c r="L64" s="33">
        <v>0</v>
      </c>
      <c r="M64" s="33">
        <v>0</v>
      </c>
      <c r="N64" s="33">
        <v>0</v>
      </c>
      <c r="O64" s="34">
        <v>0</v>
      </c>
      <c r="P64" s="79" t="s">
        <v>292</v>
      </c>
      <c r="Q64" s="46">
        <f t="shared" ref="Q64:Q78" si="44">G64+L64</f>
        <v>52</v>
      </c>
      <c r="R64" s="46">
        <f t="shared" ref="R64:R78" si="45">H64+M64</f>
        <v>0</v>
      </c>
      <c r="S64" s="46">
        <f t="shared" ref="S64:S78" si="46">I64+N64</f>
        <v>120</v>
      </c>
      <c r="T64" s="47">
        <f t="shared" ref="T64:T78" si="47">J64+O64</f>
        <v>0</v>
      </c>
      <c r="U64" s="79" t="s">
        <v>292</v>
      </c>
    </row>
    <row r="65" spans="1:21" x14ac:dyDescent="0.2">
      <c r="A65" s="32" t="s">
        <v>39</v>
      </c>
      <c r="B65" s="33">
        <v>7202</v>
      </c>
      <c r="C65" s="33">
        <v>1453</v>
      </c>
      <c r="D65" s="33">
        <v>19170</v>
      </c>
      <c r="E65" s="33">
        <v>1454</v>
      </c>
      <c r="F65" s="79">
        <f t="shared" si="24"/>
        <v>-92.415232133541991</v>
      </c>
      <c r="G65" s="33">
        <v>1363</v>
      </c>
      <c r="H65" s="33">
        <v>1061</v>
      </c>
      <c r="I65" s="33">
        <v>6318</v>
      </c>
      <c r="J65" s="33">
        <v>1179</v>
      </c>
      <c r="K65" s="79">
        <f t="shared" si="25"/>
        <v>-81.339031339031337</v>
      </c>
      <c r="L65" s="33">
        <v>5101</v>
      </c>
      <c r="M65" s="33">
        <v>782</v>
      </c>
      <c r="N65" s="33">
        <v>14543</v>
      </c>
      <c r="O65" s="34">
        <v>2126</v>
      </c>
      <c r="P65" s="79">
        <f t="shared" si="38"/>
        <v>-85.381283091521695</v>
      </c>
      <c r="Q65" s="46">
        <f t="shared" si="44"/>
        <v>6464</v>
      </c>
      <c r="R65" s="46">
        <f t="shared" si="45"/>
        <v>1843</v>
      </c>
      <c r="S65" s="46">
        <f t="shared" si="46"/>
        <v>20861</v>
      </c>
      <c r="T65" s="47">
        <f t="shared" si="47"/>
        <v>3305</v>
      </c>
      <c r="U65" s="79">
        <f t="shared" si="43"/>
        <v>-84.157039451608256</v>
      </c>
    </row>
    <row r="66" spans="1:21" x14ac:dyDescent="0.2">
      <c r="A66" s="32" t="s">
        <v>40</v>
      </c>
      <c r="B66" s="33">
        <v>6647</v>
      </c>
      <c r="C66" s="33">
        <v>2383</v>
      </c>
      <c r="D66" s="33">
        <v>20128</v>
      </c>
      <c r="E66" s="33">
        <v>2871</v>
      </c>
      <c r="F66" s="79">
        <f t="shared" si="24"/>
        <v>-85.736287758346592</v>
      </c>
      <c r="G66" s="33">
        <v>0</v>
      </c>
      <c r="H66" s="33">
        <v>0</v>
      </c>
      <c r="I66" s="33">
        <v>0</v>
      </c>
      <c r="J66" s="33">
        <v>0</v>
      </c>
      <c r="K66" s="79" t="s">
        <v>292</v>
      </c>
      <c r="L66" s="33">
        <v>6265</v>
      </c>
      <c r="M66" s="33">
        <v>2479</v>
      </c>
      <c r="N66" s="33">
        <v>19988</v>
      </c>
      <c r="O66" s="34">
        <v>3186</v>
      </c>
      <c r="P66" s="79">
        <f t="shared" si="38"/>
        <v>-84.060436261757047</v>
      </c>
      <c r="Q66" s="46">
        <f t="shared" si="44"/>
        <v>6265</v>
      </c>
      <c r="R66" s="46">
        <f t="shared" si="45"/>
        <v>2479</v>
      </c>
      <c r="S66" s="46">
        <f t="shared" si="46"/>
        <v>19988</v>
      </c>
      <c r="T66" s="47">
        <f t="shared" si="47"/>
        <v>3186</v>
      </c>
      <c r="U66" s="79">
        <f t="shared" si="43"/>
        <v>-84.060436261757047</v>
      </c>
    </row>
    <row r="67" spans="1:21" x14ac:dyDescent="0.2">
      <c r="A67" s="32" t="s">
        <v>42</v>
      </c>
      <c r="B67" s="33">
        <v>7629</v>
      </c>
      <c r="C67" s="33">
        <v>615</v>
      </c>
      <c r="D67" s="33">
        <v>29353</v>
      </c>
      <c r="E67" s="33">
        <v>615</v>
      </c>
      <c r="F67" s="79">
        <f t="shared" si="24"/>
        <v>-97.904813818008378</v>
      </c>
      <c r="G67" s="33">
        <v>8697</v>
      </c>
      <c r="H67" s="33">
        <v>726</v>
      </c>
      <c r="I67" s="33">
        <v>27631</v>
      </c>
      <c r="J67" s="33">
        <v>985</v>
      </c>
      <c r="K67" s="79">
        <f t="shared" si="25"/>
        <v>-96.435163403423701</v>
      </c>
      <c r="L67" s="33">
        <v>92</v>
      </c>
      <c r="M67" s="33">
        <v>0</v>
      </c>
      <c r="N67" s="33">
        <v>540</v>
      </c>
      <c r="O67" s="34">
        <v>0</v>
      </c>
      <c r="P67" s="79">
        <f t="shared" si="38"/>
        <v>-100</v>
      </c>
      <c r="Q67" s="46">
        <f t="shared" si="44"/>
        <v>8789</v>
      </c>
      <c r="R67" s="46">
        <f t="shared" si="45"/>
        <v>726</v>
      </c>
      <c r="S67" s="46">
        <f t="shared" si="46"/>
        <v>28171</v>
      </c>
      <c r="T67" s="47">
        <f t="shared" si="47"/>
        <v>985</v>
      </c>
      <c r="U67" s="79">
        <f t="shared" si="43"/>
        <v>-96.503496503496507</v>
      </c>
    </row>
    <row r="68" spans="1:21" x14ac:dyDescent="0.2">
      <c r="A68" s="32" t="s">
        <v>43</v>
      </c>
      <c r="B68" s="33">
        <v>36078</v>
      </c>
      <c r="C68" s="33">
        <v>7826</v>
      </c>
      <c r="D68" s="33">
        <v>121259</v>
      </c>
      <c r="E68" s="33">
        <v>15382</v>
      </c>
      <c r="F68" s="79">
        <f t="shared" si="24"/>
        <v>-87.314756018109989</v>
      </c>
      <c r="G68" s="33">
        <v>24822</v>
      </c>
      <c r="H68" s="33">
        <v>9938</v>
      </c>
      <c r="I68" s="33">
        <v>82557</v>
      </c>
      <c r="J68" s="33">
        <v>12363</v>
      </c>
      <c r="K68" s="79">
        <f t="shared" si="25"/>
        <v>-85.02489189287401</v>
      </c>
      <c r="L68" s="33">
        <v>12465</v>
      </c>
      <c r="M68" s="33">
        <v>5323</v>
      </c>
      <c r="N68" s="33">
        <v>39892</v>
      </c>
      <c r="O68" s="34">
        <v>11375</v>
      </c>
      <c r="P68" s="79">
        <f t="shared" si="38"/>
        <v>-71.485510879374317</v>
      </c>
      <c r="Q68" s="46">
        <f t="shared" si="44"/>
        <v>37287</v>
      </c>
      <c r="R68" s="46">
        <f t="shared" si="45"/>
        <v>15261</v>
      </c>
      <c r="S68" s="46">
        <f t="shared" si="46"/>
        <v>122449</v>
      </c>
      <c r="T68" s="47">
        <f t="shared" si="47"/>
        <v>23738</v>
      </c>
      <c r="U68" s="79">
        <f t="shared" si="43"/>
        <v>-80.613969897671694</v>
      </c>
    </row>
    <row r="69" spans="1:21" x14ac:dyDescent="0.2">
      <c r="A69" s="32" t="s">
        <v>46</v>
      </c>
      <c r="B69" s="33">
        <v>3</v>
      </c>
      <c r="C69" s="33">
        <v>0</v>
      </c>
      <c r="D69" s="33">
        <v>87</v>
      </c>
      <c r="E69" s="33">
        <v>0</v>
      </c>
      <c r="F69" s="79">
        <f t="shared" si="24"/>
        <v>-100</v>
      </c>
      <c r="G69" s="33">
        <v>39</v>
      </c>
      <c r="H69" s="33">
        <v>1</v>
      </c>
      <c r="I69" s="33">
        <v>109</v>
      </c>
      <c r="J69" s="33">
        <v>1</v>
      </c>
      <c r="K69" s="79">
        <f t="shared" si="25"/>
        <v>-99.082568807339456</v>
      </c>
      <c r="L69" s="33">
        <v>0</v>
      </c>
      <c r="M69" s="33">
        <v>6</v>
      </c>
      <c r="N69" s="33">
        <v>0</v>
      </c>
      <c r="O69" s="34">
        <v>6</v>
      </c>
      <c r="P69" s="79" t="s">
        <v>292</v>
      </c>
      <c r="Q69" s="46">
        <f t="shared" si="44"/>
        <v>39</v>
      </c>
      <c r="R69" s="46">
        <f t="shared" si="45"/>
        <v>7</v>
      </c>
      <c r="S69" s="46">
        <f t="shared" si="46"/>
        <v>109</v>
      </c>
      <c r="T69" s="47">
        <f t="shared" si="47"/>
        <v>7</v>
      </c>
      <c r="U69" s="79" t="s">
        <v>292</v>
      </c>
    </row>
    <row r="70" spans="1:21" x14ac:dyDescent="0.2">
      <c r="A70" s="32" t="s">
        <v>47</v>
      </c>
      <c r="B70" s="33">
        <v>0</v>
      </c>
      <c r="C70" s="33">
        <v>5</v>
      </c>
      <c r="D70" s="33">
        <v>0</v>
      </c>
      <c r="E70" s="33">
        <v>5</v>
      </c>
      <c r="F70" s="79" t="s">
        <v>292</v>
      </c>
      <c r="G70" s="33">
        <v>0</v>
      </c>
      <c r="H70" s="33">
        <v>0</v>
      </c>
      <c r="I70" s="33">
        <v>1</v>
      </c>
      <c r="J70" s="33">
        <v>0</v>
      </c>
      <c r="K70" s="79">
        <f t="shared" si="25"/>
        <v>-100</v>
      </c>
      <c r="L70" s="33">
        <v>14</v>
      </c>
      <c r="M70" s="33">
        <v>16</v>
      </c>
      <c r="N70" s="33">
        <v>46</v>
      </c>
      <c r="O70" s="34">
        <v>16</v>
      </c>
      <c r="P70" s="79">
        <f t="shared" si="38"/>
        <v>-65.217391304347828</v>
      </c>
      <c r="Q70" s="46">
        <f t="shared" si="44"/>
        <v>14</v>
      </c>
      <c r="R70" s="46">
        <f t="shared" si="45"/>
        <v>16</v>
      </c>
      <c r="S70" s="46">
        <f t="shared" si="46"/>
        <v>47</v>
      </c>
      <c r="T70" s="47">
        <f t="shared" si="47"/>
        <v>16</v>
      </c>
      <c r="U70" s="79">
        <f t="shared" si="43"/>
        <v>-65.957446808510639</v>
      </c>
    </row>
    <row r="71" spans="1:21" x14ac:dyDescent="0.2">
      <c r="A71" s="32" t="s">
        <v>48</v>
      </c>
      <c r="B71" s="33">
        <v>84066</v>
      </c>
      <c r="C71" s="33">
        <v>36653</v>
      </c>
      <c r="D71" s="33">
        <v>305977</v>
      </c>
      <c r="E71" s="33">
        <v>39167</v>
      </c>
      <c r="F71" s="79">
        <f t="shared" si="24"/>
        <v>-87.199364658127905</v>
      </c>
      <c r="G71" s="33">
        <v>83952</v>
      </c>
      <c r="H71" s="33">
        <v>37707</v>
      </c>
      <c r="I71" s="33">
        <v>271774</v>
      </c>
      <c r="J71" s="33">
        <v>46156</v>
      </c>
      <c r="K71" s="79">
        <f t="shared" si="25"/>
        <v>-83.016771287908327</v>
      </c>
      <c r="L71" s="33">
        <v>8839</v>
      </c>
      <c r="M71" s="33">
        <v>4093</v>
      </c>
      <c r="N71" s="33">
        <v>25771</v>
      </c>
      <c r="O71" s="34">
        <v>8953</v>
      </c>
      <c r="P71" s="79">
        <f t="shared" si="38"/>
        <v>-65.259400100888598</v>
      </c>
      <c r="Q71" s="46">
        <f t="shared" si="44"/>
        <v>92791</v>
      </c>
      <c r="R71" s="46">
        <f t="shared" si="45"/>
        <v>41800</v>
      </c>
      <c r="S71" s="46">
        <f t="shared" si="46"/>
        <v>297545</v>
      </c>
      <c r="T71" s="47">
        <f t="shared" si="47"/>
        <v>55109</v>
      </c>
      <c r="U71" s="79">
        <f t="shared" si="43"/>
        <v>-81.478767917457859</v>
      </c>
    </row>
    <row r="72" spans="1:21" x14ac:dyDescent="0.2">
      <c r="A72" s="32" t="s">
        <v>50</v>
      </c>
      <c r="B72" s="33">
        <v>4263</v>
      </c>
      <c r="C72" s="33">
        <v>1988</v>
      </c>
      <c r="D72" s="33">
        <v>14629</v>
      </c>
      <c r="E72" s="33">
        <v>1988</v>
      </c>
      <c r="F72" s="79">
        <f t="shared" si="24"/>
        <v>-86.410554378289689</v>
      </c>
      <c r="G72" s="33">
        <v>1049</v>
      </c>
      <c r="H72" s="33">
        <v>455</v>
      </c>
      <c r="I72" s="33">
        <v>3779</v>
      </c>
      <c r="J72" s="33">
        <v>697</v>
      </c>
      <c r="K72" s="79">
        <f t="shared" si="25"/>
        <v>-81.555967187086537</v>
      </c>
      <c r="L72" s="33">
        <v>2907</v>
      </c>
      <c r="M72" s="33">
        <v>2080</v>
      </c>
      <c r="N72" s="33">
        <v>10863</v>
      </c>
      <c r="O72" s="34">
        <v>2080</v>
      </c>
      <c r="P72" s="79">
        <f t="shared" si="38"/>
        <v>-80.852434870661881</v>
      </c>
      <c r="Q72" s="46">
        <f t="shared" si="44"/>
        <v>3956</v>
      </c>
      <c r="R72" s="46">
        <f t="shared" si="45"/>
        <v>2535</v>
      </c>
      <c r="S72" s="46">
        <f t="shared" si="46"/>
        <v>14642</v>
      </c>
      <c r="T72" s="47">
        <f t="shared" si="47"/>
        <v>2777</v>
      </c>
      <c r="U72" s="79">
        <f t="shared" si="43"/>
        <v>-81.034011747029098</v>
      </c>
    </row>
    <row r="73" spans="1:21" x14ac:dyDescent="0.2">
      <c r="A73" s="32" t="s">
        <v>51</v>
      </c>
      <c r="B73" s="33">
        <v>6142</v>
      </c>
      <c r="C73" s="33">
        <v>537</v>
      </c>
      <c r="D73" s="33">
        <v>18856</v>
      </c>
      <c r="E73" s="33">
        <v>537</v>
      </c>
      <c r="F73" s="79">
        <f t="shared" si="24"/>
        <v>-97.152100127280434</v>
      </c>
      <c r="G73" s="33">
        <v>4360</v>
      </c>
      <c r="H73" s="33">
        <v>2441</v>
      </c>
      <c r="I73" s="33">
        <v>14848</v>
      </c>
      <c r="J73" s="33">
        <v>3125</v>
      </c>
      <c r="K73" s="79">
        <f t="shared" si="25"/>
        <v>-78.95339439655173</v>
      </c>
      <c r="L73" s="33">
        <v>755</v>
      </c>
      <c r="M73" s="33">
        <v>0</v>
      </c>
      <c r="N73" s="33">
        <v>2923</v>
      </c>
      <c r="O73" s="34">
        <v>0</v>
      </c>
      <c r="P73" s="79">
        <f t="shared" si="38"/>
        <v>-100</v>
      </c>
      <c r="Q73" s="46">
        <f t="shared" si="44"/>
        <v>5115</v>
      </c>
      <c r="R73" s="46">
        <f t="shared" si="45"/>
        <v>2441</v>
      </c>
      <c r="S73" s="46">
        <f t="shared" si="46"/>
        <v>17771</v>
      </c>
      <c r="T73" s="47">
        <f t="shared" si="47"/>
        <v>3125</v>
      </c>
      <c r="U73" s="79">
        <f t="shared" si="43"/>
        <v>-82.415170783861342</v>
      </c>
    </row>
    <row r="74" spans="1:21" x14ac:dyDescent="0.2">
      <c r="A74" s="32" t="s">
        <v>52</v>
      </c>
      <c r="B74" s="33">
        <v>1017</v>
      </c>
      <c r="C74" s="33">
        <v>898</v>
      </c>
      <c r="D74" s="33">
        <v>3542</v>
      </c>
      <c r="E74" s="33">
        <v>1830</v>
      </c>
      <c r="F74" s="79">
        <f t="shared" si="24"/>
        <v>-48.334274421230944</v>
      </c>
      <c r="G74" s="33">
        <v>894</v>
      </c>
      <c r="H74" s="33">
        <v>639</v>
      </c>
      <c r="I74" s="33">
        <v>2998</v>
      </c>
      <c r="J74" s="33">
        <v>1035</v>
      </c>
      <c r="K74" s="79">
        <f t="shared" si="25"/>
        <v>-65.476984656437622</v>
      </c>
      <c r="L74" s="33">
        <v>0</v>
      </c>
      <c r="M74" s="33">
        <v>0</v>
      </c>
      <c r="N74" s="33">
        <v>0</v>
      </c>
      <c r="O74" s="34">
        <v>0</v>
      </c>
      <c r="P74" s="79" t="s">
        <v>292</v>
      </c>
      <c r="Q74" s="46">
        <f t="shared" si="44"/>
        <v>894</v>
      </c>
      <c r="R74" s="46">
        <f t="shared" si="45"/>
        <v>639</v>
      </c>
      <c r="S74" s="46">
        <f t="shared" si="46"/>
        <v>2998</v>
      </c>
      <c r="T74" s="47">
        <f t="shared" si="47"/>
        <v>1035</v>
      </c>
      <c r="U74" s="79" t="s">
        <v>292</v>
      </c>
    </row>
    <row r="75" spans="1:21" x14ac:dyDescent="0.2">
      <c r="A75" s="32" t="s">
        <v>297</v>
      </c>
      <c r="B75" s="33" t="s">
        <v>293</v>
      </c>
      <c r="C75" s="33" t="s">
        <v>293</v>
      </c>
      <c r="D75" s="33">
        <v>19235</v>
      </c>
      <c r="E75" s="33">
        <v>4792</v>
      </c>
      <c r="F75" s="79">
        <f t="shared" si="24"/>
        <v>-75.087080842214718</v>
      </c>
      <c r="G75" s="33" t="s">
        <v>293</v>
      </c>
      <c r="H75" s="33" t="s">
        <v>293</v>
      </c>
      <c r="I75" s="33">
        <v>17819</v>
      </c>
      <c r="J75" s="33">
        <v>10094</v>
      </c>
      <c r="K75" s="79">
        <f t="shared" si="25"/>
        <v>-43.352601156069362</v>
      </c>
      <c r="L75" s="33" t="s">
        <v>293</v>
      </c>
      <c r="M75" s="33" t="s">
        <v>293</v>
      </c>
      <c r="N75" s="33">
        <v>94</v>
      </c>
      <c r="O75" s="34">
        <v>0</v>
      </c>
      <c r="P75" s="79">
        <f t="shared" si="38"/>
        <v>-100</v>
      </c>
      <c r="Q75" s="46" t="s">
        <v>293</v>
      </c>
      <c r="R75" s="46" t="s">
        <v>293</v>
      </c>
      <c r="S75" s="46">
        <f t="shared" si="46"/>
        <v>17913</v>
      </c>
      <c r="T75" s="47">
        <f t="shared" si="47"/>
        <v>10094</v>
      </c>
      <c r="U75" s="79">
        <f t="shared" si="43"/>
        <v>-43.649863227823374</v>
      </c>
    </row>
    <row r="76" spans="1:21" x14ac:dyDescent="0.2">
      <c r="A76" s="32" t="s">
        <v>53</v>
      </c>
      <c r="B76" s="33">
        <v>3545</v>
      </c>
      <c r="C76" s="33">
        <v>133</v>
      </c>
      <c r="D76" s="33">
        <v>11294</v>
      </c>
      <c r="E76" s="33">
        <v>136</v>
      </c>
      <c r="F76" s="79">
        <f t="shared" si="24"/>
        <v>-98.79582078979989</v>
      </c>
      <c r="G76" s="33">
        <v>4555</v>
      </c>
      <c r="H76" s="33">
        <v>1019</v>
      </c>
      <c r="I76" s="33">
        <v>12591</v>
      </c>
      <c r="J76" s="33">
        <v>1602</v>
      </c>
      <c r="K76" s="79">
        <f t="shared" si="25"/>
        <v>-87.276626161543959</v>
      </c>
      <c r="L76" s="33">
        <v>804</v>
      </c>
      <c r="M76" s="33">
        <v>0</v>
      </c>
      <c r="N76" s="33">
        <v>3033</v>
      </c>
      <c r="O76" s="34">
        <v>0</v>
      </c>
      <c r="P76" s="79">
        <f t="shared" si="38"/>
        <v>-100</v>
      </c>
      <c r="Q76" s="46">
        <f t="shared" si="44"/>
        <v>5359</v>
      </c>
      <c r="R76" s="46">
        <f t="shared" si="45"/>
        <v>1019</v>
      </c>
      <c r="S76" s="46">
        <f t="shared" si="46"/>
        <v>15624</v>
      </c>
      <c r="T76" s="47">
        <f t="shared" si="47"/>
        <v>1602</v>
      </c>
      <c r="U76" s="79">
        <f t="shared" si="43"/>
        <v>-89.746543778801851</v>
      </c>
    </row>
    <row r="77" spans="1:21" x14ac:dyDescent="0.2">
      <c r="A77" s="32" t="s">
        <v>54</v>
      </c>
      <c r="B77" s="33">
        <v>8294</v>
      </c>
      <c r="C77" s="33">
        <v>5294</v>
      </c>
      <c r="D77" s="33">
        <v>26393</v>
      </c>
      <c r="E77" s="33">
        <v>7606</v>
      </c>
      <c r="F77" s="79">
        <f t="shared" si="24"/>
        <v>-71.181752737468273</v>
      </c>
      <c r="G77" s="33">
        <v>2294</v>
      </c>
      <c r="H77" s="33">
        <v>1510</v>
      </c>
      <c r="I77" s="33">
        <v>6973</v>
      </c>
      <c r="J77" s="33">
        <v>2814</v>
      </c>
      <c r="K77" s="79">
        <f t="shared" si="25"/>
        <v>-59.644342463788902</v>
      </c>
      <c r="L77" s="33">
        <v>5536</v>
      </c>
      <c r="M77" s="33">
        <v>3122</v>
      </c>
      <c r="N77" s="33">
        <v>18511</v>
      </c>
      <c r="O77" s="34">
        <v>4154</v>
      </c>
      <c r="P77" s="79">
        <f t="shared" si="38"/>
        <v>-77.559289071362969</v>
      </c>
      <c r="Q77" s="46">
        <f t="shared" si="44"/>
        <v>7830</v>
      </c>
      <c r="R77" s="46">
        <f t="shared" si="45"/>
        <v>4632</v>
      </c>
      <c r="S77" s="46">
        <f t="shared" si="46"/>
        <v>25484</v>
      </c>
      <c r="T77" s="47">
        <f t="shared" si="47"/>
        <v>6968</v>
      </c>
      <c r="U77" s="79">
        <f t="shared" si="43"/>
        <v>-72.657353633652491</v>
      </c>
    </row>
    <row r="78" spans="1:21" x14ac:dyDescent="0.2">
      <c r="A78" s="29" t="s">
        <v>69</v>
      </c>
      <c r="B78" s="35">
        <v>164886</v>
      </c>
      <c r="C78" s="36">
        <v>57785</v>
      </c>
      <c r="D78" s="36">
        <v>589923</v>
      </c>
      <c r="E78" s="36">
        <v>76383</v>
      </c>
      <c r="F78" s="79">
        <f t="shared" si="24"/>
        <v>-87.052038994919684</v>
      </c>
      <c r="G78" s="36">
        <v>132077</v>
      </c>
      <c r="H78" s="36">
        <v>55497</v>
      </c>
      <c r="I78" s="36">
        <v>447518</v>
      </c>
      <c r="J78" s="36">
        <v>80051</v>
      </c>
      <c r="K78" s="79">
        <f t="shared" si="25"/>
        <v>-82.112227888040252</v>
      </c>
      <c r="L78" s="36">
        <v>42778</v>
      </c>
      <c r="M78" s="36">
        <v>17901</v>
      </c>
      <c r="N78" s="36">
        <v>136204</v>
      </c>
      <c r="O78" s="37">
        <v>31896</v>
      </c>
      <c r="P78" s="79">
        <f t="shared" si="38"/>
        <v>-76.582185545211587</v>
      </c>
      <c r="Q78" s="48">
        <f t="shared" si="44"/>
        <v>174855</v>
      </c>
      <c r="R78" s="48">
        <f t="shared" si="45"/>
        <v>73398</v>
      </c>
      <c r="S78" s="48">
        <f t="shared" si="46"/>
        <v>583722</v>
      </c>
      <c r="T78" s="49">
        <f t="shared" si="47"/>
        <v>111947</v>
      </c>
      <c r="U78" s="79">
        <f t="shared" si="43"/>
        <v>-80.821863832440783</v>
      </c>
    </row>
    <row r="79" spans="1:21" x14ac:dyDescent="0.2">
      <c r="A79" s="29"/>
      <c r="B79" s="48"/>
      <c r="C79" s="48"/>
      <c r="D79" s="48"/>
      <c r="E79" s="48"/>
      <c r="F79" s="79"/>
      <c r="G79" s="48"/>
      <c r="H79" s="48"/>
      <c r="I79" s="48"/>
      <c r="J79" s="48"/>
      <c r="K79" s="79"/>
      <c r="L79" s="48"/>
      <c r="M79" s="48"/>
      <c r="N79" s="48"/>
      <c r="O79" s="48"/>
      <c r="P79" s="79"/>
      <c r="Q79" s="48"/>
      <c r="R79" s="48"/>
      <c r="S79" s="48"/>
      <c r="T79" s="48"/>
      <c r="U79" s="79"/>
    </row>
    <row r="80" spans="1:21" x14ac:dyDescent="0.2">
      <c r="A80" s="29" t="s">
        <v>70</v>
      </c>
      <c r="B80" s="30"/>
      <c r="C80" s="30"/>
      <c r="D80" s="30"/>
      <c r="E80" s="30"/>
      <c r="F80" s="79"/>
      <c r="G80" s="30"/>
      <c r="H80" s="30"/>
      <c r="I80" s="30"/>
      <c r="J80" s="30"/>
      <c r="K80" s="79"/>
      <c r="L80" s="30"/>
      <c r="M80" s="30"/>
      <c r="N80" s="30"/>
      <c r="O80" s="31"/>
      <c r="P80" s="79"/>
      <c r="Q80" s="30"/>
      <c r="R80" s="30"/>
      <c r="S80" s="30"/>
      <c r="T80" s="31"/>
      <c r="U80" s="79"/>
    </row>
    <row r="81" spans="1:21" x14ac:dyDescent="0.2">
      <c r="A81" s="29" t="s">
        <v>121</v>
      </c>
      <c r="B81" s="30"/>
      <c r="C81" s="30"/>
      <c r="D81" s="30"/>
      <c r="E81" s="30"/>
      <c r="F81" s="79"/>
      <c r="G81" s="30"/>
      <c r="H81" s="30"/>
      <c r="I81" s="30"/>
      <c r="J81" s="30"/>
      <c r="K81" s="79"/>
      <c r="L81" s="30"/>
      <c r="M81" s="30"/>
      <c r="N81" s="30"/>
      <c r="O81" s="31"/>
      <c r="P81" s="79"/>
      <c r="Q81" s="30"/>
      <c r="R81" s="30"/>
      <c r="S81" s="30"/>
      <c r="T81" s="31"/>
      <c r="U81" s="79"/>
    </row>
    <row r="82" spans="1:21" x14ac:dyDescent="0.2">
      <c r="A82" s="29" t="s">
        <v>122</v>
      </c>
      <c r="B82" s="30"/>
      <c r="C82" s="30"/>
      <c r="D82" s="30"/>
      <c r="E82" s="30"/>
      <c r="F82" s="79"/>
      <c r="G82" s="30"/>
      <c r="H82" s="30"/>
      <c r="I82" s="30"/>
      <c r="J82" s="30"/>
      <c r="K82" s="79"/>
      <c r="L82" s="30"/>
      <c r="M82" s="30"/>
      <c r="N82" s="30"/>
      <c r="O82" s="31"/>
      <c r="P82" s="79"/>
      <c r="Q82" s="30"/>
      <c r="R82" s="30"/>
      <c r="S82" s="30"/>
      <c r="T82" s="31"/>
      <c r="U82" s="79"/>
    </row>
    <row r="83" spans="1:21" x14ac:dyDescent="0.2">
      <c r="A83" s="32" t="s">
        <v>123</v>
      </c>
      <c r="B83" s="46">
        <v>20</v>
      </c>
      <c r="C83" s="46">
        <v>0</v>
      </c>
      <c r="D83" s="46">
        <v>43</v>
      </c>
      <c r="E83" s="46">
        <v>0</v>
      </c>
      <c r="F83" s="79">
        <f t="shared" si="24"/>
        <v>-100</v>
      </c>
      <c r="G83" s="46">
        <v>10</v>
      </c>
      <c r="H83" s="46">
        <v>0</v>
      </c>
      <c r="I83" s="46">
        <v>33</v>
      </c>
      <c r="J83" s="46">
        <v>0</v>
      </c>
      <c r="K83" s="79">
        <f t="shared" si="25"/>
        <v>-100</v>
      </c>
      <c r="L83" s="46">
        <v>0</v>
      </c>
      <c r="M83" s="46">
        <v>0</v>
      </c>
      <c r="N83" s="46">
        <v>0</v>
      </c>
      <c r="O83" s="47">
        <v>0</v>
      </c>
      <c r="P83" s="79" t="s">
        <v>292</v>
      </c>
      <c r="Q83" s="46">
        <f t="shared" ref="Q83:Q92" si="48">G83+L83</f>
        <v>10</v>
      </c>
      <c r="R83" s="46">
        <f t="shared" ref="R83:R92" si="49">H83+M83</f>
        <v>0</v>
      </c>
      <c r="S83" s="46">
        <f t="shared" ref="S83:S92" si="50">I83+N83</f>
        <v>33</v>
      </c>
      <c r="T83" s="47">
        <f t="shared" ref="T83:T92" si="51">J83+O83</f>
        <v>0</v>
      </c>
      <c r="U83" s="79" t="s">
        <v>292</v>
      </c>
    </row>
    <row r="84" spans="1:21" x14ac:dyDescent="0.2">
      <c r="A84" s="32" t="s">
        <v>124</v>
      </c>
      <c r="B84" s="46">
        <v>9094</v>
      </c>
      <c r="C84" s="46">
        <v>3435</v>
      </c>
      <c r="D84" s="46">
        <v>28126</v>
      </c>
      <c r="E84" s="46">
        <v>3959</v>
      </c>
      <c r="F84" s="79">
        <f t="shared" si="24"/>
        <v>-85.924056033563261</v>
      </c>
      <c r="G84" s="46">
        <v>3254</v>
      </c>
      <c r="H84" s="46">
        <v>1212</v>
      </c>
      <c r="I84" s="46">
        <v>10049</v>
      </c>
      <c r="J84" s="46">
        <v>1543</v>
      </c>
      <c r="K84" s="79">
        <f t="shared" si="25"/>
        <v>-84.645238332172354</v>
      </c>
      <c r="L84" s="46">
        <v>6259</v>
      </c>
      <c r="M84" s="46">
        <v>2936</v>
      </c>
      <c r="N84" s="46">
        <v>19121</v>
      </c>
      <c r="O84" s="47">
        <v>3083</v>
      </c>
      <c r="P84" s="79">
        <f t="shared" si="38"/>
        <v>-83.876366298833744</v>
      </c>
      <c r="Q84" s="46">
        <f t="shared" si="48"/>
        <v>9513</v>
      </c>
      <c r="R84" s="46">
        <f t="shared" si="49"/>
        <v>4148</v>
      </c>
      <c r="S84" s="46">
        <f t="shared" si="50"/>
        <v>29170</v>
      </c>
      <c r="T84" s="47">
        <f t="shared" si="51"/>
        <v>4626</v>
      </c>
      <c r="U84" s="79">
        <f t="shared" si="43"/>
        <v>-84.141241001028462</v>
      </c>
    </row>
    <row r="85" spans="1:21" x14ac:dyDescent="0.2">
      <c r="A85" s="32" t="s">
        <v>125</v>
      </c>
      <c r="B85" s="46">
        <v>1681</v>
      </c>
      <c r="C85" s="46">
        <v>733</v>
      </c>
      <c r="D85" s="46">
        <v>5280</v>
      </c>
      <c r="E85" s="46">
        <v>733</v>
      </c>
      <c r="F85" s="79">
        <f t="shared" si="24"/>
        <v>-86.117424242424249</v>
      </c>
      <c r="G85" s="46">
        <v>1268</v>
      </c>
      <c r="H85" s="46">
        <v>658</v>
      </c>
      <c r="I85" s="46">
        <v>4392</v>
      </c>
      <c r="J85" s="46">
        <v>772</v>
      </c>
      <c r="K85" s="79">
        <f t="shared" si="25"/>
        <v>-82.422586520947178</v>
      </c>
      <c r="L85" s="46">
        <v>0</v>
      </c>
      <c r="M85" s="46">
        <v>0</v>
      </c>
      <c r="N85" s="46">
        <v>0</v>
      </c>
      <c r="O85" s="47">
        <v>0</v>
      </c>
      <c r="P85" s="79" t="s">
        <v>292</v>
      </c>
      <c r="Q85" s="46">
        <f t="shared" si="48"/>
        <v>1268</v>
      </c>
      <c r="R85" s="46">
        <f t="shared" si="49"/>
        <v>658</v>
      </c>
      <c r="S85" s="46">
        <f t="shared" si="50"/>
        <v>4392</v>
      </c>
      <c r="T85" s="47">
        <f t="shared" si="51"/>
        <v>772</v>
      </c>
      <c r="U85" s="79" t="s">
        <v>292</v>
      </c>
    </row>
    <row r="86" spans="1:21" x14ac:dyDescent="0.2">
      <c r="A86" s="32" t="s">
        <v>126</v>
      </c>
      <c r="B86" s="46">
        <v>8868</v>
      </c>
      <c r="C86" s="46">
        <v>3412</v>
      </c>
      <c r="D86" s="46">
        <v>16118</v>
      </c>
      <c r="E86" s="46">
        <v>4846</v>
      </c>
      <c r="F86" s="79">
        <f t="shared" si="24"/>
        <v>-69.934235016751458</v>
      </c>
      <c r="G86" s="46">
        <v>8763</v>
      </c>
      <c r="H86" s="46">
        <v>4129</v>
      </c>
      <c r="I86" s="46">
        <v>15812</v>
      </c>
      <c r="J86" s="46">
        <v>5371</v>
      </c>
      <c r="K86" s="79">
        <f t="shared" si="25"/>
        <v>-66.03212749810271</v>
      </c>
      <c r="L86" s="46">
        <v>1</v>
      </c>
      <c r="M86" s="46">
        <v>254</v>
      </c>
      <c r="N86" s="46">
        <v>1</v>
      </c>
      <c r="O86" s="47">
        <v>1065</v>
      </c>
      <c r="P86" s="79">
        <f t="shared" si="38"/>
        <v>106400</v>
      </c>
      <c r="Q86" s="46">
        <f t="shared" si="48"/>
        <v>8764</v>
      </c>
      <c r="R86" s="46">
        <f t="shared" si="49"/>
        <v>4383</v>
      </c>
      <c r="S86" s="46">
        <f t="shared" si="50"/>
        <v>15813</v>
      </c>
      <c r="T86" s="47">
        <f t="shared" si="51"/>
        <v>6436</v>
      </c>
      <c r="U86" s="79">
        <f t="shared" si="43"/>
        <v>-59.299310693733013</v>
      </c>
    </row>
    <row r="87" spans="1:21" x14ac:dyDescent="0.2">
      <c r="A87" s="32" t="s">
        <v>127</v>
      </c>
      <c r="B87" s="46">
        <v>10375</v>
      </c>
      <c r="C87" s="46">
        <v>3987</v>
      </c>
      <c r="D87" s="46">
        <v>36015</v>
      </c>
      <c r="E87" s="46">
        <v>5252</v>
      </c>
      <c r="F87" s="79">
        <f t="shared" si="24"/>
        <v>-85.417187283076501</v>
      </c>
      <c r="G87" s="46">
        <v>10510</v>
      </c>
      <c r="H87" s="46">
        <v>4103</v>
      </c>
      <c r="I87" s="46">
        <v>31815</v>
      </c>
      <c r="J87" s="46">
        <v>6518</v>
      </c>
      <c r="K87" s="79">
        <f t="shared" si="25"/>
        <v>-79.512808423699511</v>
      </c>
      <c r="L87" s="46">
        <v>1536</v>
      </c>
      <c r="M87" s="46">
        <v>132</v>
      </c>
      <c r="N87" s="46">
        <v>3746</v>
      </c>
      <c r="O87" s="47">
        <v>746</v>
      </c>
      <c r="P87" s="79">
        <f t="shared" si="38"/>
        <v>-80.085424452749592</v>
      </c>
      <c r="Q87" s="46">
        <f t="shared" si="48"/>
        <v>12046</v>
      </c>
      <c r="R87" s="46">
        <f t="shared" si="49"/>
        <v>4235</v>
      </c>
      <c r="S87" s="46">
        <f t="shared" si="50"/>
        <v>35561</v>
      </c>
      <c r="T87" s="47">
        <f t="shared" si="51"/>
        <v>7264</v>
      </c>
      <c r="U87" s="79">
        <f t="shared" si="43"/>
        <v>-79.573127864795694</v>
      </c>
    </row>
    <row r="88" spans="1:21" x14ac:dyDescent="0.2">
      <c r="A88" s="32" t="s">
        <v>128</v>
      </c>
      <c r="B88" s="46">
        <v>8285</v>
      </c>
      <c r="C88" s="46">
        <v>4879</v>
      </c>
      <c r="D88" s="46">
        <v>34992</v>
      </c>
      <c r="E88" s="46">
        <v>5001</v>
      </c>
      <c r="F88" s="79">
        <f t="shared" si="24"/>
        <v>-85.708161865569281</v>
      </c>
      <c r="G88" s="46">
        <v>8871</v>
      </c>
      <c r="H88" s="46">
        <v>5260</v>
      </c>
      <c r="I88" s="46">
        <v>29437</v>
      </c>
      <c r="J88" s="46">
        <v>5832</v>
      </c>
      <c r="K88" s="79">
        <f t="shared" si="25"/>
        <v>-80.188198525664973</v>
      </c>
      <c r="L88" s="46">
        <v>17</v>
      </c>
      <c r="M88" s="46">
        <v>14</v>
      </c>
      <c r="N88" s="46">
        <v>23</v>
      </c>
      <c r="O88" s="47">
        <v>36</v>
      </c>
      <c r="P88" s="79">
        <f t="shared" si="38"/>
        <v>56.521739130434781</v>
      </c>
      <c r="Q88" s="46">
        <f t="shared" si="48"/>
        <v>8888</v>
      </c>
      <c r="R88" s="46">
        <f t="shared" si="49"/>
        <v>5274</v>
      </c>
      <c r="S88" s="46">
        <f t="shared" si="50"/>
        <v>29460</v>
      </c>
      <c r="T88" s="47">
        <f t="shared" si="51"/>
        <v>5868</v>
      </c>
      <c r="U88" s="79">
        <f t="shared" si="43"/>
        <v>-80.081466395112017</v>
      </c>
    </row>
    <row r="89" spans="1:21" x14ac:dyDescent="0.2">
      <c r="A89" s="32" t="s">
        <v>129</v>
      </c>
      <c r="B89" s="46">
        <v>417</v>
      </c>
      <c r="C89" s="46">
        <v>47</v>
      </c>
      <c r="D89" s="46">
        <v>1381</v>
      </c>
      <c r="E89" s="46">
        <v>47</v>
      </c>
      <c r="F89" s="79">
        <f t="shared" si="24"/>
        <v>-96.596669080376543</v>
      </c>
      <c r="G89" s="46">
        <v>224</v>
      </c>
      <c r="H89" s="46">
        <v>51</v>
      </c>
      <c r="I89" s="46">
        <v>717</v>
      </c>
      <c r="J89" s="46">
        <v>113</v>
      </c>
      <c r="K89" s="79">
        <f t="shared" si="25"/>
        <v>-84.239888423988845</v>
      </c>
      <c r="L89" s="46">
        <v>100</v>
      </c>
      <c r="M89" s="46">
        <v>47</v>
      </c>
      <c r="N89" s="46">
        <v>185</v>
      </c>
      <c r="O89" s="47">
        <v>47</v>
      </c>
      <c r="P89" s="79">
        <f t="shared" si="38"/>
        <v>-74.594594594594597</v>
      </c>
      <c r="Q89" s="46">
        <f t="shared" si="48"/>
        <v>324</v>
      </c>
      <c r="R89" s="46">
        <f t="shared" si="49"/>
        <v>98</v>
      </c>
      <c r="S89" s="46">
        <f t="shared" si="50"/>
        <v>902</v>
      </c>
      <c r="T89" s="47">
        <f t="shared" si="51"/>
        <v>160</v>
      </c>
      <c r="U89" s="79">
        <f t="shared" si="43"/>
        <v>-82.261640798226168</v>
      </c>
    </row>
    <row r="90" spans="1:21" x14ac:dyDescent="0.2">
      <c r="A90" s="32" t="s">
        <v>130</v>
      </c>
      <c r="B90" s="46">
        <v>0</v>
      </c>
      <c r="C90" s="46">
        <v>994</v>
      </c>
      <c r="D90" s="46">
        <v>0</v>
      </c>
      <c r="E90" s="46">
        <v>994</v>
      </c>
      <c r="F90" s="79" t="s">
        <v>292</v>
      </c>
      <c r="G90" s="46">
        <v>0</v>
      </c>
      <c r="H90" s="46">
        <v>2064</v>
      </c>
      <c r="I90" s="46">
        <v>0</v>
      </c>
      <c r="J90" s="46">
        <v>2995</v>
      </c>
      <c r="K90" s="79" t="s">
        <v>292</v>
      </c>
      <c r="L90" s="46">
        <v>0</v>
      </c>
      <c r="M90" s="46">
        <v>24</v>
      </c>
      <c r="N90" s="46">
        <v>0</v>
      </c>
      <c r="O90" s="47">
        <v>24</v>
      </c>
      <c r="P90" s="79" t="s">
        <v>292</v>
      </c>
      <c r="Q90" s="46">
        <f t="shared" si="48"/>
        <v>0</v>
      </c>
      <c r="R90" s="46">
        <f t="shared" si="49"/>
        <v>2088</v>
      </c>
      <c r="S90" s="46">
        <f t="shared" si="50"/>
        <v>0</v>
      </c>
      <c r="T90" s="47">
        <f t="shared" si="51"/>
        <v>3019</v>
      </c>
      <c r="U90" s="79" t="s">
        <v>292</v>
      </c>
    </row>
    <row r="91" spans="1:21" x14ac:dyDescent="0.2">
      <c r="A91" s="32" t="s">
        <v>301</v>
      </c>
      <c r="B91" s="46" t="s">
        <v>293</v>
      </c>
      <c r="C91" s="46" t="s">
        <v>293</v>
      </c>
      <c r="D91" s="46">
        <v>12804</v>
      </c>
      <c r="E91" s="46">
        <v>2832</v>
      </c>
      <c r="F91" s="79">
        <f t="shared" si="24"/>
        <v>-77.881911902530447</v>
      </c>
      <c r="G91" s="46" t="s">
        <v>293</v>
      </c>
      <c r="H91" s="46" t="s">
        <v>293</v>
      </c>
      <c r="I91" s="46">
        <v>12652</v>
      </c>
      <c r="J91" s="46">
        <v>3663</v>
      </c>
      <c r="K91" s="79">
        <f t="shared" si="25"/>
        <v>-71.048055643376543</v>
      </c>
      <c r="L91" s="46" t="s">
        <v>293</v>
      </c>
      <c r="M91" s="46" t="s">
        <v>293</v>
      </c>
      <c r="N91" s="46">
        <v>81</v>
      </c>
      <c r="O91" s="47">
        <v>0</v>
      </c>
      <c r="P91" s="79">
        <f t="shared" si="38"/>
        <v>-100</v>
      </c>
      <c r="Q91" s="46" t="s">
        <v>293</v>
      </c>
      <c r="R91" s="46" t="s">
        <v>293</v>
      </c>
      <c r="S91" s="46">
        <f t="shared" si="50"/>
        <v>12733</v>
      </c>
      <c r="T91" s="47">
        <f t="shared" si="51"/>
        <v>3663</v>
      </c>
      <c r="U91" s="79">
        <f t="shared" si="43"/>
        <v>-71.23223121024111</v>
      </c>
    </row>
    <row r="92" spans="1:21" x14ac:dyDescent="0.2">
      <c r="A92" s="29" t="s">
        <v>131</v>
      </c>
      <c r="B92" s="48">
        <v>38740</v>
      </c>
      <c r="C92" s="48">
        <v>17487</v>
      </c>
      <c r="D92" s="48">
        <v>134759</v>
      </c>
      <c r="E92" s="48">
        <v>23664</v>
      </c>
      <c r="F92" s="79">
        <f t="shared" si="24"/>
        <v>-82.439762835877389</v>
      </c>
      <c r="G92" s="48">
        <v>32900</v>
      </c>
      <c r="H92" s="48">
        <v>17477</v>
      </c>
      <c r="I92" s="48">
        <v>104907</v>
      </c>
      <c r="J92" s="48">
        <v>26807</v>
      </c>
      <c r="K92" s="79">
        <f t="shared" si="25"/>
        <v>-74.446891055887605</v>
      </c>
      <c r="L92" s="48">
        <v>7913</v>
      </c>
      <c r="M92" s="48">
        <v>3407</v>
      </c>
      <c r="N92" s="48">
        <v>23157</v>
      </c>
      <c r="O92" s="48">
        <v>5001</v>
      </c>
      <c r="P92" s="79">
        <f t="shared" si="38"/>
        <v>-78.403938333981088</v>
      </c>
      <c r="Q92" s="48">
        <f t="shared" si="48"/>
        <v>40813</v>
      </c>
      <c r="R92" s="48">
        <f t="shared" si="49"/>
        <v>20884</v>
      </c>
      <c r="S92" s="48">
        <f t="shared" si="50"/>
        <v>128064</v>
      </c>
      <c r="T92" s="49">
        <f t="shared" si="51"/>
        <v>31808</v>
      </c>
      <c r="U92" s="79">
        <f t="shared" si="43"/>
        <v>-75.162418790604704</v>
      </c>
    </row>
    <row r="93" spans="1:21" x14ac:dyDescent="0.2">
      <c r="A93" s="29" t="s">
        <v>132</v>
      </c>
      <c r="B93" s="30"/>
      <c r="C93" s="30"/>
      <c r="D93" s="30"/>
      <c r="E93" s="30"/>
      <c r="F93" s="79"/>
      <c r="G93" s="30"/>
      <c r="H93" s="30"/>
      <c r="I93" s="30"/>
      <c r="J93" s="30"/>
      <c r="K93" s="79"/>
      <c r="L93" s="30"/>
      <c r="M93" s="30"/>
      <c r="N93" s="30"/>
      <c r="O93" s="31"/>
      <c r="P93" s="79"/>
      <c r="Q93" s="30"/>
      <c r="R93" s="30"/>
      <c r="S93" s="30"/>
      <c r="T93" s="31"/>
      <c r="U93" s="79"/>
    </row>
    <row r="94" spans="1:21" x14ac:dyDescent="0.2">
      <c r="A94" s="32" t="s">
        <v>133</v>
      </c>
      <c r="B94" s="46">
        <v>0</v>
      </c>
      <c r="C94" s="46">
        <v>0</v>
      </c>
      <c r="D94" s="46">
        <v>0</v>
      </c>
      <c r="E94" s="46">
        <v>0</v>
      </c>
      <c r="F94" s="79" t="s">
        <v>292</v>
      </c>
      <c r="G94" s="46">
        <v>1</v>
      </c>
      <c r="H94" s="46">
        <v>0</v>
      </c>
      <c r="I94" s="46">
        <v>6</v>
      </c>
      <c r="J94" s="46">
        <v>0</v>
      </c>
      <c r="K94" s="79">
        <f t="shared" si="25"/>
        <v>-100</v>
      </c>
      <c r="L94" s="46">
        <v>0</v>
      </c>
      <c r="M94" s="46">
        <v>0</v>
      </c>
      <c r="N94" s="46">
        <v>0</v>
      </c>
      <c r="O94" s="47">
        <v>0</v>
      </c>
      <c r="P94" s="79" t="s">
        <v>292</v>
      </c>
      <c r="Q94" s="46">
        <f t="shared" ref="Q94:Q102" si="52">G94+L94</f>
        <v>1</v>
      </c>
      <c r="R94" s="46">
        <f t="shared" ref="R94:R102" si="53">H94+M94</f>
        <v>0</v>
      </c>
      <c r="S94" s="46">
        <f t="shared" ref="S94:S102" si="54">I94+N94</f>
        <v>6</v>
      </c>
      <c r="T94" s="47">
        <f t="shared" ref="T94:T102" si="55">J94+O94</f>
        <v>0</v>
      </c>
      <c r="U94" s="79" t="s">
        <v>292</v>
      </c>
    </row>
    <row r="95" spans="1:21" x14ac:dyDescent="0.2">
      <c r="A95" s="32" t="s">
        <v>134</v>
      </c>
      <c r="B95" s="46">
        <v>13239</v>
      </c>
      <c r="C95" s="46">
        <v>6654</v>
      </c>
      <c r="D95" s="46">
        <v>39417</v>
      </c>
      <c r="E95" s="46">
        <v>9750</v>
      </c>
      <c r="F95" s="79">
        <f t="shared" si="24"/>
        <v>-75.264479792982712</v>
      </c>
      <c r="G95" s="46">
        <v>8334</v>
      </c>
      <c r="H95" s="46">
        <v>7207</v>
      </c>
      <c r="I95" s="46">
        <v>27875</v>
      </c>
      <c r="J95" s="46">
        <v>10419</v>
      </c>
      <c r="K95" s="79">
        <f t="shared" si="25"/>
        <v>-62.622421524663672</v>
      </c>
      <c r="L95" s="46">
        <v>4334</v>
      </c>
      <c r="M95" s="46">
        <v>70</v>
      </c>
      <c r="N95" s="46">
        <v>10307</v>
      </c>
      <c r="O95" s="47">
        <v>248</v>
      </c>
      <c r="P95" s="79">
        <f t="shared" si="38"/>
        <v>-97.593868244882117</v>
      </c>
      <c r="Q95" s="46">
        <f t="shared" si="52"/>
        <v>12668</v>
      </c>
      <c r="R95" s="46">
        <f t="shared" si="53"/>
        <v>7277</v>
      </c>
      <c r="S95" s="46">
        <f t="shared" si="54"/>
        <v>38182</v>
      </c>
      <c r="T95" s="47">
        <f t="shared" si="55"/>
        <v>10667</v>
      </c>
      <c r="U95" s="79">
        <f t="shared" si="43"/>
        <v>-72.062752082132945</v>
      </c>
    </row>
    <row r="96" spans="1:21" x14ac:dyDescent="0.2">
      <c r="A96" s="32" t="s">
        <v>135</v>
      </c>
      <c r="B96" s="46">
        <v>0</v>
      </c>
      <c r="C96" s="46">
        <v>6241</v>
      </c>
      <c r="D96" s="46">
        <v>0</v>
      </c>
      <c r="E96" s="46">
        <v>10617</v>
      </c>
      <c r="F96" s="79" t="s">
        <v>292</v>
      </c>
      <c r="G96" s="46">
        <v>0</v>
      </c>
      <c r="H96" s="46">
        <v>7114</v>
      </c>
      <c r="I96" s="46">
        <v>0</v>
      </c>
      <c r="J96" s="46">
        <v>8725</v>
      </c>
      <c r="K96" s="79" t="s">
        <v>292</v>
      </c>
      <c r="L96" s="46">
        <v>0</v>
      </c>
      <c r="M96" s="46">
        <v>2493</v>
      </c>
      <c r="N96" s="46">
        <v>0</v>
      </c>
      <c r="O96" s="47">
        <v>5395</v>
      </c>
      <c r="P96" s="79" t="s">
        <v>292</v>
      </c>
      <c r="Q96" s="46">
        <f t="shared" si="52"/>
        <v>0</v>
      </c>
      <c r="R96" s="46">
        <f t="shared" si="53"/>
        <v>9607</v>
      </c>
      <c r="S96" s="46">
        <f t="shared" si="54"/>
        <v>0</v>
      </c>
      <c r="T96" s="47">
        <f t="shared" si="55"/>
        <v>14120</v>
      </c>
      <c r="U96" s="79" t="s">
        <v>292</v>
      </c>
    </row>
    <row r="97" spans="1:21" x14ac:dyDescent="0.2">
      <c r="A97" s="32" t="s">
        <v>136</v>
      </c>
      <c r="B97" s="46">
        <v>329</v>
      </c>
      <c r="C97" s="46">
        <v>1117</v>
      </c>
      <c r="D97" s="46">
        <v>859</v>
      </c>
      <c r="E97" s="46">
        <v>1578</v>
      </c>
      <c r="F97" s="79">
        <f t="shared" si="24"/>
        <v>83.701979045401629</v>
      </c>
      <c r="G97" s="46">
        <v>206</v>
      </c>
      <c r="H97" s="46">
        <v>1050</v>
      </c>
      <c r="I97" s="46">
        <v>834</v>
      </c>
      <c r="J97" s="46">
        <v>1631</v>
      </c>
      <c r="K97" s="79">
        <f t="shared" si="25"/>
        <v>95.563549160671471</v>
      </c>
      <c r="L97" s="46">
        <v>12</v>
      </c>
      <c r="M97" s="46">
        <v>3</v>
      </c>
      <c r="N97" s="46">
        <v>52</v>
      </c>
      <c r="O97" s="47">
        <v>4</v>
      </c>
      <c r="P97" s="79">
        <f t="shared" si="38"/>
        <v>-92.307692307692307</v>
      </c>
      <c r="Q97" s="46">
        <f t="shared" si="52"/>
        <v>218</v>
      </c>
      <c r="R97" s="46">
        <f t="shared" si="53"/>
        <v>1053</v>
      </c>
      <c r="S97" s="46">
        <f t="shared" si="54"/>
        <v>886</v>
      </c>
      <c r="T97" s="47">
        <f t="shared" si="55"/>
        <v>1635</v>
      </c>
      <c r="U97" s="79">
        <f t="shared" si="43"/>
        <v>84.537246049661391</v>
      </c>
    </row>
    <row r="98" spans="1:21" x14ac:dyDescent="0.2">
      <c r="A98" s="32" t="s">
        <v>137</v>
      </c>
      <c r="B98" s="46">
        <v>8789</v>
      </c>
      <c r="C98" s="46">
        <v>3413</v>
      </c>
      <c r="D98" s="46">
        <v>31346</v>
      </c>
      <c r="E98" s="46">
        <v>3954</v>
      </c>
      <c r="F98" s="79">
        <f t="shared" si="24"/>
        <v>-87.385950360492572</v>
      </c>
      <c r="G98" s="46">
        <v>8926</v>
      </c>
      <c r="H98" s="46">
        <v>3306</v>
      </c>
      <c r="I98" s="46">
        <v>29547</v>
      </c>
      <c r="J98" s="46">
        <v>5659</v>
      </c>
      <c r="K98" s="79">
        <f t="shared" si="25"/>
        <v>-80.847463363454835</v>
      </c>
      <c r="L98" s="46">
        <v>487</v>
      </c>
      <c r="M98" s="46">
        <v>117</v>
      </c>
      <c r="N98" s="46">
        <v>1088</v>
      </c>
      <c r="O98" s="47">
        <v>400</v>
      </c>
      <c r="P98" s="79">
        <f t="shared" si="38"/>
        <v>-63.235294117647058</v>
      </c>
      <c r="Q98" s="46">
        <f t="shared" si="52"/>
        <v>9413</v>
      </c>
      <c r="R98" s="46">
        <f t="shared" si="53"/>
        <v>3423</v>
      </c>
      <c r="S98" s="46">
        <f t="shared" si="54"/>
        <v>30635</v>
      </c>
      <c r="T98" s="47">
        <f t="shared" si="55"/>
        <v>6059</v>
      </c>
      <c r="U98" s="79">
        <f t="shared" si="43"/>
        <v>-80.221968336869594</v>
      </c>
    </row>
    <row r="99" spans="1:21" x14ac:dyDescent="0.2">
      <c r="A99" s="32" t="s">
        <v>138</v>
      </c>
      <c r="B99" s="46">
        <v>133</v>
      </c>
      <c r="C99" s="46">
        <v>0</v>
      </c>
      <c r="D99" s="46">
        <v>890</v>
      </c>
      <c r="E99" s="46">
        <v>0</v>
      </c>
      <c r="F99" s="79">
        <f t="shared" si="24"/>
        <v>-100</v>
      </c>
      <c r="G99" s="46">
        <v>260</v>
      </c>
      <c r="H99" s="46">
        <v>70</v>
      </c>
      <c r="I99" s="46">
        <v>922</v>
      </c>
      <c r="J99" s="46">
        <v>144</v>
      </c>
      <c r="K99" s="79">
        <f t="shared" si="25"/>
        <v>-84.381778741865503</v>
      </c>
      <c r="L99" s="46">
        <v>42</v>
      </c>
      <c r="M99" s="46">
        <v>0</v>
      </c>
      <c r="N99" s="46">
        <v>102</v>
      </c>
      <c r="O99" s="47">
        <v>0</v>
      </c>
      <c r="P99" s="79">
        <f t="shared" si="38"/>
        <v>-100</v>
      </c>
      <c r="Q99" s="46">
        <f t="shared" si="52"/>
        <v>302</v>
      </c>
      <c r="R99" s="46">
        <f t="shared" si="53"/>
        <v>70</v>
      </c>
      <c r="S99" s="46">
        <f t="shared" si="54"/>
        <v>1024</v>
      </c>
      <c r="T99" s="47">
        <f t="shared" si="55"/>
        <v>144</v>
      </c>
      <c r="U99" s="79">
        <f t="shared" si="43"/>
        <v>-85.9375</v>
      </c>
    </row>
    <row r="100" spans="1:21" x14ac:dyDescent="0.2">
      <c r="A100" s="32" t="s">
        <v>139</v>
      </c>
      <c r="B100" s="46">
        <v>758</v>
      </c>
      <c r="C100" s="46">
        <v>113</v>
      </c>
      <c r="D100" s="46">
        <v>1712</v>
      </c>
      <c r="E100" s="46">
        <v>113</v>
      </c>
      <c r="F100" s="79">
        <f t="shared" si="24"/>
        <v>-93.399532710280369</v>
      </c>
      <c r="G100" s="46">
        <v>985</v>
      </c>
      <c r="H100" s="46">
        <v>129</v>
      </c>
      <c r="I100" s="46">
        <v>2607</v>
      </c>
      <c r="J100" s="46">
        <v>267</v>
      </c>
      <c r="K100" s="79">
        <f t="shared" si="25"/>
        <v>-89.758342922899885</v>
      </c>
      <c r="L100" s="46">
        <v>0</v>
      </c>
      <c r="M100" s="46">
        <v>0</v>
      </c>
      <c r="N100" s="46">
        <v>2</v>
      </c>
      <c r="O100" s="47">
        <v>0</v>
      </c>
      <c r="P100" s="79">
        <f t="shared" si="38"/>
        <v>-100</v>
      </c>
      <c r="Q100" s="46">
        <f t="shared" si="52"/>
        <v>985</v>
      </c>
      <c r="R100" s="46">
        <f t="shared" si="53"/>
        <v>129</v>
      </c>
      <c r="S100" s="46">
        <f t="shared" si="54"/>
        <v>2609</v>
      </c>
      <c r="T100" s="47">
        <f t="shared" si="55"/>
        <v>267</v>
      </c>
      <c r="U100" s="79">
        <f t="shared" si="43"/>
        <v>-89.766193944039856</v>
      </c>
    </row>
    <row r="101" spans="1:21" x14ac:dyDescent="0.2">
      <c r="A101" s="32" t="s">
        <v>140</v>
      </c>
      <c r="B101" s="46">
        <v>0</v>
      </c>
      <c r="C101" s="46">
        <v>0</v>
      </c>
      <c r="D101" s="46">
        <v>0</v>
      </c>
      <c r="E101" s="46">
        <v>0</v>
      </c>
      <c r="F101" s="79" t="s">
        <v>292</v>
      </c>
      <c r="G101" s="46">
        <v>0</v>
      </c>
      <c r="H101" s="46">
        <v>0</v>
      </c>
      <c r="I101" s="46">
        <v>0</v>
      </c>
      <c r="J101" s="46">
        <v>70</v>
      </c>
      <c r="K101" s="79" t="s">
        <v>292</v>
      </c>
      <c r="L101" s="46">
        <v>0</v>
      </c>
      <c r="M101" s="46">
        <v>0</v>
      </c>
      <c r="N101" s="46">
        <v>0</v>
      </c>
      <c r="O101" s="47">
        <v>0</v>
      </c>
      <c r="P101" s="79" t="s">
        <v>292</v>
      </c>
      <c r="Q101" s="46">
        <f t="shared" si="52"/>
        <v>0</v>
      </c>
      <c r="R101" s="46">
        <f t="shared" si="53"/>
        <v>0</v>
      </c>
      <c r="S101" s="46">
        <f t="shared" si="54"/>
        <v>0</v>
      </c>
      <c r="T101" s="47">
        <f t="shared" si="55"/>
        <v>70</v>
      </c>
      <c r="U101" s="79" t="s">
        <v>292</v>
      </c>
    </row>
    <row r="102" spans="1:21" x14ac:dyDescent="0.2">
      <c r="A102" s="29" t="s">
        <v>131</v>
      </c>
      <c r="B102" s="48">
        <v>23248</v>
      </c>
      <c r="C102" s="48">
        <v>17538</v>
      </c>
      <c r="D102" s="48">
        <v>74224</v>
      </c>
      <c r="E102" s="48">
        <v>26012</v>
      </c>
      <c r="F102" s="79">
        <f t="shared" si="24"/>
        <v>-64.954731623194647</v>
      </c>
      <c r="G102" s="48">
        <v>18712</v>
      </c>
      <c r="H102" s="48">
        <v>18876</v>
      </c>
      <c r="I102" s="48">
        <v>61791</v>
      </c>
      <c r="J102" s="48">
        <v>26915</v>
      </c>
      <c r="K102" s="79">
        <f t="shared" si="25"/>
        <v>-56.44187664870288</v>
      </c>
      <c r="L102" s="48">
        <v>4875</v>
      </c>
      <c r="M102" s="48">
        <v>2683</v>
      </c>
      <c r="N102" s="48">
        <v>11551</v>
      </c>
      <c r="O102" s="49">
        <v>6047</v>
      </c>
      <c r="P102" s="79">
        <f t="shared" si="38"/>
        <v>-47.649554151155741</v>
      </c>
      <c r="Q102" s="48">
        <f t="shared" si="52"/>
        <v>23587</v>
      </c>
      <c r="R102" s="48">
        <f t="shared" si="53"/>
        <v>21559</v>
      </c>
      <c r="S102" s="48">
        <f t="shared" si="54"/>
        <v>73342</v>
      </c>
      <c r="T102" s="49">
        <f t="shared" si="55"/>
        <v>32962</v>
      </c>
      <c r="U102" s="79">
        <f t="shared" si="43"/>
        <v>-55.057129611954949</v>
      </c>
    </row>
    <row r="103" spans="1:21" x14ac:dyDescent="0.2">
      <c r="A103" s="29" t="s">
        <v>141</v>
      </c>
      <c r="B103" s="30"/>
      <c r="C103" s="30"/>
      <c r="D103" s="30"/>
      <c r="E103" s="30"/>
      <c r="F103" s="79"/>
      <c r="G103" s="30"/>
      <c r="H103" s="30"/>
      <c r="I103" s="30"/>
      <c r="J103" s="30"/>
      <c r="K103" s="79"/>
      <c r="L103" s="30"/>
      <c r="M103" s="30"/>
      <c r="N103" s="30"/>
      <c r="O103" s="31"/>
      <c r="P103" s="79"/>
      <c r="Q103" s="30"/>
      <c r="R103" s="30"/>
      <c r="S103" s="30"/>
      <c r="T103" s="31"/>
      <c r="U103" s="79"/>
    </row>
    <row r="104" spans="1:21" x14ac:dyDescent="0.2">
      <c r="A104" s="32" t="s">
        <v>123</v>
      </c>
      <c r="B104" s="46">
        <v>2</v>
      </c>
      <c r="C104" s="46">
        <v>0</v>
      </c>
      <c r="D104" s="46">
        <v>11</v>
      </c>
      <c r="E104" s="46">
        <v>0</v>
      </c>
      <c r="F104" s="79">
        <f t="shared" si="24"/>
        <v>-100</v>
      </c>
      <c r="G104" s="46">
        <v>0</v>
      </c>
      <c r="H104" s="46">
        <v>0</v>
      </c>
      <c r="I104" s="46">
        <v>4</v>
      </c>
      <c r="J104" s="46">
        <v>0</v>
      </c>
      <c r="K104" s="79">
        <f t="shared" si="25"/>
        <v>-100</v>
      </c>
      <c r="L104" s="46">
        <v>0</v>
      </c>
      <c r="M104" s="46">
        <v>0</v>
      </c>
      <c r="N104" s="46">
        <v>0</v>
      </c>
      <c r="O104" s="47">
        <v>0</v>
      </c>
      <c r="P104" s="79" t="s">
        <v>292</v>
      </c>
      <c r="Q104" s="46">
        <f t="shared" ref="Q104:Q111" si="56">G104+L104</f>
        <v>0</v>
      </c>
      <c r="R104" s="46">
        <f t="shared" ref="R104:R111" si="57">H104+M104</f>
        <v>0</v>
      </c>
      <c r="S104" s="46">
        <f t="shared" ref="S104:S111" si="58">I104+N104</f>
        <v>4</v>
      </c>
      <c r="T104" s="47">
        <f t="shared" ref="T104:T111" si="59">J104+O104</f>
        <v>0</v>
      </c>
      <c r="U104" s="79" t="s">
        <v>292</v>
      </c>
    </row>
    <row r="105" spans="1:21" x14ac:dyDescent="0.2">
      <c r="A105" s="32" t="s">
        <v>142</v>
      </c>
      <c r="B105" s="46">
        <v>900</v>
      </c>
      <c r="C105" s="46">
        <v>121</v>
      </c>
      <c r="D105" s="46">
        <v>1868</v>
      </c>
      <c r="E105" s="46">
        <v>121</v>
      </c>
      <c r="F105" s="79">
        <f t="shared" si="24"/>
        <v>-93.522483940042818</v>
      </c>
      <c r="G105" s="46">
        <v>294</v>
      </c>
      <c r="H105" s="46">
        <v>0</v>
      </c>
      <c r="I105" s="46">
        <v>825</v>
      </c>
      <c r="J105" s="46">
        <v>0</v>
      </c>
      <c r="K105" s="79">
        <f t="shared" si="25"/>
        <v>-100</v>
      </c>
      <c r="L105" s="46">
        <v>148</v>
      </c>
      <c r="M105" s="46">
        <v>142</v>
      </c>
      <c r="N105" s="46">
        <v>360</v>
      </c>
      <c r="O105" s="47">
        <v>142</v>
      </c>
      <c r="P105" s="79">
        <f t="shared" si="38"/>
        <v>-60.55555555555555</v>
      </c>
      <c r="Q105" s="46">
        <f t="shared" si="56"/>
        <v>442</v>
      </c>
      <c r="R105" s="46">
        <f t="shared" si="57"/>
        <v>142</v>
      </c>
      <c r="S105" s="46">
        <f t="shared" si="58"/>
        <v>1185</v>
      </c>
      <c r="T105" s="47">
        <f t="shared" si="59"/>
        <v>142</v>
      </c>
      <c r="U105" s="79">
        <f t="shared" si="43"/>
        <v>-88.01687763713079</v>
      </c>
    </row>
    <row r="106" spans="1:21" x14ac:dyDescent="0.2">
      <c r="A106" s="32" t="s">
        <v>143</v>
      </c>
      <c r="B106" s="46">
        <v>6135</v>
      </c>
      <c r="C106" s="46">
        <v>3128</v>
      </c>
      <c r="D106" s="46">
        <v>23063</v>
      </c>
      <c r="E106" s="46">
        <v>3974</v>
      </c>
      <c r="F106" s="79">
        <f t="shared" si="24"/>
        <v>-82.768937258812812</v>
      </c>
      <c r="G106" s="46">
        <v>6898</v>
      </c>
      <c r="H106" s="46">
        <v>2805</v>
      </c>
      <c r="I106" s="46">
        <v>22962</v>
      </c>
      <c r="J106" s="46">
        <v>3554</v>
      </c>
      <c r="K106" s="79">
        <f t="shared" si="25"/>
        <v>-84.522254159045389</v>
      </c>
      <c r="L106" s="46">
        <v>204</v>
      </c>
      <c r="M106" s="46">
        <v>67</v>
      </c>
      <c r="N106" s="46">
        <v>623</v>
      </c>
      <c r="O106" s="47">
        <v>130</v>
      </c>
      <c r="P106" s="79">
        <f t="shared" si="38"/>
        <v>-79.133226324237555</v>
      </c>
      <c r="Q106" s="46">
        <f t="shared" si="56"/>
        <v>7102</v>
      </c>
      <c r="R106" s="46">
        <f t="shared" si="57"/>
        <v>2872</v>
      </c>
      <c r="S106" s="46">
        <f t="shared" si="58"/>
        <v>23585</v>
      </c>
      <c r="T106" s="47">
        <f t="shared" si="59"/>
        <v>3684</v>
      </c>
      <c r="U106" s="79">
        <f t="shared" si="43"/>
        <v>-84.379902480390072</v>
      </c>
    </row>
    <row r="107" spans="1:21" x14ac:dyDescent="0.2">
      <c r="A107" s="32" t="s">
        <v>144</v>
      </c>
      <c r="B107" s="46">
        <v>0</v>
      </c>
      <c r="C107" s="46">
        <v>1422</v>
      </c>
      <c r="D107" s="46">
        <v>0</v>
      </c>
      <c r="E107" s="46">
        <v>1687</v>
      </c>
      <c r="F107" s="79" t="s">
        <v>292</v>
      </c>
      <c r="G107" s="46">
        <v>0</v>
      </c>
      <c r="H107" s="46">
        <v>1198</v>
      </c>
      <c r="I107" s="46">
        <v>0</v>
      </c>
      <c r="J107" s="46">
        <v>1909</v>
      </c>
      <c r="K107" s="79" t="s">
        <v>292</v>
      </c>
      <c r="L107" s="46">
        <v>0</v>
      </c>
      <c r="M107" s="46">
        <v>7</v>
      </c>
      <c r="N107" s="46">
        <v>0</v>
      </c>
      <c r="O107" s="47">
        <v>7</v>
      </c>
      <c r="P107" s="79" t="s">
        <v>292</v>
      </c>
      <c r="Q107" s="46">
        <f t="shared" si="56"/>
        <v>0</v>
      </c>
      <c r="R107" s="46">
        <f t="shared" si="57"/>
        <v>1205</v>
      </c>
      <c r="S107" s="46">
        <f t="shared" si="58"/>
        <v>0</v>
      </c>
      <c r="T107" s="47">
        <f t="shared" si="59"/>
        <v>1916</v>
      </c>
      <c r="U107" s="79" t="s">
        <v>292</v>
      </c>
    </row>
    <row r="108" spans="1:21" x14ac:dyDescent="0.2">
      <c r="A108" s="32" t="s">
        <v>145</v>
      </c>
      <c r="B108" s="46">
        <v>0</v>
      </c>
      <c r="C108" s="46">
        <v>1935</v>
      </c>
      <c r="D108" s="46">
        <v>0</v>
      </c>
      <c r="E108" s="46">
        <v>3069</v>
      </c>
      <c r="F108" s="79" t="s">
        <v>292</v>
      </c>
      <c r="G108" s="46">
        <v>0</v>
      </c>
      <c r="H108" s="46">
        <v>1867</v>
      </c>
      <c r="I108" s="46">
        <v>0</v>
      </c>
      <c r="J108" s="46">
        <v>2539</v>
      </c>
      <c r="K108" s="79" t="s">
        <v>292</v>
      </c>
      <c r="L108" s="46">
        <v>0</v>
      </c>
      <c r="M108" s="46">
        <v>0</v>
      </c>
      <c r="N108" s="46">
        <v>0</v>
      </c>
      <c r="O108" s="47">
        <v>0</v>
      </c>
      <c r="P108" s="79" t="s">
        <v>292</v>
      </c>
      <c r="Q108" s="46">
        <f t="shared" si="56"/>
        <v>0</v>
      </c>
      <c r="R108" s="46">
        <f t="shared" si="57"/>
        <v>1867</v>
      </c>
      <c r="S108" s="46">
        <f t="shared" si="58"/>
        <v>0</v>
      </c>
      <c r="T108" s="47">
        <f t="shared" si="59"/>
        <v>2539</v>
      </c>
      <c r="U108" s="79" t="s">
        <v>292</v>
      </c>
    </row>
    <row r="109" spans="1:21" x14ac:dyDescent="0.2">
      <c r="A109" s="32" t="s">
        <v>146</v>
      </c>
      <c r="B109" s="46">
        <v>0</v>
      </c>
      <c r="C109" s="46">
        <v>0</v>
      </c>
      <c r="D109" s="46">
        <v>0</v>
      </c>
      <c r="E109" s="46">
        <v>0</v>
      </c>
      <c r="F109" s="79" t="s">
        <v>292</v>
      </c>
      <c r="G109" s="46">
        <v>55</v>
      </c>
      <c r="H109" s="46">
        <v>0</v>
      </c>
      <c r="I109" s="46">
        <v>150</v>
      </c>
      <c r="J109" s="46">
        <v>0</v>
      </c>
      <c r="K109" s="79">
        <f t="shared" si="25"/>
        <v>-100</v>
      </c>
      <c r="L109" s="46">
        <v>0</v>
      </c>
      <c r="M109" s="46">
        <v>0</v>
      </c>
      <c r="N109" s="46">
        <v>0</v>
      </c>
      <c r="O109" s="47">
        <v>0</v>
      </c>
      <c r="P109" s="79" t="s">
        <v>292</v>
      </c>
      <c r="Q109" s="46">
        <f t="shared" si="56"/>
        <v>55</v>
      </c>
      <c r="R109" s="46">
        <f t="shared" si="57"/>
        <v>0</v>
      </c>
      <c r="S109" s="46">
        <f t="shared" si="58"/>
        <v>150</v>
      </c>
      <c r="T109" s="47">
        <f t="shared" si="59"/>
        <v>0</v>
      </c>
      <c r="U109" s="79" t="s">
        <v>292</v>
      </c>
    </row>
    <row r="110" spans="1:21" x14ac:dyDescent="0.2">
      <c r="A110" s="32" t="s">
        <v>302</v>
      </c>
      <c r="B110" s="46" t="s">
        <v>293</v>
      </c>
      <c r="C110" s="46" t="s">
        <v>293</v>
      </c>
      <c r="D110" s="46">
        <v>6930</v>
      </c>
      <c r="E110" s="46">
        <v>439</v>
      </c>
      <c r="F110" s="79">
        <f t="shared" si="24"/>
        <v>-93.665223665223664</v>
      </c>
      <c r="G110" s="46" t="s">
        <v>293</v>
      </c>
      <c r="H110" s="46" t="s">
        <v>293</v>
      </c>
      <c r="I110" s="46">
        <v>5632</v>
      </c>
      <c r="J110" s="46">
        <v>814</v>
      </c>
      <c r="K110" s="79">
        <f t="shared" si="25"/>
        <v>-85.546875</v>
      </c>
      <c r="L110" s="46" t="s">
        <v>293</v>
      </c>
      <c r="M110" s="46" t="s">
        <v>293</v>
      </c>
      <c r="N110" s="46">
        <v>67</v>
      </c>
      <c r="O110" s="47">
        <v>0</v>
      </c>
      <c r="P110" s="79">
        <f t="shared" si="38"/>
        <v>-100</v>
      </c>
      <c r="Q110" s="46" t="s">
        <v>293</v>
      </c>
      <c r="R110" s="46" t="s">
        <v>293</v>
      </c>
      <c r="S110" s="46">
        <f t="shared" si="58"/>
        <v>5699</v>
      </c>
      <c r="T110" s="47">
        <f t="shared" si="59"/>
        <v>814</v>
      </c>
      <c r="U110" s="79">
        <f t="shared" si="43"/>
        <v>-85.716792419722751</v>
      </c>
    </row>
    <row r="111" spans="1:21" x14ac:dyDescent="0.2">
      <c r="A111" s="29" t="s">
        <v>131</v>
      </c>
      <c r="B111" s="48">
        <v>7037</v>
      </c>
      <c r="C111" s="48">
        <v>6606</v>
      </c>
      <c r="D111" s="48">
        <v>31872</v>
      </c>
      <c r="E111" s="48">
        <v>9290</v>
      </c>
      <c r="F111" s="79">
        <f t="shared" si="24"/>
        <v>-70.852158634538156</v>
      </c>
      <c r="G111" s="48">
        <v>7247</v>
      </c>
      <c r="H111" s="48">
        <v>5870</v>
      </c>
      <c r="I111" s="48">
        <v>29573</v>
      </c>
      <c r="J111" s="48">
        <v>8816</v>
      </c>
      <c r="K111" s="79">
        <f t="shared" si="25"/>
        <v>-70.189023771683637</v>
      </c>
      <c r="L111" s="48">
        <v>352</v>
      </c>
      <c r="M111" s="48">
        <v>216</v>
      </c>
      <c r="N111" s="48">
        <v>1050</v>
      </c>
      <c r="O111" s="48">
        <v>279</v>
      </c>
      <c r="P111" s="79">
        <f t="shared" si="38"/>
        <v>-73.428571428571431</v>
      </c>
      <c r="Q111" s="48">
        <f t="shared" si="56"/>
        <v>7599</v>
      </c>
      <c r="R111" s="48">
        <f t="shared" si="57"/>
        <v>6086</v>
      </c>
      <c r="S111" s="48">
        <f t="shared" si="58"/>
        <v>30623</v>
      </c>
      <c r="T111" s="49">
        <f t="shared" si="59"/>
        <v>9095</v>
      </c>
      <c r="U111" s="79">
        <f t="shared" si="43"/>
        <v>-70.300101231100811</v>
      </c>
    </row>
    <row r="112" spans="1:21" x14ac:dyDescent="0.2">
      <c r="A112" s="29" t="s">
        <v>296</v>
      </c>
      <c r="B112" s="111" t="s">
        <v>295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38"/>
      <c r="O112" s="38"/>
      <c r="P112" s="38"/>
    </row>
    <row r="113" spans="1:21" x14ac:dyDescent="0.2">
      <c r="A113" s="29" t="s">
        <v>147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1"/>
      <c r="P113" s="30"/>
      <c r="U113" s="30"/>
    </row>
    <row r="114" spans="1:21" x14ac:dyDescent="0.2">
      <c r="A114" s="32" t="s">
        <v>133</v>
      </c>
      <c r="B114" s="46">
        <v>71</v>
      </c>
      <c r="C114" s="46">
        <v>6</v>
      </c>
      <c r="D114" s="46">
        <v>249</v>
      </c>
      <c r="E114" s="46">
        <v>6</v>
      </c>
      <c r="F114" s="79">
        <f t="shared" ref="F114:F170" si="60">(E114-D114)/D114*100</f>
        <v>-97.590361445783131</v>
      </c>
      <c r="G114" s="46">
        <v>94</v>
      </c>
      <c r="H114" s="46">
        <v>2</v>
      </c>
      <c r="I114" s="46">
        <v>252</v>
      </c>
      <c r="J114" s="46">
        <v>2</v>
      </c>
      <c r="K114" s="79">
        <f t="shared" ref="K114:K170" si="61">(J114-I114)/I114*100</f>
        <v>-99.206349206349216</v>
      </c>
      <c r="L114" s="46">
        <v>0</v>
      </c>
      <c r="M114" s="46">
        <v>0</v>
      </c>
      <c r="N114" s="46">
        <v>1</v>
      </c>
      <c r="O114" s="47">
        <v>0</v>
      </c>
      <c r="P114" s="79">
        <f t="shared" ref="P114:P170" si="62">(O114-N114)/N114*100</f>
        <v>-100</v>
      </c>
      <c r="Q114" s="46">
        <f t="shared" ref="Q114:Q118" si="63">G114+L114</f>
        <v>94</v>
      </c>
      <c r="R114" s="46">
        <f t="shared" ref="R114:R118" si="64">H114+M114</f>
        <v>2</v>
      </c>
      <c r="S114" s="46">
        <f t="shared" ref="S114:S118" si="65">I114+N114</f>
        <v>253</v>
      </c>
      <c r="T114" s="47">
        <f t="shared" ref="T114:T118" si="66">J114+O114</f>
        <v>2</v>
      </c>
      <c r="U114" s="79">
        <f t="shared" ref="U114:U170" si="67">(T114-S114)/S114*100</f>
        <v>-99.209486166007906</v>
      </c>
    </row>
    <row r="115" spans="1:21" x14ac:dyDescent="0.2">
      <c r="A115" s="32" t="s">
        <v>148</v>
      </c>
      <c r="B115" s="46">
        <v>37</v>
      </c>
      <c r="C115" s="46">
        <v>14</v>
      </c>
      <c r="D115" s="46">
        <v>314</v>
      </c>
      <c r="E115" s="46">
        <v>14</v>
      </c>
      <c r="F115" s="79">
        <f t="shared" si="60"/>
        <v>-95.541401273885356</v>
      </c>
      <c r="G115" s="46">
        <v>80</v>
      </c>
      <c r="H115" s="46">
        <v>0</v>
      </c>
      <c r="I115" s="46">
        <v>250</v>
      </c>
      <c r="J115" s="46">
        <v>0</v>
      </c>
      <c r="K115" s="79">
        <f t="shared" si="61"/>
        <v>-100</v>
      </c>
      <c r="L115" s="46">
        <v>4</v>
      </c>
      <c r="M115" s="46">
        <v>8</v>
      </c>
      <c r="N115" s="46">
        <v>4</v>
      </c>
      <c r="O115" s="47">
        <v>11</v>
      </c>
      <c r="P115" s="79">
        <f t="shared" si="62"/>
        <v>175</v>
      </c>
      <c r="Q115" s="46">
        <f t="shared" si="63"/>
        <v>84</v>
      </c>
      <c r="R115" s="46">
        <f t="shared" si="64"/>
        <v>8</v>
      </c>
      <c r="S115" s="46">
        <f t="shared" si="65"/>
        <v>254</v>
      </c>
      <c r="T115" s="47">
        <f t="shared" si="66"/>
        <v>11</v>
      </c>
      <c r="U115" s="79">
        <f t="shared" si="67"/>
        <v>-95.669291338582667</v>
      </c>
    </row>
    <row r="116" spans="1:21" x14ac:dyDescent="0.2">
      <c r="A116" s="32" t="s">
        <v>303</v>
      </c>
      <c r="B116" s="46" t="s">
        <v>293</v>
      </c>
      <c r="C116" s="46" t="s">
        <v>293</v>
      </c>
      <c r="D116" s="46">
        <v>993</v>
      </c>
      <c r="E116" s="46">
        <v>0</v>
      </c>
      <c r="F116" s="79">
        <f t="shared" si="60"/>
        <v>-100</v>
      </c>
      <c r="G116" s="46" t="s">
        <v>293</v>
      </c>
      <c r="H116" s="46" t="s">
        <v>293</v>
      </c>
      <c r="I116" s="46">
        <v>842</v>
      </c>
      <c r="J116" s="46">
        <v>0</v>
      </c>
      <c r="K116" s="79">
        <f t="shared" si="61"/>
        <v>-100</v>
      </c>
      <c r="L116" s="46" t="s">
        <v>293</v>
      </c>
      <c r="M116" s="46" t="s">
        <v>293</v>
      </c>
      <c r="N116" s="46">
        <v>1</v>
      </c>
      <c r="O116" s="47">
        <v>0</v>
      </c>
      <c r="P116" s="79">
        <f t="shared" si="62"/>
        <v>-100</v>
      </c>
      <c r="Q116" s="46" t="s">
        <v>293</v>
      </c>
      <c r="R116" s="46" t="s">
        <v>293</v>
      </c>
      <c r="S116" s="46">
        <f t="shared" si="65"/>
        <v>843</v>
      </c>
      <c r="T116" s="47">
        <f t="shared" si="66"/>
        <v>0</v>
      </c>
      <c r="U116" s="79">
        <f t="shared" si="67"/>
        <v>-100</v>
      </c>
    </row>
    <row r="117" spans="1:21" x14ac:dyDescent="0.2">
      <c r="A117" s="32" t="s">
        <v>149</v>
      </c>
      <c r="B117" s="46">
        <v>5669</v>
      </c>
      <c r="C117" s="46">
        <v>2277</v>
      </c>
      <c r="D117" s="46">
        <v>18058</v>
      </c>
      <c r="E117" s="46">
        <v>2720</v>
      </c>
      <c r="F117" s="79">
        <f t="shared" si="60"/>
        <v>-84.937423856462516</v>
      </c>
      <c r="G117" s="46">
        <v>4814</v>
      </c>
      <c r="H117" s="46">
        <v>2085</v>
      </c>
      <c r="I117" s="46">
        <v>16066</v>
      </c>
      <c r="J117" s="46">
        <v>2844</v>
      </c>
      <c r="K117" s="79">
        <f t="shared" si="61"/>
        <v>-82.298020664757871</v>
      </c>
      <c r="L117" s="46">
        <v>0</v>
      </c>
      <c r="M117" s="46">
        <v>0</v>
      </c>
      <c r="N117" s="46">
        <v>3</v>
      </c>
      <c r="O117" s="47">
        <v>0</v>
      </c>
      <c r="P117" s="79">
        <f t="shared" si="62"/>
        <v>-100</v>
      </c>
      <c r="Q117" s="46">
        <f t="shared" si="63"/>
        <v>4814</v>
      </c>
      <c r="R117" s="46">
        <f t="shared" si="64"/>
        <v>2085</v>
      </c>
      <c r="S117" s="46">
        <f t="shared" si="65"/>
        <v>16069</v>
      </c>
      <c r="T117" s="47">
        <f t="shared" si="66"/>
        <v>2844</v>
      </c>
      <c r="U117" s="79">
        <f t="shared" si="67"/>
        <v>-82.301325533636188</v>
      </c>
    </row>
    <row r="118" spans="1:21" x14ac:dyDescent="0.2">
      <c r="A118" s="29" t="s">
        <v>131</v>
      </c>
      <c r="B118" s="48">
        <v>5777</v>
      </c>
      <c r="C118" s="48">
        <v>2297</v>
      </c>
      <c r="D118" s="48">
        <v>19614</v>
      </c>
      <c r="E118" s="48">
        <v>2740</v>
      </c>
      <c r="F118" s="79">
        <f t="shared" si="60"/>
        <v>-86.030386458651989</v>
      </c>
      <c r="G118" s="48">
        <v>4988</v>
      </c>
      <c r="H118" s="48">
        <v>2087</v>
      </c>
      <c r="I118" s="48">
        <v>17410</v>
      </c>
      <c r="J118" s="48">
        <v>2846</v>
      </c>
      <c r="K118" s="79">
        <f t="shared" si="61"/>
        <v>-83.653072946582412</v>
      </c>
      <c r="L118" s="48">
        <v>4</v>
      </c>
      <c r="M118" s="48">
        <v>8</v>
      </c>
      <c r="N118" s="48">
        <v>9</v>
      </c>
      <c r="O118" s="48">
        <v>11</v>
      </c>
      <c r="P118" s="79">
        <f t="shared" si="62"/>
        <v>22.222222222222221</v>
      </c>
      <c r="Q118" s="48">
        <f t="shared" si="63"/>
        <v>4992</v>
      </c>
      <c r="R118" s="48">
        <f t="shared" si="64"/>
        <v>2095</v>
      </c>
      <c r="S118" s="48">
        <f t="shared" si="65"/>
        <v>17419</v>
      </c>
      <c r="T118" s="49">
        <f t="shared" si="66"/>
        <v>2857</v>
      </c>
      <c r="U118" s="79">
        <f t="shared" si="67"/>
        <v>-83.598369596417712</v>
      </c>
    </row>
    <row r="119" spans="1:21" x14ac:dyDescent="0.2">
      <c r="A119" s="29" t="s">
        <v>150</v>
      </c>
      <c r="B119" s="30"/>
      <c r="C119" s="30"/>
      <c r="D119" s="30"/>
      <c r="E119" s="30"/>
      <c r="F119" s="79"/>
      <c r="G119" s="30"/>
      <c r="H119" s="30"/>
      <c r="I119" s="30"/>
      <c r="J119" s="30"/>
      <c r="K119" s="79"/>
      <c r="L119" s="30"/>
      <c r="M119" s="30"/>
      <c r="N119" s="30"/>
      <c r="O119" s="31"/>
      <c r="P119" s="79"/>
      <c r="Q119" s="30"/>
      <c r="R119" s="30"/>
      <c r="S119" s="30"/>
      <c r="T119" s="31"/>
      <c r="U119" s="79"/>
    </row>
    <row r="120" spans="1:21" x14ac:dyDescent="0.2">
      <c r="A120" s="32" t="s">
        <v>151</v>
      </c>
      <c r="B120" s="46">
        <v>2091</v>
      </c>
      <c r="C120" s="46">
        <v>686</v>
      </c>
      <c r="D120" s="46">
        <v>5537</v>
      </c>
      <c r="E120" s="46">
        <v>753</v>
      </c>
      <c r="F120" s="79">
        <f t="shared" si="60"/>
        <v>-86.400577930287156</v>
      </c>
      <c r="G120" s="46">
        <v>791</v>
      </c>
      <c r="H120" s="46">
        <v>246</v>
      </c>
      <c r="I120" s="46">
        <v>2972</v>
      </c>
      <c r="J120" s="46">
        <v>339</v>
      </c>
      <c r="K120" s="79">
        <f t="shared" si="61"/>
        <v>-88.59353970390309</v>
      </c>
      <c r="L120" s="46">
        <v>405</v>
      </c>
      <c r="M120" s="46">
        <v>469</v>
      </c>
      <c r="N120" s="46">
        <v>650</v>
      </c>
      <c r="O120" s="47">
        <v>475</v>
      </c>
      <c r="P120" s="79">
        <f t="shared" si="62"/>
        <v>-26.923076923076923</v>
      </c>
      <c r="Q120" s="46">
        <f t="shared" ref="Q120:Q129" si="68">G120+L120</f>
        <v>1196</v>
      </c>
      <c r="R120" s="46">
        <f t="shared" ref="R120:R129" si="69">H120+M120</f>
        <v>715</v>
      </c>
      <c r="S120" s="46">
        <f t="shared" ref="S120:S129" si="70">I120+N120</f>
        <v>3622</v>
      </c>
      <c r="T120" s="47">
        <f t="shared" ref="T120:T129" si="71">J120+O120</f>
        <v>814</v>
      </c>
      <c r="U120" s="79">
        <f t="shared" si="67"/>
        <v>-77.526228602981774</v>
      </c>
    </row>
    <row r="121" spans="1:21" x14ac:dyDescent="0.2">
      <c r="A121" s="32" t="s">
        <v>123</v>
      </c>
      <c r="B121" s="46">
        <v>0</v>
      </c>
      <c r="C121" s="46">
        <v>8</v>
      </c>
      <c r="D121" s="46">
        <v>0</v>
      </c>
      <c r="E121" s="46">
        <v>8</v>
      </c>
      <c r="F121" s="79" t="s">
        <v>292</v>
      </c>
      <c r="G121" s="46">
        <v>0</v>
      </c>
      <c r="H121" s="46">
        <v>0</v>
      </c>
      <c r="I121" s="46">
        <v>0</v>
      </c>
      <c r="J121" s="46">
        <v>0</v>
      </c>
      <c r="K121" s="79" t="s">
        <v>292</v>
      </c>
      <c r="L121" s="46">
        <v>0</v>
      </c>
      <c r="M121" s="46">
        <v>0</v>
      </c>
      <c r="N121" s="46">
        <v>0</v>
      </c>
      <c r="O121" s="47">
        <v>0</v>
      </c>
      <c r="P121" s="79" t="s">
        <v>292</v>
      </c>
      <c r="Q121" s="46">
        <f t="shared" si="68"/>
        <v>0</v>
      </c>
      <c r="R121" s="46">
        <f t="shared" si="69"/>
        <v>0</v>
      </c>
      <c r="S121" s="46">
        <f t="shared" si="70"/>
        <v>0</v>
      </c>
      <c r="T121" s="47">
        <f t="shared" si="71"/>
        <v>0</v>
      </c>
      <c r="U121" s="79" t="s">
        <v>292</v>
      </c>
    </row>
    <row r="122" spans="1:21" x14ac:dyDescent="0.2">
      <c r="A122" s="32" t="s">
        <v>152</v>
      </c>
      <c r="B122" s="46">
        <v>0</v>
      </c>
      <c r="C122" s="46">
        <v>0</v>
      </c>
      <c r="D122" s="46">
        <v>0</v>
      </c>
      <c r="E122" s="46">
        <v>0</v>
      </c>
      <c r="F122" s="79" t="s">
        <v>292</v>
      </c>
      <c r="G122" s="46">
        <v>0</v>
      </c>
      <c r="H122" s="46">
        <v>0</v>
      </c>
      <c r="I122" s="46">
        <v>4</v>
      </c>
      <c r="J122" s="46">
        <v>0</v>
      </c>
      <c r="K122" s="79">
        <f t="shared" si="61"/>
        <v>-100</v>
      </c>
      <c r="L122" s="46">
        <v>0</v>
      </c>
      <c r="M122" s="46">
        <v>0</v>
      </c>
      <c r="N122" s="46">
        <v>0</v>
      </c>
      <c r="O122" s="47">
        <v>0</v>
      </c>
      <c r="P122" s="79" t="s">
        <v>292</v>
      </c>
      <c r="Q122" s="46">
        <f t="shared" si="68"/>
        <v>0</v>
      </c>
      <c r="R122" s="46">
        <f t="shared" si="69"/>
        <v>0</v>
      </c>
      <c r="S122" s="46">
        <f t="shared" si="70"/>
        <v>4</v>
      </c>
      <c r="T122" s="47">
        <f t="shared" si="71"/>
        <v>0</v>
      </c>
      <c r="U122" s="79" t="s">
        <v>292</v>
      </c>
    </row>
    <row r="123" spans="1:21" x14ac:dyDescent="0.2">
      <c r="A123" s="32" t="s">
        <v>153</v>
      </c>
      <c r="B123" s="46">
        <v>30</v>
      </c>
      <c r="C123" s="46">
        <v>30</v>
      </c>
      <c r="D123" s="46">
        <v>90</v>
      </c>
      <c r="E123" s="46">
        <v>30</v>
      </c>
      <c r="F123" s="79">
        <f t="shared" si="60"/>
        <v>-66.666666666666657</v>
      </c>
      <c r="G123" s="46">
        <v>55</v>
      </c>
      <c r="H123" s="46">
        <v>14</v>
      </c>
      <c r="I123" s="46">
        <v>180</v>
      </c>
      <c r="J123" s="46">
        <v>16</v>
      </c>
      <c r="K123" s="79">
        <f t="shared" si="61"/>
        <v>-91.111111111111114</v>
      </c>
      <c r="L123" s="46">
        <v>0</v>
      </c>
      <c r="M123" s="46">
        <v>0</v>
      </c>
      <c r="N123" s="46">
        <v>0</v>
      </c>
      <c r="O123" s="47">
        <v>0</v>
      </c>
      <c r="P123" s="79" t="s">
        <v>292</v>
      </c>
      <c r="Q123" s="46">
        <f t="shared" si="68"/>
        <v>55</v>
      </c>
      <c r="R123" s="46">
        <f t="shared" si="69"/>
        <v>14</v>
      </c>
      <c r="S123" s="46">
        <f t="shared" si="70"/>
        <v>180</v>
      </c>
      <c r="T123" s="47">
        <f t="shared" si="71"/>
        <v>16</v>
      </c>
      <c r="U123" s="79" t="s">
        <v>292</v>
      </c>
    </row>
    <row r="124" spans="1:21" x14ac:dyDescent="0.2">
      <c r="A124" s="32" t="s">
        <v>154</v>
      </c>
      <c r="B124" s="46">
        <v>115</v>
      </c>
      <c r="C124" s="46">
        <v>11</v>
      </c>
      <c r="D124" s="46">
        <v>275</v>
      </c>
      <c r="E124" s="46">
        <v>25</v>
      </c>
      <c r="F124" s="79">
        <f t="shared" si="60"/>
        <v>-90.909090909090907</v>
      </c>
      <c r="G124" s="46">
        <v>88</v>
      </c>
      <c r="H124" s="46">
        <v>46</v>
      </c>
      <c r="I124" s="46">
        <v>270</v>
      </c>
      <c r="J124" s="46">
        <v>50</v>
      </c>
      <c r="K124" s="79">
        <f t="shared" si="61"/>
        <v>-81.481481481481481</v>
      </c>
      <c r="L124" s="46">
        <v>0</v>
      </c>
      <c r="M124" s="46">
        <v>0</v>
      </c>
      <c r="N124" s="46">
        <v>0</v>
      </c>
      <c r="O124" s="47">
        <v>0</v>
      </c>
      <c r="P124" s="79" t="s">
        <v>292</v>
      </c>
      <c r="Q124" s="46">
        <f t="shared" si="68"/>
        <v>88</v>
      </c>
      <c r="R124" s="46">
        <f t="shared" si="69"/>
        <v>46</v>
      </c>
      <c r="S124" s="46">
        <f t="shared" si="70"/>
        <v>270</v>
      </c>
      <c r="T124" s="47">
        <f t="shared" si="71"/>
        <v>50</v>
      </c>
      <c r="U124" s="79" t="s">
        <v>292</v>
      </c>
    </row>
    <row r="125" spans="1:21" x14ac:dyDescent="0.2">
      <c r="A125" s="32" t="s">
        <v>155</v>
      </c>
      <c r="B125" s="46">
        <v>0</v>
      </c>
      <c r="C125" s="46">
        <v>650</v>
      </c>
      <c r="D125" s="46">
        <v>0</v>
      </c>
      <c r="E125" s="46">
        <v>977</v>
      </c>
      <c r="F125" s="79" t="s">
        <v>292</v>
      </c>
      <c r="G125" s="46">
        <v>0</v>
      </c>
      <c r="H125" s="46">
        <v>161</v>
      </c>
      <c r="I125" s="46">
        <v>0</v>
      </c>
      <c r="J125" s="46">
        <v>211</v>
      </c>
      <c r="K125" s="79" t="s">
        <v>292</v>
      </c>
      <c r="L125" s="46">
        <v>0</v>
      </c>
      <c r="M125" s="46">
        <v>0</v>
      </c>
      <c r="N125" s="46">
        <v>0</v>
      </c>
      <c r="O125" s="47">
        <v>0</v>
      </c>
      <c r="P125" s="79" t="s">
        <v>292</v>
      </c>
      <c r="Q125" s="46">
        <f t="shared" si="68"/>
        <v>0</v>
      </c>
      <c r="R125" s="46">
        <f t="shared" si="69"/>
        <v>161</v>
      </c>
      <c r="S125" s="46">
        <f t="shared" si="70"/>
        <v>0</v>
      </c>
      <c r="T125" s="47">
        <f t="shared" si="71"/>
        <v>211</v>
      </c>
      <c r="U125" s="79" t="s">
        <v>292</v>
      </c>
    </row>
    <row r="126" spans="1:21" x14ac:dyDescent="0.2">
      <c r="A126" s="32" t="s">
        <v>156</v>
      </c>
      <c r="B126" s="46">
        <v>190</v>
      </c>
      <c r="C126" s="46">
        <v>0</v>
      </c>
      <c r="D126" s="46">
        <v>508</v>
      </c>
      <c r="E126" s="46">
        <v>0</v>
      </c>
      <c r="F126" s="79">
        <f t="shared" si="60"/>
        <v>-100</v>
      </c>
      <c r="G126" s="46">
        <v>109</v>
      </c>
      <c r="H126" s="46">
        <v>0</v>
      </c>
      <c r="I126" s="46">
        <v>484</v>
      </c>
      <c r="J126" s="46">
        <v>0</v>
      </c>
      <c r="K126" s="79">
        <f t="shared" si="61"/>
        <v>-100</v>
      </c>
      <c r="L126" s="46">
        <v>0</v>
      </c>
      <c r="M126" s="46">
        <v>0</v>
      </c>
      <c r="N126" s="46">
        <v>0</v>
      </c>
      <c r="O126" s="47">
        <v>0</v>
      </c>
      <c r="P126" s="79" t="s">
        <v>292</v>
      </c>
      <c r="Q126" s="46">
        <f t="shared" si="68"/>
        <v>109</v>
      </c>
      <c r="R126" s="46">
        <f t="shared" si="69"/>
        <v>0</v>
      </c>
      <c r="S126" s="46">
        <f t="shared" si="70"/>
        <v>484</v>
      </c>
      <c r="T126" s="47">
        <f t="shared" si="71"/>
        <v>0</v>
      </c>
      <c r="U126" s="79" t="s">
        <v>292</v>
      </c>
    </row>
    <row r="127" spans="1:21" x14ac:dyDescent="0.2">
      <c r="A127" s="32" t="s">
        <v>157</v>
      </c>
      <c r="B127" s="46">
        <v>0</v>
      </c>
      <c r="C127" s="46">
        <v>200</v>
      </c>
      <c r="D127" s="46">
        <v>0</v>
      </c>
      <c r="E127" s="46">
        <v>316</v>
      </c>
      <c r="F127" s="79" t="s">
        <v>292</v>
      </c>
      <c r="G127" s="46">
        <v>0</v>
      </c>
      <c r="H127" s="46">
        <v>145</v>
      </c>
      <c r="I127" s="46">
        <v>0</v>
      </c>
      <c r="J127" s="46">
        <v>183</v>
      </c>
      <c r="K127" s="79" t="s">
        <v>292</v>
      </c>
      <c r="L127" s="46">
        <v>0</v>
      </c>
      <c r="M127" s="46">
        <v>0</v>
      </c>
      <c r="N127" s="46">
        <v>0</v>
      </c>
      <c r="O127" s="47">
        <v>0</v>
      </c>
      <c r="P127" s="79" t="s">
        <v>292</v>
      </c>
      <c r="Q127" s="46">
        <f t="shared" si="68"/>
        <v>0</v>
      </c>
      <c r="R127" s="46">
        <f t="shared" si="69"/>
        <v>145</v>
      </c>
      <c r="S127" s="46">
        <f t="shared" si="70"/>
        <v>0</v>
      </c>
      <c r="T127" s="47">
        <f t="shared" si="71"/>
        <v>183</v>
      </c>
      <c r="U127" s="79" t="s">
        <v>292</v>
      </c>
    </row>
    <row r="128" spans="1:21" x14ac:dyDescent="0.2">
      <c r="A128" s="32" t="s">
        <v>158</v>
      </c>
      <c r="B128" s="46">
        <v>0</v>
      </c>
      <c r="C128" s="46">
        <v>0</v>
      </c>
      <c r="D128" s="46">
        <v>0</v>
      </c>
      <c r="E128" s="46">
        <v>0</v>
      </c>
      <c r="F128" s="79" t="s">
        <v>292</v>
      </c>
      <c r="G128" s="46">
        <v>0</v>
      </c>
      <c r="H128" s="46">
        <v>151</v>
      </c>
      <c r="I128" s="46">
        <v>0</v>
      </c>
      <c r="J128" s="46">
        <v>263</v>
      </c>
      <c r="K128" s="79" t="s">
        <v>292</v>
      </c>
      <c r="L128" s="46">
        <v>0</v>
      </c>
      <c r="M128" s="46">
        <v>0</v>
      </c>
      <c r="N128" s="46">
        <v>0</v>
      </c>
      <c r="O128" s="47">
        <v>0</v>
      </c>
      <c r="P128" s="79" t="s">
        <v>292</v>
      </c>
      <c r="Q128" s="46">
        <f t="shared" si="68"/>
        <v>0</v>
      </c>
      <c r="R128" s="46">
        <f t="shared" si="69"/>
        <v>151</v>
      </c>
      <c r="S128" s="46">
        <f t="shared" si="70"/>
        <v>0</v>
      </c>
      <c r="T128" s="47">
        <f t="shared" si="71"/>
        <v>263</v>
      </c>
      <c r="U128" s="79" t="s">
        <v>292</v>
      </c>
    </row>
    <row r="129" spans="1:21" x14ac:dyDescent="0.2">
      <c r="A129" s="29" t="s">
        <v>131</v>
      </c>
      <c r="B129" s="48">
        <v>2426</v>
      </c>
      <c r="C129" s="48">
        <v>1585</v>
      </c>
      <c r="D129" s="48">
        <v>6410</v>
      </c>
      <c r="E129" s="48">
        <v>2109</v>
      </c>
      <c r="F129" s="79">
        <f t="shared" si="60"/>
        <v>-67.098283931357244</v>
      </c>
      <c r="G129" s="48">
        <v>1043</v>
      </c>
      <c r="H129" s="48">
        <v>763</v>
      </c>
      <c r="I129" s="48">
        <v>3910</v>
      </c>
      <c r="J129" s="48">
        <v>1062</v>
      </c>
      <c r="K129" s="79">
        <f t="shared" si="61"/>
        <v>-72.838874680306915</v>
      </c>
      <c r="L129" s="48">
        <v>405</v>
      </c>
      <c r="M129" s="48">
        <v>469</v>
      </c>
      <c r="N129" s="48">
        <v>650</v>
      </c>
      <c r="O129" s="49">
        <v>475</v>
      </c>
      <c r="P129" s="79">
        <f t="shared" si="62"/>
        <v>-26.923076923076923</v>
      </c>
      <c r="Q129" s="48">
        <f t="shared" si="68"/>
        <v>1448</v>
      </c>
      <c r="R129" s="48">
        <f t="shared" si="69"/>
        <v>1232</v>
      </c>
      <c r="S129" s="48">
        <f t="shared" si="70"/>
        <v>4560</v>
      </c>
      <c r="T129" s="49">
        <f t="shared" si="71"/>
        <v>1537</v>
      </c>
      <c r="U129" s="79">
        <f t="shared" si="67"/>
        <v>-66.293859649122808</v>
      </c>
    </row>
    <row r="130" spans="1:21" x14ac:dyDescent="0.2">
      <c r="A130" s="29" t="s">
        <v>159</v>
      </c>
      <c r="B130" s="30"/>
      <c r="C130" s="30"/>
      <c r="D130" s="30"/>
      <c r="E130" s="30"/>
      <c r="F130" s="79"/>
      <c r="G130" s="30"/>
      <c r="H130" s="30"/>
      <c r="I130" s="30"/>
      <c r="J130" s="30"/>
      <c r="K130" s="79"/>
      <c r="L130" s="30"/>
      <c r="M130" s="30"/>
      <c r="N130" s="30"/>
      <c r="O130" s="31"/>
      <c r="P130" s="79"/>
      <c r="Q130" s="30"/>
      <c r="R130" s="30"/>
      <c r="S130" s="30"/>
      <c r="T130" s="31"/>
      <c r="U130" s="79"/>
    </row>
    <row r="131" spans="1:21" x14ac:dyDescent="0.2">
      <c r="A131" s="32" t="s">
        <v>160</v>
      </c>
      <c r="B131" s="46">
        <v>698</v>
      </c>
      <c r="C131" s="46">
        <v>327</v>
      </c>
      <c r="D131" s="46">
        <v>1837</v>
      </c>
      <c r="E131" s="46">
        <v>386</v>
      </c>
      <c r="F131" s="79">
        <f t="shared" si="60"/>
        <v>-78.987479586281978</v>
      </c>
      <c r="G131" s="46">
        <v>716</v>
      </c>
      <c r="H131" s="46">
        <v>366</v>
      </c>
      <c r="I131" s="46">
        <v>1842</v>
      </c>
      <c r="J131" s="46">
        <v>488</v>
      </c>
      <c r="K131" s="79">
        <f t="shared" si="61"/>
        <v>-73.507057546145489</v>
      </c>
      <c r="L131" s="46">
        <v>0</v>
      </c>
      <c r="M131" s="46">
        <v>0</v>
      </c>
      <c r="N131" s="46">
        <v>0</v>
      </c>
      <c r="O131" s="47">
        <v>0</v>
      </c>
      <c r="P131" s="79" t="s">
        <v>292</v>
      </c>
      <c r="Q131" s="46">
        <f t="shared" ref="Q131:Q137" si="72">G131+L131</f>
        <v>716</v>
      </c>
      <c r="R131" s="46">
        <f t="shared" ref="R131:R137" si="73">H131+M131</f>
        <v>366</v>
      </c>
      <c r="S131" s="46">
        <f t="shared" ref="S131:S137" si="74">I131+N131</f>
        <v>1842</v>
      </c>
      <c r="T131" s="47">
        <f t="shared" ref="T131:T137" si="75">J131+O131</f>
        <v>488</v>
      </c>
      <c r="U131" s="79" t="s">
        <v>292</v>
      </c>
    </row>
    <row r="132" spans="1:21" x14ac:dyDescent="0.2">
      <c r="A132" s="32" t="s">
        <v>161</v>
      </c>
      <c r="B132" s="46">
        <v>0</v>
      </c>
      <c r="C132" s="46">
        <v>0</v>
      </c>
      <c r="D132" s="46">
        <v>0</v>
      </c>
      <c r="E132" s="46">
        <v>0</v>
      </c>
      <c r="F132" s="79" t="s">
        <v>292</v>
      </c>
      <c r="G132" s="46">
        <v>14</v>
      </c>
      <c r="H132" s="46">
        <v>0</v>
      </c>
      <c r="I132" s="46">
        <v>161</v>
      </c>
      <c r="J132" s="46">
        <v>0</v>
      </c>
      <c r="K132" s="79">
        <f t="shared" si="61"/>
        <v>-100</v>
      </c>
      <c r="L132" s="46">
        <v>0</v>
      </c>
      <c r="M132" s="46">
        <v>0</v>
      </c>
      <c r="N132" s="46">
        <v>0</v>
      </c>
      <c r="O132" s="47">
        <v>0</v>
      </c>
      <c r="P132" s="79" t="s">
        <v>292</v>
      </c>
      <c r="Q132" s="46">
        <f t="shared" si="72"/>
        <v>14</v>
      </c>
      <c r="R132" s="46">
        <f t="shared" si="73"/>
        <v>0</v>
      </c>
      <c r="S132" s="46">
        <f t="shared" si="74"/>
        <v>161</v>
      </c>
      <c r="T132" s="47">
        <f t="shared" si="75"/>
        <v>0</v>
      </c>
      <c r="U132" s="79" t="s">
        <v>292</v>
      </c>
    </row>
    <row r="133" spans="1:21" x14ac:dyDescent="0.2">
      <c r="A133" s="32" t="s">
        <v>162</v>
      </c>
      <c r="B133" s="46">
        <v>100</v>
      </c>
      <c r="C133" s="46">
        <v>0</v>
      </c>
      <c r="D133" s="46">
        <v>570</v>
      </c>
      <c r="E133" s="46">
        <v>0</v>
      </c>
      <c r="F133" s="79">
        <f t="shared" si="60"/>
        <v>-100</v>
      </c>
      <c r="G133" s="46">
        <v>93</v>
      </c>
      <c r="H133" s="46">
        <v>0</v>
      </c>
      <c r="I133" s="46">
        <v>263</v>
      </c>
      <c r="J133" s="46">
        <v>0</v>
      </c>
      <c r="K133" s="79">
        <f t="shared" si="61"/>
        <v>-100</v>
      </c>
      <c r="L133" s="46">
        <v>0</v>
      </c>
      <c r="M133" s="46">
        <v>0</v>
      </c>
      <c r="N133" s="46">
        <v>0</v>
      </c>
      <c r="O133" s="47">
        <v>0</v>
      </c>
      <c r="P133" s="79" t="s">
        <v>292</v>
      </c>
      <c r="Q133" s="46">
        <f t="shared" si="72"/>
        <v>93</v>
      </c>
      <c r="R133" s="46">
        <f t="shared" si="73"/>
        <v>0</v>
      </c>
      <c r="S133" s="46">
        <f t="shared" si="74"/>
        <v>263</v>
      </c>
      <c r="T133" s="47">
        <f t="shared" si="75"/>
        <v>0</v>
      </c>
      <c r="U133" s="79" t="s">
        <v>292</v>
      </c>
    </row>
    <row r="134" spans="1:21" x14ac:dyDescent="0.2">
      <c r="A134" s="32" t="s">
        <v>163</v>
      </c>
      <c r="B134" s="46">
        <v>1645</v>
      </c>
      <c r="C134" s="46">
        <v>688</v>
      </c>
      <c r="D134" s="46">
        <v>4880</v>
      </c>
      <c r="E134" s="46">
        <v>846</v>
      </c>
      <c r="F134" s="79">
        <f t="shared" si="60"/>
        <v>-82.663934426229517</v>
      </c>
      <c r="G134" s="46">
        <v>1234</v>
      </c>
      <c r="H134" s="46">
        <v>762</v>
      </c>
      <c r="I134" s="46">
        <v>4196</v>
      </c>
      <c r="J134" s="46">
        <v>1061</v>
      </c>
      <c r="K134" s="79">
        <f t="shared" si="61"/>
        <v>-74.714013346043856</v>
      </c>
      <c r="L134" s="46">
        <v>0</v>
      </c>
      <c r="M134" s="46">
        <v>0</v>
      </c>
      <c r="N134" s="46">
        <v>1</v>
      </c>
      <c r="O134" s="47">
        <v>0</v>
      </c>
      <c r="P134" s="79">
        <f t="shared" si="62"/>
        <v>-100</v>
      </c>
      <c r="Q134" s="46">
        <f t="shared" si="72"/>
        <v>1234</v>
      </c>
      <c r="R134" s="46">
        <f t="shared" si="73"/>
        <v>762</v>
      </c>
      <c r="S134" s="46">
        <f t="shared" si="74"/>
        <v>4197</v>
      </c>
      <c r="T134" s="47">
        <f t="shared" si="75"/>
        <v>1061</v>
      </c>
      <c r="U134" s="79">
        <f t="shared" si="67"/>
        <v>-74.720038122468438</v>
      </c>
    </row>
    <row r="135" spans="1:21" x14ac:dyDescent="0.2">
      <c r="A135" s="32" t="s">
        <v>164</v>
      </c>
      <c r="B135" s="46">
        <v>0</v>
      </c>
      <c r="C135" s="46">
        <v>0</v>
      </c>
      <c r="D135" s="46">
        <v>130</v>
      </c>
      <c r="E135" s="46">
        <v>0</v>
      </c>
      <c r="F135" s="79">
        <f t="shared" si="60"/>
        <v>-100</v>
      </c>
      <c r="G135" s="46">
        <v>169</v>
      </c>
      <c r="H135" s="46">
        <v>0</v>
      </c>
      <c r="I135" s="46">
        <v>170</v>
      </c>
      <c r="J135" s="46">
        <v>30</v>
      </c>
      <c r="K135" s="79">
        <f t="shared" si="61"/>
        <v>-82.35294117647058</v>
      </c>
      <c r="L135" s="46">
        <v>0</v>
      </c>
      <c r="M135" s="46">
        <v>0</v>
      </c>
      <c r="N135" s="46">
        <v>0</v>
      </c>
      <c r="O135" s="47">
        <v>0</v>
      </c>
      <c r="P135" s="79" t="s">
        <v>292</v>
      </c>
      <c r="Q135" s="46">
        <f t="shared" si="72"/>
        <v>169</v>
      </c>
      <c r="R135" s="46">
        <f t="shared" si="73"/>
        <v>0</v>
      </c>
      <c r="S135" s="46">
        <f t="shared" si="74"/>
        <v>170</v>
      </c>
      <c r="T135" s="47">
        <f t="shared" si="75"/>
        <v>30</v>
      </c>
      <c r="U135" s="79" t="s">
        <v>292</v>
      </c>
    </row>
    <row r="136" spans="1:21" x14ac:dyDescent="0.2">
      <c r="A136" s="29" t="s">
        <v>131</v>
      </c>
      <c r="B136" s="48">
        <v>2443</v>
      </c>
      <c r="C136" s="48">
        <v>1015</v>
      </c>
      <c r="D136" s="48">
        <v>7417</v>
      </c>
      <c r="E136" s="48">
        <v>1232</v>
      </c>
      <c r="F136" s="79">
        <f t="shared" si="60"/>
        <v>-83.389510583793992</v>
      </c>
      <c r="G136" s="48">
        <v>2226</v>
      </c>
      <c r="H136" s="48">
        <v>1128</v>
      </c>
      <c r="I136" s="48">
        <v>6632</v>
      </c>
      <c r="J136" s="48">
        <v>1579</v>
      </c>
      <c r="K136" s="79">
        <f t="shared" si="61"/>
        <v>-76.191194209891435</v>
      </c>
      <c r="L136" s="48">
        <v>0</v>
      </c>
      <c r="M136" s="48">
        <v>0</v>
      </c>
      <c r="N136" s="48">
        <v>1</v>
      </c>
      <c r="O136" s="49">
        <v>0</v>
      </c>
      <c r="P136" s="79">
        <f t="shared" si="62"/>
        <v>-100</v>
      </c>
      <c r="Q136" s="46">
        <f t="shared" si="72"/>
        <v>2226</v>
      </c>
      <c r="R136" s="46">
        <f t="shared" si="73"/>
        <v>1128</v>
      </c>
      <c r="S136" s="46">
        <f t="shared" si="74"/>
        <v>6633</v>
      </c>
      <c r="T136" s="47">
        <f t="shared" si="75"/>
        <v>1579</v>
      </c>
      <c r="U136" s="79">
        <f t="shared" si="67"/>
        <v>-76.194783657470225</v>
      </c>
    </row>
    <row r="137" spans="1:21" x14ac:dyDescent="0.2">
      <c r="A137" s="29" t="s">
        <v>165</v>
      </c>
      <c r="B137" s="48">
        <v>79671</v>
      </c>
      <c r="C137" s="48">
        <v>46528</v>
      </c>
      <c r="D137" s="48">
        <v>274296</v>
      </c>
      <c r="E137" s="48">
        <v>65047</v>
      </c>
      <c r="F137" s="79">
        <f t="shared" si="60"/>
        <v>-76.285837197771755</v>
      </c>
      <c r="G137" s="48">
        <v>67116</v>
      </c>
      <c r="H137" s="48">
        <v>46201</v>
      </c>
      <c r="I137" s="48">
        <v>224223</v>
      </c>
      <c r="J137" s="48">
        <v>68025</v>
      </c>
      <c r="K137" s="79">
        <f t="shared" si="61"/>
        <v>-69.661899091529406</v>
      </c>
      <c r="L137" s="48">
        <v>13549</v>
      </c>
      <c r="M137" s="48">
        <v>6783</v>
      </c>
      <c r="N137" s="48">
        <v>36418</v>
      </c>
      <c r="O137" s="48">
        <v>11813</v>
      </c>
      <c r="P137" s="79">
        <f t="shared" si="62"/>
        <v>-67.562743698171232</v>
      </c>
      <c r="Q137" s="48">
        <f t="shared" si="72"/>
        <v>80665</v>
      </c>
      <c r="R137" s="48">
        <f t="shared" si="73"/>
        <v>52984</v>
      </c>
      <c r="S137" s="48">
        <f t="shared" si="74"/>
        <v>260641</v>
      </c>
      <c r="T137" s="49">
        <f t="shared" si="75"/>
        <v>79838</v>
      </c>
      <c r="U137" s="79">
        <f t="shared" si="67"/>
        <v>-69.368595117422046</v>
      </c>
    </row>
    <row r="138" spans="1:21" x14ac:dyDescent="0.2">
      <c r="A138" s="29"/>
      <c r="B138" s="48"/>
      <c r="C138" s="48"/>
      <c r="D138" s="48"/>
      <c r="E138" s="48"/>
      <c r="F138" s="79"/>
      <c r="G138" s="48"/>
      <c r="H138" s="48"/>
      <c r="I138" s="48"/>
      <c r="J138" s="48"/>
      <c r="K138" s="79"/>
      <c r="L138" s="48"/>
      <c r="M138" s="48"/>
      <c r="N138" s="48"/>
      <c r="O138" s="48"/>
      <c r="P138" s="79"/>
      <c r="Q138" s="48"/>
      <c r="R138" s="48"/>
      <c r="S138" s="48"/>
      <c r="T138" s="48"/>
      <c r="U138" s="79"/>
    </row>
    <row r="139" spans="1:21" x14ac:dyDescent="0.2">
      <c r="A139" s="71" t="s">
        <v>311</v>
      </c>
      <c r="B139" s="48"/>
      <c r="C139" s="48"/>
      <c r="D139" s="48"/>
      <c r="E139" s="48"/>
      <c r="F139" s="79"/>
      <c r="G139" s="48"/>
      <c r="H139" s="48"/>
      <c r="I139" s="48"/>
      <c r="J139" s="48"/>
      <c r="K139" s="79"/>
      <c r="L139" s="48"/>
      <c r="M139" s="48"/>
      <c r="N139" s="48"/>
      <c r="O139" s="48"/>
      <c r="P139" s="79"/>
      <c r="Q139" s="48"/>
      <c r="R139" s="48"/>
      <c r="S139" s="48"/>
      <c r="T139" s="48"/>
      <c r="U139" s="79"/>
    </row>
    <row r="140" spans="1:21" x14ac:dyDescent="0.2">
      <c r="A140" s="32" t="s">
        <v>36</v>
      </c>
      <c r="B140" s="33">
        <v>2091</v>
      </c>
      <c r="C140" s="33">
        <v>686</v>
      </c>
      <c r="D140" s="33">
        <v>5537</v>
      </c>
      <c r="E140" s="33">
        <v>753</v>
      </c>
      <c r="F140" s="79">
        <f t="shared" si="60"/>
        <v>-86.400577930287156</v>
      </c>
      <c r="G140" s="33">
        <v>791</v>
      </c>
      <c r="H140" s="33">
        <v>246</v>
      </c>
      <c r="I140" s="33">
        <v>2972</v>
      </c>
      <c r="J140" s="33">
        <v>339</v>
      </c>
      <c r="K140" s="79">
        <f t="shared" si="61"/>
        <v>-88.59353970390309</v>
      </c>
      <c r="L140" s="33">
        <v>405</v>
      </c>
      <c r="M140" s="33">
        <v>469</v>
      </c>
      <c r="N140" s="33">
        <v>650</v>
      </c>
      <c r="O140" s="34">
        <v>475</v>
      </c>
      <c r="P140" s="79">
        <f t="shared" si="62"/>
        <v>-26.923076923076923</v>
      </c>
      <c r="Q140" s="46">
        <f t="shared" ref="Q140:Q157" si="76">G140+L140</f>
        <v>1196</v>
      </c>
      <c r="R140" s="46">
        <f t="shared" ref="R140:R157" si="77">H140+M140</f>
        <v>715</v>
      </c>
      <c r="S140" s="46">
        <f t="shared" ref="S140:S157" si="78">I140+N140</f>
        <v>3622</v>
      </c>
      <c r="T140" s="47">
        <f t="shared" ref="T140:T157" si="79">J140+O140</f>
        <v>814</v>
      </c>
      <c r="U140" s="79">
        <f t="shared" si="67"/>
        <v>-77.526228602981774</v>
      </c>
    </row>
    <row r="141" spans="1:21" x14ac:dyDescent="0.2">
      <c r="A141" s="32" t="s">
        <v>38</v>
      </c>
      <c r="B141" s="33">
        <v>93</v>
      </c>
      <c r="C141" s="33">
        <v>14</v>
      </c>
      <c r="D141" s="33">
        <v>303</v>
      </c>
      <c r="E141" s="33">
        <v>14</v>
      </c>
      <c r="F141" s="79">
        <f t="shared" si="60"/>
        <v>-95.379537953795378</v>
      </c>
      <c r="G141" s="33">
        <v>105</v>
      </c>
      <c r="H141" s="33">
        <v>2</v>
      </c>
      <c r="I141" s="33">
        <v>295</v>
      </c>
      <c r="J141" s="33">
        <v>2</v>
      </c>
      <c r="K141" s="79">
        <f t="shared" si="61"/>
        <v>-99.322033898305079</v>
      </c>
      <c r="L141" s="33">
        <v>0</v>
      </c>
      <c r="M141" s="33">
        <v>0</v>
      </c>
      <c r="N141" s="33">
        <v>1</v>
      </c>
      <c r="O141" s="34">
        <v>0</v>
      </c>
      <c r="P141" s="79">
        <f t="shared" si="62"/>
        <v>-100</v>
      </c>
      <c r="Q141" s="46">
        <f t="shared" si="76"/>
        <v>105</v>
      </c>
      <c r="R141" s="46">
        <f t="shared" si="77"/>
        <v>2</v>
      </c>
      <c r="S141" s="46">
        <f t="shared" si="78"/>
        <v>296</v>
      </c>
      <c r="T141" s="47">
        <f t="shared" si="79"/>
        <v>2</v>
      </c>
      <c r="U141" s="79">
        <f t="shared" si="67"/>
        <v>-99.324324324324323</v>
      </c>
    </row>
    <row r="142" spans="1:21" x14ac:dyDescent="0.2">
      <c r="A142" s="32" t="s">
        <v>39</v>
      </c>
      <c r="B142" s="33">
        <v>9792</v>
      </c>
      <c r="C142" s="33">
        <v>3762</v>
      </c>
      <c r="D142" s="33">
        <v>29963</v>
      </c>
      <c r="E142" s="33">
        <v>4345</v>
      </c>
      <c r="F142" s="79">
        <f t="shared" si="60"/>
        <v>-85.498781830924813</v>
      </c>
      <c r="G142" s="33">
        <v>3970</v>
      </c>
      <c r="H142" s="33">
        <v>1578</v>
      </c>
      <c r="I142" s="33">
        <v>11891</v>
      </c>
      <c r="J142" s="33">
        <v>2031</v>
      </c>
      <c r="K142" s="79">
        <f t="shared" si="61"/>
        <v>-82.91985535278782</v>
      </c>
      <c r="L142" s="33">
        <v>6259</v>
      </c>
      <c r="M142" s="33">
        <v>2936</v>
      </c>
      <c r="N142" s="33">
        <v>19121</v>
      </c>
      <c r="O142" s="34">
        <v>3083</v>
      </c>
      <c r="P142" s="79">
        <f t="shared" si="62"/>
        <v>-83.876366298833744</v>
      </c>
      <c r="Q142" s="46">
        <f t="shared" si="76"/>
        <v>10229</v>
      </c>
      <c r="R142" s="46">
        <f t="shared" si="77"/>
        <v>4514</v>
      </c>
      <c r="S142" s="46">
        <f t="shared" si="78"/>
        <v>31012</v>
      </c>
      <c r="T142" s="47">
        <f t="shared" si="79"/>
        <v>5114</v>
      </c>
      <c r="U142" s="79">
        <f t="shared" si="67"/>
        <v>-83.509609183541855</v>
      </c>
    </row>
    <row r="143" spans="1:21" x14ac:dyDescent="0.2">
      <c r="A143" s="32" t="s">
        <v>41</v>
      </c>
      <c r="B143" s="33">
        <v>0</v>
      </c>
      <c r="C143" s="33">
        <v>0</v>
      </c>
      <c r="D143" s="33">
        <v>0</v>
      </c>
      <c r="E143" s="33">
        <v>0</v>
      </c>
      <c r="F143" s="79" t="s">
        <v>292</v>
      </c>
      <c r="G143" s="33">
        <v>0</v>
      </c>
      <c r="H143" s="33">
        <v>0</v>
      </c>
      <c r="I143" s="33">
        <v>4</v>
      </c>
      <c r="J143" s="33">
        <v>0</v>
      </c>
      <c r="K143" s="79">
        <f t="shared" si="61"/>
        <v>-100</v>
      </c>
      <c r="L143" s="33">
        <v>0</v>
      </c>
      <c r="M143" s="33">
        <v>0</v>
      </c>
      <c r="N143" s="33">
        <v>0</v>
      </c>
      <c r="O143" s="34">
        <v>0</v>
      </c>
      <c r="P143" s="79" t="s">
        <v>292</v>
      </c>
      <c r="Q143" s="46">
        <f t="shared" si="76"/>
        <v>0</v>
      </c>
      <c r="R143" s="46">
        <f t="shared" si="77"/>
        <v>0</v>
      </c>
      <c r="S143" s="46">
        <f t="shared" si="78"/>
        <v>4</v>
      </c>
      <c r="T143" s="47">
        <f t="shared" si="79"/>
        <v>0</v>
      </c>
      <c r="U143" s="79" t="s">
        <v>292</v>
      </c>
    </row>
    <row r="144" spans="1:21" x14ac:dyDescent="0.2">
      <c r="A144" s="32" t="s">
        <v>42</v>
      </c>
      <c r="B144" s="33">
        <v>2611</v>
      </c>
      <c r="C144" s="33">
        <v>884</v>
      </c>
      <c r="D144" s="33">
        <v>7238</v>
      </c>
      <c r="E144" s="33">
        <v>884</v>
      </c>
      <c r="F144" s="79">
        <f t="shared" si="60"/>
        <v>-87.786681403702687</v>
      </c>
      <c r="G144" s="33">
        <v>1617</v>
      </c>
      <c r="H144" s="33">
        <v>672</v>
      </c>
      <c r="I144" s="33">
        <v>5397</v>
      </c>
      <c r="J144" s="33">
        <v>788</v>
      </c>
      <c r="K144" s="79">
        <f t="shared" si="61"/>
        <v>-85.399295905132476</v>
      </c>
      <c r="L144" s="33">
        <v>148</v>
      </c>
      <c r="M144" s="33">
        <v>142</v>
      </c>
      <c r="N144" s="33">
        <v>360</v>
      </c>
      <c r="O144" s="34">
        <v>142</v>
      </c>
      <c r="P144" s="79">
        <f t="shared" si="62"/>
        <v>-60.55555555555555</v>
      </c>
      <c r="Q144" s="46">
        <f t="shared" si="76"/>
        <v>1765</v>
      </c>
      <c r="R144" s="46">
        <f t="shared" si="77"/>
        <v>814</v>
      </c>
      <c r="S144" s="46">
        <f t="shared" si="78"/>
        <v>5757</v>
      </c>
      <c r="T144" s="47">
        <f t="shared" si="79"/>
        <v>930</v>
      </c>
      <c r="U144" s="79">
        <f t="shared" si="67"/>
        <v>-83.84575299635226</v>
      </c>
    </row>
    <row r="145" spans="1:21" x14ac:dyDescent="0.2">
      <c r="A145" s="32" t="s">
        <v>43</v>
      </c>
      <c r="B145" s="33">
        <v>22222</v>
      </c>
      <c r="C145" s="33">
        <v>10077</v>
      </c>
      <c r="D145" s="33">
        <v>55810</v>
      </c>
      <c r="E145" s="33">
        <v>14621</v>
      </c>
      <c r="F145" s="79">
        <f t="shared" si="60"/>
        <v>-73.802185988174159</v>
      </c>
      <c r="G145" s="33">
        <v>17185</v>
      </c>
      <c r="H145" s="33">
        <v>11382</v>
      </c>
      <c r="I145" s="33">
        <v>43957</v>
      </c>
      <c r="J145" s="33">
        <v>15840</v>
      </c>
      <c r="K145" s="79">
        <f t="shared" si="61"/>
        <v>-63.964783765953094</v>
      </c>
      <c r="L145" s="33">
        <v>4335</v>
      </c>
      <c r="M145" s="33">
        <v>324</v>
      </c>
      <c r="N145" s="33">
        <v>10308</v>
      </c>
      <c r="O145" s="34">
        <v>1313</v>
      </c>
      <c r="P145" s="79">
        <f t="shared" si="62"/>
        <v>-87.262320527745445</v>
      </c>
      <c r="Q145" s="46">
        <f t="shared" si="76"/>
        <v>21520</v>
      </c>
      <c r="R145" s="46">
        <f t="shared" si="77"/>
        <v>11706</v>
      </c>
      <c r="S145" s="46">
        <f t="shared" si="78"/>
        <v>54265</v>
      </c>
      <c r="T145" s="47">
        <f t="shared" si="79"/>
        <v>17153</v>
      </c>
      <c r="U145" s="79">
        <f t="shared" si="67"/>
        <v>-68.390306827605272</v>
      </c>
    </row>
    <row r="146" spans="1:21" x14ac:dyDescent="0.2">
      <c r="A146" s="32" t="s">
        <v>44</v>
      </c>
      <c r="B146" s="33">
        <v>37</v>
      </c>
      <c r="C146" s="33">
        <v>14</v>
      </c>
      <c r="D146" s="33">
        <v>314</v>
      </c>
      <c r="E146" s="33">
        <v>14</v>
      </c>
      <c r="F146" s="79">
        <f t="shared" si="60"/>
        <v>-95.541401273885356</v>
      </c>
      <c r="G146" s="33">
        <v>94</v>
      </c>
      <c r="H146" s="33">
        <v>0</v>
      </c>
      <c r="I146" s="33">
        <v>411</v>
      </c>
      <c r="J146" s="33">
        <v>0</v>
      </c>
      <c r="K146" s="79">
        <f t="shared" si="61"/>
        <v>-100</v>
      </c>
      <c r="L146" s="33">
        <v>4</v>
      </c>
      <c r="M146" s="33">
        <v>8</v>
      </c>
      <c r="N146" s="33">
        <v>4</v>
      </c>
      <c r="O146" s="34">
        <v>11</v>
      </c>
      <c r="P146" s="79">
        <f t="shared" si="62"/>
        <v>175</v>
      </c>
      <c r="Q146" s="46">
        <f t="shared" si="76"/>
        <v>98</v>
      </c>
      <c r="R146" s="46">
        <f t="shared" si="77"/>
        <v>8</v>
      </c>
      <c r="S146" s="46">
        <f t="shared" si="78"/>
        <v>415</v>
      </c>
      <c r="T146" s="47">
        <f t="shared" si="79"/>
        <v>11</v>
      </c>
      <c r="U146" s="79">
        <f t="shared" si="67"/>
        <v>-97.349397590361448</v>
      </c>
    </row>
    <row r="147" spans="1:21" x14ac:dyDescent="0.2">
      <c r="A147" s="32" t="s">
        <v>45</v>
      </c>
      <c r="B147" s="33">
        <v>0</v>
      </c>
      <c r="C147" s="33">
        <v>6891</v>
      </c>
      <c r="D147" s="33">
        <v>0</v>
      </c>
      <c r="E147" s="33">
        <v>11594</v>
      </c>
      <c r="F147" s="79" t="s">
        <v>292</v>
      </c>
      <c r="G147" s="33">
        <v>0</v>
      </c>
      <c r="H147" s="33">
        <v>7275</v>
      </c>
      <c r="I147" s="33">
        <v>0</v>
      </c>
      <c r="J147" s="33">
        <v>8936</v>
      </c>
      <c r="K147" s="79" t="s">
        <v>292</v>
      </c>
      <c r="L147" s="33">
        <v>0</v>
      </c>
      <c r="M147" s="33">
        <v>2493</v>
      </c>
      <c r="N147" s="33">
        <v>0</v>
      </c>
      <c r="O147" s="34">
        <v>5395</v>
      </c>
      <c r="P147" s="79" t="s">
        <v>292</v>
      </c>
      <c r="Q147" s="46">
        <f t="shared" si="76"/>
        <v>0</v>
      </c>
      <c r="R147" s="46">
        <f t="shared" si="77"/>
        <v>9768</v>
      </c>
      <c r="S147" s="46">
        <f t="shared" si="78"/>
        <v>0</v>
      </c>
      <c r="T147" s="47">
        <f t="shared" si="79"/>
        <v>14331</v>
      </c>
      <c r="U147" s="79" t="s">
        <v>292</v>
      </c>
    </row>
    <row r="148" spans="1:21" x14ac:dyDescent="0.2">
      <c r="A148" s="32" t="s">
        <v>46</v>
      </c>
      <c r="B148" s="33">
        <v>17029</v>
      </c>
      <c r="C148" s="33">
        <v>8232</v>
      </c>
      <c r="D148" s="33">
        <v>60445</v>
      </c>
      <c r="E148" s="33">
        <v>10804</v>
      </c>
      <c r="F148" s="79">
        <f t="shared" si="60"/>
        <v>-82.12589957812888</v>
      </c>
      <c r="G148" s="33">
        <v>17723</v>
      </c>
      <c r="H148" s="33">
        <v>7958</v>
      </c>
      <c r="I148" s="33">
        <v>56095</v>
      </c>
      <c r="J148" s="33">
        <v>11703</v>
      </c>
      <c r="K148" s="79">
        <f t="shared" si="61"/>
        <v>-79.137178001604426</v>
      </c>
      <c r="L148" s="33">
        <v>1752</v>
      </c>
      <c r="M148" s="33">
        <v>202</v>
      </c>
      <c r="N148" s="33">
        <v>4421</v>
      </c>
      <c r="O148" s="34">
        <v>880</v>
      </c>
      <c r="P148" s="79">
        <f t="shared" si="62"/>
        <v>-80.095001130965855</v>
      </c>
      <c r="Q148" s="46">
        <f t="shared" si="76"/>
        <v>19475</v>
      </c>
      <c r="R148" s="46">
        <f t="shared" si="77"/>
        <v>8160</v>
      </c>
      <c r="S148" s="46">
        <f t="shared" si="78"/>
        <v>60516</v>
      </c>
      <c r="T148" s="47">
        <f t="shared" si="79"/>
        <v>12583</v>
      </c>
      <c r="U148" s="79">
        <f t="shared" si="67"/>
        <v>-79.207151827615846</v>
      </c>
    </row>
    <row r="149" spans="1:21" x14ac:dyDescent="0.2">
      <c r="A149" s="32" t="s">
        <v>48</v>
      </c>
      <c r="B149" s="33">
        <v>17074</v>
      </c>
      <c r="C149" s="33">
        <v>9714</v>
      </c>
      <c r="D149" s="33">
        <v>66338</v>
      </c>
      <c r="E149" s="33">
        <v>10642</v>
      </c>
      <c r="F149" s="79">
        <f t="shared" si="60"/>
        <v>-83.957912508667732</v>
      </c>
      <c r="G149" s="33">
        <v>17797</v>
      </c>
      <c r="H149" s="33">
        <v>9764</v>
      </c>
      <c r="I149" s="33">
        <v>58984</v>
      </c>
      <c r="J149" s="33">
        <v>13400</v>
      </c>
      <c r="K149" s="79">
        <f t="shared" si="61"/>
        <v>-77.281974772819751</v>
      </c>
      <c r="L149" s="33">
        <v>504</v>
      </c>
      <c r="M149" s="33">
        <v>138</v>
      </c>
      <c r="N149" s="33">
        <v>1111</v>
      </c>
      <c r="O149" s="34">
        <v>443</v>
      </c>
      <c r="P149" s="79">
        <f t="shared" si="62"/>
        <v>-60.126012601260129</v>
      </c>
      <c r="Q149" s="46">
        <f t="shared" si="76"/>
        <v>18301</v>
      </c>
      <c r="R149" s="46">
        <f t="shared" si="77"/>
        <v>9902</v>
      </c>
      <c r="S149" s="46">
        <f t="shared" si="78"/>
        <v>60095</v>
      </c>
      <c r="T149" s="47">
        <f t="shared" si="79"/>
        <v>13843</v>
      </c>
      <c r="U149" s="79">
        <f t="shared" si="67"/>
        <v>-76.964805724269908</v>
      </c>
    </row>
    <row r="150" spans="1:21" x14ac:dyDescent="0.2">
      <c r="A150" s="32" t="s">
        <v>49</v>
      </c>
      <c r="B150" s="33">
        <v>0</v>
      </c>
      <c r="C150" s="33">
        <v>2135</v>
      </c>
      <c r="D150" s="33">
        <v>0</v>
      </c>
      <c r="E150" s="33">
        <v>3385</v>
      </c>
      <c r="F150" s="79" t="s">
        <v>292</v>
      </c>
      <c r="G150" s="33">
        <v>0</v>
      </c>
      <c r="H150" s="33">
        <v>2012</v>
      </c>
      <c r="I150" s="33">
        <v>0</v>
      </c>
      <c r="J150" s="33">
        <v>2722</v>
      </c>
      <c r="K150" s="79" t="s">
        <v>292</v>
      </c>
      <c r="L150" s="33">
        <v>0</v>
      </c>
      <c r="M150" s="33">
        <v>0</v>
      </c>
      <c r="N150" s="33">
        <v>0</v>
      </c>
      <c r="O150" s="34">
        <v>0</v>
      </c>
      <c r="P150" s="79" t="s">
        <v>292</v>
      </c>
      <c r="Q150" s="46">
        <f t="shared" si="76"/>
        <v>0</v>
      </c>
      <c r="R150" s="46">
        <f t="shared" si="77"/>
        <v>2012</v>
      </c>
      <c r="S150" s="46">
        <f t="shared" si="78"/>
        <v>0</v>
      </c>
      <c r="T150" s="47">
        <f t="shared" si="79"/>
        <v>2722</v>
      </c>
      <c r="U150" s="79" t="s">
        <v>292</v>
      </c>
    </row>
    <row r="151" spans="1:21" x14ac:dyDescent="0.2">
      <c r="A151" s="32" t="s">
        <v>50</v>
      </c>
      <c r="B151" s="33">
        <v>550</v>
      </c>
      <c r="C151" s="33">
        <v>47</v>
      </c>
      <c r="D151" s="33">
        <v>2271</v>
      </c>
      <c r="E151" s="33">
        <v>47</v>
      </c>
      <c r="F151" s="79">
        <f t="shared" si="60"/>
        <v>-97.93042712461471</v>
      </c>
      <c r="G151" s="33">
        <v>484</v>
      </c>
      <c r="H151" s="33">
        <v>121</v>
      </c>
      <c r="I151" s="33">
        <v>1639</v>
      </c>
      <c r="J151" s="33">
        <v>257</v>
      </c>
      <c r="K151" s="79">
        <f t="shared" si="61"/>
        <v>-84.319707138499083</v>
      </c>
      <c r="L151" s="33">
        <v>142</v>
      </c>
      <c r="M151" s="33">
        <v>47</v>
      </c>
      <c r="N151" s="33">
        <v>287</v>
      </c>
      <c r="O151" s="34">
        <v>47</v>
      </c>
      <c r="P151" s="79">
        <f t="shared" si="62"/>
        <v>-83.623693379790936</v>
      </c>
      <c r="Q151" s="46">
        <f t="shared" si="76"/>
        <v>626</v>
      </c>
      <c r="R151" s="46">
        <f t="shared" si="77"/>
        <v>168</v>
      </c>
      <c r="S151" s="46">
        <f t="shared" si="78"/>
        <v>1926</v>
      </c>
      <c r="T151" s="47">
        <f t="shared" si="79"/>
        <v>304</v>
      </c>
      <c r="U151" s="79">
        <f t="shared" si="67"/>
        <v>-84.215991692627199</v>
      </c>
    </row>
    <row r="152" spans="1:21" x14ac:dyDescent="0.2">
      <c r="A152" s="32" t="s">
        <v>51</v>
      </c>
      <c r="B152" s="33">
        <v>758</v>
      </c>
      <c r="C152" s="33">
        <v>1107</v>
      </c>
      <c r="D152" s="33">
        <v>1712</v>
      </c>
      <c r="E152" s="33">
        <v>1107</v>
      </c>
      <c r="F152" s="79">
        <f t="shared" si="60"/>
        <v>-35.338785046728972</v>
      </c>
      <c r="G152" s="33">
        <v>1040</v>
      </c>
      <c r="H152" s="33">
        <v>2193</v>
      </c>
      <c r="I152" s="33">
        <v>2757</v>
      </c>
      <c r="J152" s="33">
        <v>3262</v>
      </c>
      <c r="K152" s="79">
        <f t="shared" si="61"/>
        <v>18.317011244105913</v>
      </c>
      <c r="L152" s="33">
        <v>0</v>
      </c>
      <c r="M152" s="33">
        <v>24</v>
      </c>
      <c r="N152" s="33">
        <v>2</v>
      </c>
      <c r="O152" s="34">
        <v>24</v>
      </c>
      <c r="P152" s="79">
        <f t="shared" si="62"/>
        <v>1100</v>
      </c>
      <c r="Q152" s="46">
        <f t="shared" si="76"/>
        <v>1040</v>
      </c>
      <c r="R152" s="46">
        <f t="shared" si="77"/>
        <v>2217</v>
      </c>
      <c r="S152" s="46">
        <f t="shared" si="78"/>
        <v>2759</v>
      </c>
      <c r="T152" s="47">
        <f t="shared" si="79"/>
        <v>3286</v>
      </c>
      <c r="U152" s="79">
        <f t="shared" si="67"/>
        <v>19.101123595505616</v>
      </c>
    </row>
    <row r="153" spans="1:21" x14ac:dyDescent="0.2">
      <c r="A153" s="32" t="s">
        <v>52</v>
      </c>
      <c r="B153" s="33">
        <v>100</v>
      </c>
      <c r="C153" s="33">
        <v>0</v>
      </c>
      <c r="D153" s="33">
        <v>570</v>
      </c>
      <c r="E153" s="33">
        <v>0</v>
      </c>
      <c r="F153" s="79">
        <f t="shared" si="60"/>
        <v>-100</v>
      </c>
      <c r="G153" s="33">
        <v>93</v>
      </c>
      <c r="H153" s="33">
        <v>151</v>
      </c>
      <c r="I153" s="33">
        <v>263</v>
      </c>
      <c r="J153" s="33">
        <v>263</v>
      </c>
      <c r="K153" s="79">
        <f t="shared" si="61"/>
        <v>0</v>
      </c>
      <c r="L153" s="33">
        <v>0</v>
      </c>
      <c r="M153" s="33">
        <v>0</v>
      </c>
      <c r="N153" s="33">
        <v>0</v>
      </c>
      <c r="O153" s="34">
        <v>0</v>
      </c>
      <c r="P153" s="79" t="s">
        <v>292</v>
      </c>
      <c r="Q153" s="46">
        <f t="shared" si="76"/>
        <v>93</v>
      </c>
      <c r="R153" s="46">
        <f t="shared" si="77"/>
        <v>151</v>
      </c>
      <c r="S153" s="46">
        <f t="shared" si="78"/>
        <v>263</v>
      </c>
      <c r="T153" s="47">
        <f t="shared" si="79"/>
        <v>263</v>
      </c>
      <c r="U153" s="79" t="s">
        <v>292</v>
      </c>
    </row>
    <row r="154" spans="1:21" x14ac:dyDescent="0.2">
      <c r="A154" s="32" t="s">
        <v>297</v>
      </c>
      <c r="B154" s="33" t="s">
        <v>293</v>
      </c>
      <c r="C154" s="33" t="s">
        <v>293</v>
      </c>
      <c r="D154" s="33">
        <v>20727</v>
      </c>
      <c r="E154" s="33">
        <v>3271</v>
      </c>
      <c r="F154" s="79">
        <f t="shared" si="60"/>
        <v>-84.218651999807008</v>
      </c>
      <c r="G154" s="33" t="s">
        <v>293</v>
      </c>
      <c r="H154" s="33" t="s">
        <v>293</v>
      </c>
      <c r="I154" s="33">
        <v>19126</v>
      </c>
      <c r="J154" s="33">
        <v>4477</v>
      </c>
      <c r="K154" s="79">
        <f t="shared" si="61"/>
        <v>-76.592073617065765</v>
      </c>
      <c r="L154" s="33" t="s">
        <v>293</v>
      </c>
      <c r="M154" s="33" t="s">
        <v>293</v>
      </c>
      <c r="N154" s="33">
        <v>149</v>
      </c>
      <c r="O154" s="34">
        <v>0</v>
      </c>
      <c r="P154" s="79">
        <f t="shared" si="62"/>
        <v>-100</v>
      </c>
      <c r="Q154" s="46" t="s">
        <v>293</v>
      </c>
      <c r="R154" s="46" t="s">
        <v>293</v>
      </c>
      <c r="S154" s="46">
        <f t="shared" si="78"/>
        <v>19275</v>
      </c>
      <c r="T154" s="47">
        <f t="shared" si="79"/>
        <v>4477</v>
      </c>
      <c r="U154" s="79">
        <f t="shared" si="67"/>
        <v>-76.773022049286638</v>
      </c>
    </row>
    <row r="155" spans="1:21" x14ac:dyDescent="0.2">
      <c r="A155" s="32" t="s">
        <v>53</v>
      </c>
      <c r="B155" s="33">
        <v>7314</v>
      </c>
      <c r="C155" s="33">
        <v>2965</v>
      </c>
      <c r="D155" s="33">
        <v>22938</v>
      </c>
      <c r="E155" s="33">
        <v>3566</v>
      </c>
      <c r="F155" s="79">
        <f t="shared" si="60"/>
        <v>-84.453744877495865</v>
      </c>
      <c r="G155" s="33">
        <v>6048</v>
      </c>
      <c r="H155" s="33">
        <v>2847</v>
      </c>
      <c r="I155" s="33">
        <v>20262</v>
      </c>
      <c r="J155" s="33">
        <v>3905</v>
      </c>
      <c r="K155" s="79">
        <f t="shared" si="61"/>
        <v>-80.727470141150931</v>
      </c>
      <c r="L155" s="33">
        <v>0</v>
      </c>
      <c r="M155" s="33">
        <v>0</v>
      </c>
      <c r="N155" s="33">
        <v>4</v>
      </c>
      <c r="O155" s="34">
        <v>0</v>
      </c>
      <c r="P155" s="79">
        <f t="shared" si="62"/>
        <v>-100</v>
      </c>
      <c r="Q155" s="46">
        <f t="shared" si="76"/>
        <v>6048</v>
      </c>
      <c r="R155" s="46">
        <f t="shared" si="77"/>
        <v>2847</v>
      </c>
      <c r="S155" s="46">
        <f t="shared" si="78"/>
        <v>20266</v>
      </c>
      <c r="T155" s="47">
        <f t="shared" si="79"/>
        <v>3905</v>
      </c>
      <c r="U155" s="79">
        <f t="shared" si="67"/>
        <v>-80.731274055067601</v>
      </c>
    </row>
    <row r="156" spans="1:21" x14ac:dyDescent="0.2">
      <c r="A156" s="32" t="s">
        <v>54</v>
      </c>
      <c r="B156" s="33">
        <v>0</v>
      </c>
      <c r="C156" s="33">
        <v>0</v>
      </c>
      <c r="D156" s="33">
        <v>130</v>
      </c>
      <c r="E156" s="33">
        <v>0</v>
      </c>
      <c r="F156" s="79">
        <f t="shared" si="60"/>
        <v>-100</v>
      </c>
      <c r="G156" s="33">
        <v>169</v>
      </c>
      <c r="H156" s="33">
        <v>0</v>
      </c>
      <c r="I156" s="33">
        <v>170</v>
      </c>
      <c r="J156" s="33">
        <v>100</v>
      </c>
      <c r="K156" s="79">
        <f t="shared" si="61"/>
        <v>-41.17647058823529</v>
      </c>
      <c r="L156" s="33">
        <v>0</v>
      </c>
      <c r="M156" s="33">
        <v>0</v>
      </c>
      <c r="N156" s="33">
        <v>0</v>
      </c>
      <c r="O156" s="34">
        <v>0</v>
      </c>
      <c r="P156" s="79" t="s">
        <v>292</v>
      </c>
      <c r="Q156" s="46">
        <f t="shared" si="76"/>
        <v>169</v>
      </c>
      <c r="R156" s="46">
        <f t="shared" si="77"/>
        <v>0</v>
      </c>
      <c r="S156" s="46">
        <f t="shared" si="78"/>
        <v>170</v>
      </c>
      <c r="T156" s="47">
        <f t="shared" si="79"/>
        <v>100</v>
      </c>
      <c r="U156" s="79" t="s">
        <v>292</v>
      </c>
    </row>
    <row r="157" spans="1:21" x14ac:dyDescent="0.2">
      <c r="A157" s="29" t="s">
        <v>71</v>
      </c>
      <c r="B157" s="35">
        <v>79671</v>
      </c>
      <c r="C157" s="36">
        <v>46528</v>
      </c>
      <c r="D157" s="36">
        <v>274296</v>
      </c>
      <c r="E157" s="36">
        <v>65047</v>
      </c>
      <c r="F157" s="79">
        <f t="shared" si="60"/>
        <v>-76.285837197771755</v>
      </c>
      <c r="G157" s="36">
        <v>67116</v>
      </c>
      <c r="H157" s="36">
        <v>46201</v>
      </c>
      <c r="I157" s="36">
        <v>224223</v>
      </c>
      <c r="J157" s="36">
        <v>68025</v>
      </c>
      <c r="K157" s="79">
        <f t="shared" si="61"/>
        <v>-69.661899091529406</v>
      </c>
      <c r="L157" s="36">
        <v>13549</v>
      </c>
      <c r="M157" s="36">
        <v>6783</v>
      </c>
      <c r="N157" s="36">
        <v>36418</v>
      </c>
      <c r="O157" s="37">
        <v>11813</v>
      </c>
      <c r="P157" s="79">
        <f t="shared" si="62"/>
        <v>-67.562743698171232</v>
      </c>
      <c r="Q157" s="48">
        <f t="shared" si="76"/>
        <v>80665</v>
      </c>
      <c r="R157" s="48">
        <f t="shared" si="77"/>
        <v>52984</v>
      </c>
      <c r="S157" s="48">
        <f t="shared" si="78"/>
        <v>260641</v>
      </c>
      <c r="T157" s="49">
        <f t="shared" si="79"/>
        <v>79838</v>
      </c>
      <c r="U157" s="79">
        <f t="shared" si="67"/>
        <v>-69.368595117422046</v>
      </c>
    </row>
    <row r="158" spans="1:21" x14ac:dyDescent="0.2">
      <c r="A158" s="29"/>
      <c r="B158" s="48"/>
      <c r="C158" s="48"/>
      <c r="D158" s="48"/>
      <c r="E158" s="48"/>
      <c r="F158" s="79"/>
      <c r="G158" s="48"/>
      <c r="H158" s="48"/>
      <c r="I158" s="48"/>
      <c r="J158" s="48"/>
      <c r="K158" s="79"/>
      <c r="L158" s="48"/>
      <c r="M158" s="48"/>
      <c r="N158" s="48"/>
      <c r="O158" s="48"/>
      <c r="P158" s="79"/>
      <c r="Q158" s="48"/>
      <c r="R158" s="48"/>
      <c r="S158" s="48"/>
      <c r="T158" s="48"/>
      <c r="U158" s="79"/>
    </row>
    <row r="159" spans="1:21" x14ac:dyDescent="0.2">
      <c r="A159" s="29" t="s">
        <v>166</v>
      </c>
      <c r="B159" s="30"/>
      <c r="C159" s="30"/>
      <c r="D159" s="30"/>
      <c r="E159" s="30"/>
      <c r="F159" s="79"/>
      <c r="G159" s="30"/>
      <c r="H159" s="30"/>
      <c r="I159" s="30"/>
      <c r="J159" s="30"/>
      <c r="K159" s="79"/>
      <c r="L159" s="30"/>
      <c r="M159" s="30"/>
      <c r="N159" s="30"/>
      <c r="O159" s="31"/>
      <c r="P159" s="79"/>
      <c r="Q159" s="30"/>
      <c r="R159" s="30"/>
      <c r="S159" s="30"/>
      <c r="T159" s="31"/>
      <c r="U159" s="79"/>
    </row>
    <row r="160" spans="1:21" x14ac:dyDescent="0.2">
      <c r="A160" s="29" t="s">
        <v>167</v>
      </c>
      <c r="B160" s="30"/>
      <c r="C160" s="30"/>
      <c r="D160" s="30"/>
      <c r="E160" s="30"/>
      <c r="F160" s="79"/>
      <c r="G160" s="30"/>
      <c r="H160" s="30"/>
      <c r="I160" s="30"/>
      <c r="J160" s="30"/>
      <c r="K160" s="79"/>
      <c r="L160" s="30"/>
      <c r="M160" s="30"/>
      <c r="N160" s="30"/>
      <c r="O160" s="31"/>
      <c r="P160" s="79"/>
      <c r="Q160" s="30"/>
      <c r="R160" s="30"/>
      <c r="S160" s="30"/>
      <c r="T160" s="31"/>
      <c r="U160" s="79"/>
    </row>
    <row r="161" spans="1:21" x14ac:dyDescent="0.2">
      <c r="A161" s="32" t="s">
        <v>168</v>
      </c>
      <c r="B161" s="46">
        <v>1277</v>
      </c>
      <c r="C161" s="46">
        <v>35</v>
      </c>
      <c r="D161" s="46">
        <v>2867</v>
      </c>
      <c r="E161" s="46">
        <v>91</v>
      </c>
      <c r="F161" s="79">
        <f t="shared" si="60"/>
        <v>-96.825950470875483</v>
      </c>
      <c r="G161" s="46">
        <v>715</v>
      </c>
      <c r="H161" s="46">
        <v>111</v>
      </c>
      <c r="I161" s="46">
        <v>2028</v>
      </c>
      <c r="J161" s="46">
        <v>233</v>
      </c>
      <c r="K161" s="79">
        <f t="shared" si="61"/>
        <v>-88.510848126232744</v>
      </c>
      <c r="L161" s="46">
        <v>92</v>
      </c>
      <c r="M161" s="46">
        <v>10</v>
      </c>
      <c r="N161" s="46">
        <v>99</v>
      </c>
      <c r="O161" s="47">
        <v>10</v>
      </c>
      <c r="P161" s="79">
        <f t="shared" si="62"/>
        <v>-89.898989898989896</v>
      </c>
      <c r="Q161" s="46">
        <f t="shared" ref="Q161:Q164" si="80">G161+L161</f>
        <v>807</v>
      </c>
      <c r="R161" s="46">
        <f t="shared" ref="R161:R164" si="81">H161+M161</f>
        <v>121</v>
      </c>
      <c r="S161" s="46">
        <f t="shared" ref="S161:S164" si="82">I161+N161</f>
        <v>2127</v>
      </c>
      <c r="T161" s="47">
        <f t="shared" ref="T161:T164" si="83">J161+O161</f>
        <v>243</v>
      </c>
      <c r="U161" s="79">
        <f t="shared" si="67"/>
        <v>-88.575458392101552</v>
      </c>
    </row>
    <row r="162" spans="1:21" x14ac:dyDescent="0.2">
      <c r="A162" s="32" t="s">
        <v>169</v>
      </c>
      <c r="B162" s="46">
        <v>8501</v>
      </c>
      <c r="C162" s="46">
        <v>3109</v>
      </c>
      <c r="D162" s="46">
        <v>30123</v>
      </c>
      <c r="E162" s="46">
        <v>3319</v>
      </c>
      <c r="F162" s="79">
        <f t="shared" si="60"/>
        <v>-88.981841118082528</v>
      </c>
      <c r="G162" s="46">
        <v>9265</v>
      </c>
      <c r="H162" s="46">
        <v>3803</v>
      </c>
      <c r="I162" s="46">
        <v>32659</v>
      </c>
      <c r="J162" s="46">
        <v>5420</v>
      </c>
      <c r="K162" s="79">
        <f t="shared" si="61"/>
        <v>-83.404268348694075</v>
      </c>
      <c r="L162" s="46">
        <v>137</v>
      </c>
      <c r="M162" s="46">
        <v>14</v>
      </c>
      <c r="N162" s="46">
        <v>212</v>
      </c>
      <c r="O162" s="47">
        <v>14</v>
      </c>
      <c r="P162" s="79">
        <f t="shared" si="62"/>
        <v>-93.396226415094347</v>
      </c>
      <c r="Q162" s="46">
        <f t="shared" si="80"/>
        <v>9402</v>
      </c>
      <c r="R162" s="46">
        <f t="shared" si="81"/>
        <v>3817</v>
      </c>
      <c r="S162" s="46">
        <f t="shared" si="82"/>
        <v>32871</v>
      </c>
      <c r="T162" s="47">
        <f t="shared" si="83"/>
        <v>5434</v>
      </c>
      <c r="U162" s="79">
        <f t="shared" si="67"/>
        <v>-83.468711021873389</v>
      </c>
    </row>
    <row r="163" spans="1:21" x14ac:dyDescent="0.2">
      <c r="A163" s="32" t="s">
        <v>304</v>
      </c>
      <c r="B163" s="46" t="s">
        <v>293</v>
      </c>
      <c r="C163" s="46" t="s">
        <v>293</v>
      </c>
      <c r="D163" s="46">
        <v>4827</v>
      </c>
      <c r="E163" s="46">
        <v>0</v>
      </c>
      <c r="F163" s="79">
        <f t="shared" si="60"/>
        <v>-100</v>
      </c>
      <c r="G163" s="46" t="s">
        <v>293</v>
      </c>
      <c r="H163" s="46" t="s">
        <v>293</v>
      </c>
      <c r="I163" s="46">
        <v>4110</v>
      </c>
      <c r="J163" s="46">
        <v>0</v>
      </c>
      <c r="K163" s="79">
        <f t="shared" si="61"/>
        <v>-100</v>
      </c>
      <c r="L163" s="46" t="s">
        <v>293</v>
      </c>
      <c r="M163" s="46" t="s">
        <v>293</v>
      </c>
      <c r="N163" s="46">
        <v>14</v>
      </c>
      <c r="O163" s="47">
        <v>0</v>
      </c>
      <c r="P163" s="79">
        <f t="shared" si="62"/>
        <v>-100</v>
      </c>
      <c r="Q163" s="46" t="s">
        <v>293</v>
      </c>
      <c r="R163" s="46" t="s">
        <v>293</v>
      </c>
      <c r="S163" s="46">
        <f t="shared" si="82"/>
        <v>4124</v>
      </c>
      <c r="T163" s="47">
        <f t="shared" si="83"/>
        <v>0</v>
      </c>
      <c r="U163" s="79">
        <f t="shared" si="67"/>
        <v>-100</v>
      </c>
    </row>
    <row r="164" spans="1:21" x14ac:dyDescent="0.2">
      <c r="A164" s="29" t="s">
        <v>131</v>
      </c>
      <c r="B164" s="48">
        <v>9778</v>
      </c>
      <c r="C164" s="48">
        <v>3144</v>
      </c>
      <c r="D164" s="48">
        <v>37817</v>
      </c>
      <c r="E164" s="48">
        <v>3410</v>
      </c>
      <c r="F164" s="79">
        <f t="shared" si="60"/>
        <v>-90.982891292275951</v>
      </c>
      <c r="G164" s="48">
        <v>9980</v>
      </c>
      <c r="H164" s="48">
        <v>3914</v>
      </c>
      <c r="I164" s="48">
        <v>38797</v>
      </c>
      <c r="J164" s="48">
        <v>5653</v>
      </c>
      <c r="K164" s="79">
        <f t="shared" si="61"/>
        <v>-85.429285769518259</v>
      </c>
      <c r="L164" s="48">
        <v>229</v>
      </c>
      <c r="M164" s="48">
        <v>24</v>
      </c>
      <c r="N164" s="48">
        <v>325</v>
      </c>
      <c r="O164" s="48">
        <v>24</v>
      </c>
      <c r="P164" s="79">
        <f t="shared" si="62"/>
        <v>-92.615384615384613</v>
      </c>
      <c r="Q164" s="48">
        <f t="shared" si="80"/>
        <v>10209</v>
      </c>
      <c r="R164" s="48">
        <f t="shared" si="81"/>
        <v>3938</v>
      </c>
      <c r="S164" s="48">
        <f t="shared" si="82"/>
        <v>39122</v>
      </c>
      <c r="T164" s="49">
        <f t="shared" si="83"/>
        <v>5677</v>
      </c>
      <c r="U164" s="79">
        <f t="shared" si="67"/>
        <v>-85.488983180818977</v>
      </c>
    </row>
    <row r="165" spans="1:21" x14ac:dyDescent="0.2">
      <c r="A165" s="29" t="s">
        <v>170</v>
      </c>
      <c r="B165" s="30"/>
      <c r="C165" s="30"/>
      <c r="D165" s="30"/>
      <c r="E165" s="30"/>
      <c r="F165" s="79"/>
      <c r="G165" s="30"/>
      <c r="H165" s="30"/>
      <c r="I165" s="30"/>
      <c r="J165" s="30"/>
      <c r="K165" s="79"/>
      <c r="L165" s="30"/>
      <c r="M165" s="30"/>
      <c r="N165" s="30"/>
      <c r="O165" s="31"/>
      <c r="P165" s="79"/>
      <c r="Q165" s="30"/>
      <c r="R165" s="30"/>
      <c r="S165" s="30"/>
      <c r="T165" s="31"/>
      <c r="U165" s="79"/>
    </row>
    <row r="166" spans="1:21" x14ac:dyDescent="0.2">
      <c r="A166" s="32" t="s">
        <v>171</v>
      </c>
      <c r="B166" s="46">
        <v>10</v>
      </c>
      <c r="C166" s="46">
        <v>20</v>
      </c>
      <c r="D166" s="46">
        <v>14</v>
      </c>
      <c r="E166" s="46">
        <v>20</v>
      </c>
      <c r="F166" s="79">
        <f t="shared" si="60"/>
        <v>42.857142857142854</v>
      </c>
      <c r="G166" s="46">
        <v>349</v>
      </c>
      <c r="H166" s="46">
        <v>5</v>
      </c>
      <c r="I166" s="46">
        <v>1167</v>
      </c>
      <c r="J166" s="46">
        <v>5</v>
      </c>
      <c r="K166" s="79">
        <f t="shared" si="61"/>
        <v>-99.571550985432737</v>
      </c>
      <c r="L166" s="46">
        <v>0</v>
      </c>
      <c r="M166" s="46">
        <v>0</v>
      </c>
      <c r="N166" s="46">
        <v>0</v>
      </c>
      <c r="O166" s="47">
        <v>0</v>
      </c>
      <c r="P166" s="79" t="s">
        <v>292</v>
      </c>
      <c r="Q166" s="46">
        <f t="shared" ref="Q166:Q170" si="84">G166+L166</f>
        <v>349</v>
      </c>
      <c r="R166" s="46">
        <f t="shared" ref="R166:R170" si="85">H166+M166</f>
        <v>5</v>
      </c>
      <c r="S166" s="46">
        <f t="shared" ref="S166:S170" si="86">I166+N166</f>
        <v>1167</v>
      </c>
      <c r="T166" s="47">
        <f t="shared" ref="T166:T170" si="87">J166+O166</f>
        <v>5</v>
      </c>
      <c r="U166" s="79" t="s">
        <v>292</v>
      </c>
    </row>
    <row r="167" spans="1:21" x14ac:dyDescent="0.2">
      <c r="A167" s="32" t="s">
        <v>305</v>
      </c>
      <c r="B167" s="46" t="s">
        <v>293</v>
      </c>
      <c r="C167" s="46" t="s">
        <v>293</v>
      </c>
      <c r="D167" s="46">
        <v>691</v>
      </c>
      <c r="E167" s="46">
        <v>0</v>
      </c>
      <c r="F167" s="79">
        <f t="shared" si="60"/>
        <v>-100</v>
      </c>
      <c r="G167" s="46" t="s">
        <v>293</v>
      </c>
      <c r="H167" s="46" t="s">
        <v>293</v>
      </c>
      <c r="I167" s="46">
        <v>979</v>
      </c>
      <c r="J167" s="46">
        <v>0</v>
      </c>
      <c r="K167" s="79">
        <f t="shared" si="61"/>
        <v>-100</v>
      </c>
      <c r="L167" s="46" t="s">
        <v>293</v>
      </c>
      <c r="M167" s="46" t="s">
        <v>293</v>
      </c>
      <c r="N167" s="46">
        <v>107</v>
      </c>
      <c r="O167" s="47">
        <v>15</v>
      </c>
      <c r="P167" s="79">
        <f t="shared" si="62"/>
        <v>-85.981308411214954</v>
      </c>
      <c r="Q167" s="46" t="s">
        <v>293</v>
      </c>
      <c r="R167" s="46" t="s">
        <v>293</v>
      </c>
      <c r="S167" s="46">
        <f t="shared" si="86"/>
        <v>1086</v>
      </c>
      <c r="T167" s="47">
        <f t="shared" si="87"/>
        <v>15</v>
      </c>
      <c r="U167" s="79">
        <f t="shared" si="67"/>
        <v>-98.618784530386733</v>
      </c>
    </row>
    <row r="168" spans="1:21" x14ac:dyDescent="0.2">
      <c r="A168" s="29" t="s">
        <v>131</v>
      </c>
      <c r="B168" s="48">
        <v>10</v>
      </c>
      <c r="C168" s="48">
        <v>20</v>
      </c>
      <c r="D168" s="48">
        <v>705</v>
      </c>
      <c r="E168" s="48">
        <v>20</v>
      </c>
      <c r="F168" s="79">
        <f t="shared" si="60"/>
        <v>-97.163120567375884</v>
      </c>
      <c r="G168" s="48">
        <v>349</v>
      </c>
      <c r="H168" s="48">
        <v>5</v>
      </c>
      <c r="I168" s="48">
        <v>2146</v>
      </c>
      <c r="J168" s="48">
        <v>5</v>
      </c>
      <c r="K168" s="79">
        <f t="shared" si="61"/>
        <v>-99.767008387698041</v>
      </c>
      <c r="L168" s="48">
        <v>0</v>
      </c>
      <c r="M168" s="48">
        <v>0</v>
      </c>
      <c r="N168" s="48">
        <v>107</v>
      </c>
      <c r="O168" s="48">
        <v>15</v>
      </c>
      <c r="P168" s="79">
        <f t="shared" si="62"/>
        <v>-85.981308411214954</v>
      </c>
      <c r="Q168" s="48">
        <f t="shared" si="84"/>
        <v>349</v>
      </c>
      <c r="R168" s="48">
        <f t="shared" si="85"/>
        <v>5</v>
      </c>
      <c r="S168" s="48">
        <f t="shared" si="86"/>
        <v>2253</v>
      </c>
      <c r="T168" s="49">
        <f t="shared" si="87"/>
        <v>20</v>
      </c>
      <c r="U168" s="79">
        <f t="shared" si="67"/>
        <v>-99.112294718153578</v>
      </c>
    </row>
    <row r="169" spans="1:21" x14ac:dyDescent="0.2">
      <c r="A169" s="29" t="s">
        <v>172</v>
      </c>
      <c r="B169" s="48">
        <v>9788</v>
      </c>
      <c r="C169" s="48">
        <v>3164</v>
      </c>
      <c r="D169" s="48">
        <v>38522</v>
      </c>
      <c r="E169" s="48">
        <v>3430</v>
      </c>
      <c r="F169" s="79">
        <f t="shared" si="60"/>
        <v>-91.095997092570485</v>
      </c>
      <c r="G169" s="48">
        <v>10329</v>
      </c>
      <c r="H169" s="48">
        <v>3919</v>
      </c>
      <c r="I169" s="48">
        <v>40943</v>
      </c>
      <c r="J169" s="48">
        <v>5658</v>
      </c>
      <c r="K169" s="79">
        <f t="shared" si="61"/>
        <v>-86.180787924675769</v>
      </c>
      <c r="L169" s="48">
        <v>229</v>
      </c>
      <c r="M169" s="48">
        <v>24</v>
      </c>
      <c r="N169" s="48">
        <v>432</v>
      </c>
      <c r="O169" s="48">
        <v>39</v>
      </c>
      <c r="P169" s="79">
        <f t="shared" si="62"/>
        <v>-90.972222222222214</v>
      </c>
      <c r="Q169" s="48">
        <f t="shared" si="84"/>
        <v>10558</v>
      </c>
      <c r="R169" s="48">
        <f t="shared" si="85"/>
        <v>3943</v>
      </c>
      <c r="S169" s="48">
        <f t="shared" si="86"/>
        <v>41375</v>
      </c>
      <c r="T169" s="49">
        <f t="shared" si="87"/>
        <v>5697</v>
      </c>
      <c r="U169" s="79">
        <f t="shared" si="67"/>
        <v>-86.230815709969789</v>
      </c>
    </row>
    <row r="170" spans="1:21" x14ac:dyDescent="0.2">
      <c r="A170" s="29" t="s">
        <v>173</v>
      </c>
      <c r="B170" s="48">
        <v>254345</v>
      </c>
      <c r="C170" s="48">
        <v>107477</v>
      </c>
      <c r="D170" s="48">
        <v>902741</v>
      </c>
      <c r="E170" s="48">
        <v>144860</v>
      </c>
      <c r="F170" s="79">
        <f t="shared" si="60"/>
        <v>-83.953315513530455</v>
      </c>
      <c r="G170" s="48">
        <v>209522</v>
      </c>
      <c r="H170" s="48">
        <v>105617</v>
      </c>
      <c r="I170" s="48">
        <v>712684</v>
      </c>
      <c r="J170" s="48">
        <v>153734</v>
      </c>
      <c r="K170" s="79">
        <f t="shared" si="61"/>
        <v>-78.428868895611515</v>
      </c>
      <c r="L170" s="48">
        <v>56556</v>
      </c>
      <c r="M170" s="48">
        <v>24708</v>
      </c>
      <c r="N170" s="48">
        <v>173054</v>
      </c>
      <c r="O170" s="48">
        <v>43748</v>
      </c>
      <c r="P170" s="79">
        <f t="shared" si="62"/>
        <v>-74.72002958614074</v>
      </c>
      <c r="Q170" s="48">
        <f t="shared" si="84"/>
        <v>266078</v>
      </c>
      <c r="R170" s="48">
        <f t="shared" si="85"/>
        <v>130325</v>
      </c>
      <c r="S170" s="48">
        <f t="shared" si="86"/>
        <v>885738</v>
      </c>
      <c r="T170" s="49">
        <f t="shared" si="87"/>
        <v>197482</v>
      </c>
      <c r="U170" s="79">
        <f t="shared" si="67"/>
        <v>-77.70424211222732</v>
      </c>
    </row>
    <row r="171" spans="1:21" x14ac:dyDescent="0.2">
      <c r="A171" s="29" t="s">
        <v>296</v>
      </c>
      <c r="B171" s="111" t="s">
        <v>295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38"/>
      <c r="O171" s="38"/>
      <c r="P171" s="38"/>
    </row>
    <row r="172" spans="1:21" x14ac:dyDescent="0.2">
      <c r="A172" s="29"/>
      <c r="B172" s="72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38"/>
      <c r="O172" s="38"/>
      <c r="P172" s="55"/>
      <c r="U172" s="55"/>
    </row>
    <row r="173" spans="1:21" x14ac:dyDescent="0.2">
      <c r="A173" s="71" t="s">
        <v>311</v>
      </c>
      <c r="B173" s="72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38"/>
      <c r="O173" s="38"/>
      <c r="P173" s="55"/>
      <c r="U173" s="55"/>
    </row>
    <row r="174" spans="1:21" x14ac:dyDescent="0.2">
      <c r="A174" s="32" t="s">
        <v>46</v>
      </c>
      <c r="B174" s="33">
        <v>1287</v>
      </c>
      <c r="C174" s="33">
        <v>55</v>
      </c>
      <c r="D174" s="33">
        <v>2881</v>
      </c>
      <c r="E174" s="33">
        <v>111</v>
      </c>
      <c r="F174" s="79">
        <f t="shared" ref="F174:F178" si="88">(E174-D174)/D174*100</f>
        <v>-96.147171121138499</v>
      </c>
      <c r="G174" s="33">
        <v>1064</v>
      </c>
      <c r="H174" s="33">
        <v>116</v>
      </c>
      <c r="I174" s="33">
        <v>3195</v>
      </c>
      <c r="J174" s="33">
        <v>238</v>
      </c>
      <c r="K174" s="79">
        <f t="shared" ref="K174:K178" si="89">(J174-I174)/I174*100</f>
        <v>-92.550860719874805</v>
      </c>
      <c r="L174" s="33">
        <v>92</v>
      </c>
      <c r="M174" s="33">
        <v>10</v>
      </c>
      <c r="N174" s="33">
        <v>99</v>
      </c>
      <c r="O174" s="34">
        <v>10</v>
      </c>
      <c r="P174" s="79">
        <f t="shared" ref="P174:P178" si="90">(O174-N174)/N174*100</f>
        <v>-89.898989898989896</v>
      </c>
      <c r="Q174" s="46">
        <f t="shared" ref="Q174:Q178" si="91">G174+L174</f>
        <v>1156</v>
      </c>
      <c r="R174" s="46">
        <f t="shared" ref="R174:R178" si="92">H174+M174</f>
        <v>126</v>
      </c>
      <c r="S174" s="46">
        <f t="shared" ref="S174:S178" si="93">I174+N174</f>
        <v>3294</v>
      </c>
      <c r="T174" s="47">
        <f t="shared" ref="T174:T178" si="94">J174+O174</f>
        <v>248</v>
      </c>
      <c r="U174" s="79">
        <f t="shared" ref="U174:U178" si="95">(T174-S174)/S174*100</f>
        <v>-92.47115968427444</v>
      </c>
    </row>
    <row r="175" spans="1:21" x14ac:dyDescent="0.2">
      <c r="A175" s="32" t="s">
        <v>48</v>
      </c>
      <c r="B175" s="33">
        <v>8501</v>
      </c>
      <c r="C175" s="33">
        <v>3109</v>
      </c>
      <c r="D175" s="33">
        <v>30123</v>
      </c>
      <c r="E175" s="33">
        <v>3319</v>
      </c>
      <c r="F175" s="79">
        <f t="shared" si="88"/>
        <v>-88.981841118082528</v>
      </c>
      <c r="G175" s="33">
        <v>9265</v>
      </c>
      <c r="H175" s="33">
        <v>3803</v>
      </c>
      <c r="I175" s="33">
        <v>32659</v>
      </c>
      <c r="J175" s="33">
        <v>5420</v>
      </c>
      <c r="K175" s="79">
        <f t="shared" si="89"/>
        <v>-83.404268348694075</v>
      </c>
      <c r="L175" s="33">
        <v>137</v>
      </c>
      <c r="M175" s="33">
        <v>14</v>
      </c>
      <c r="N175" s="33">
        <v>212</v>
      </c>
      <c r="O175" s="34">
        <v>14</v>
      </c>
      <c r="P175" s="79">
        <f t="shared" si="90"/>
        <v>-93.396226415094347</v>
      </c>
      <c r="Q175" s="46">
        <f t="shared" si="91"/>
        <v>9402</v>
      </c>
      <c r="R175" s="46">
        <f t="shared" si="92"/>
        <v>3817</v>
      </c>
      <c r="S175" s="46">
        <f t="shared" si="93"/>
        <v>32871</v>
      </c>
      <c r="T175" s="47">
        <f t="shared" si="94"/>
        <v>5434</v>
      </c>
      <c r="U175" s="79">
        <f t="shared" si="95"/>
        <v>-83.468711021873389</v>
      </c>
    </row>
    <row r="176" spans="1:21" x14ac:dyDescent="0.2">
      <c r="A176" s="32" t="s">
        <v>297</v>
      </c>
      <c r="B176" s="33" t="s">
        <v>293</v>
      </c>
      <c r="C176" s="33" t="s">
        <v>293</v>
      </c>
      <c r="D176" s="33">
        <v>5518</v>
      </c>
      <c r="E176" s="33">
        <v>0</v>
      </c>
      <c r="F176" s="79">
        <f t="shared" si="88"/>
        <v>-100</v>
      </c>
      <c r="G176" s="33" t="s">
        <v>293</v>
      </c>
      <c r="H176" s="33" t="s">
        <v>293</v>
      </c>
      <c r="I176" s="33">
        <v>5089</v>
      </c>
      <c r="J176" s="33">
        <v>0</v>
      </c>
      <c r="K176" s="79">
        <f t="shared" si="89"/>
        <v>-100</v>
      </c>
      <c r="L176" s="33" t="s">
        <v>293</v>
      </c>
      <c r="M176" s="33" t="s">
        <v>293</v>
      </c>
      <c r="N176" s="33">
        <v>121</v>
      </c>
      <c r="O176" s="34">
        <v>15</v>
      </c>
      <c r="P176" s="79">
        <f t="shared" si="90"/>
        <v>-87.603305785123965</v>
      </c>
      <c r="Q176" s="46" t="s">
        <v>293</v>
      </c>
      <c r="R176" s="46" t="s">
        <v>293</v>
      </c>
      <c r="S176" s="46">
        <f t="shared" si="93"/>
        <v>5210</v>
      </c>
      <c r="T176" s="47">
        <f t="shared" si="94"/>
        <v>15</v>
      </c>
      <c r="U176" s="79">
        <f t="shared" si="95"/>
        <v>-99.712092130518243</v>
      </c>
    </row>
    <row r="177" spans="1:21" x14ac:dyDescent="0.2">
      <c r="A177" s="29" t="s">
        <v>72</v>
      </c>
      <c r="B177" s="38">
        <v>9788</v>
      </c>
      <c r="C177" s="38">
        <v>3164</v>
      </c>
      <c r="D177" s="38">
        <v>38522</v>
      </c>
      <c r="E177" s="38">
        <v>3430</v>
      </c>
      <c r="F177" s="79">
        <f t="shared" si="88"/>
        <v>-91.095997092570485</v>
      </c>
      <c r="G177" s="38">
        <v>10329</v>
      </c>
      <c r="H177" s="38">
        <v>3919</v>
      </c>
      <c r="I177" s="38">
        <v>40943</v>
      </c>
      <c r="J177" s="38">
        <v>5658</v>
      </c>
      <c r="K177" s="79">
        <f t="shared" si="89"/>
        <v>-86.180787924675769</v>
      </c>
      <c r="L177" s="38">
        <v>229</v>
      </c>
      <c r="M177" s="38">
        <v>24</v>
      </c>
      <c r="N177" s="38">
        <v>432</v>
      </c>
      <c r="O177" s="38">
        <v>39</v>
      </c>
      <c r="P177" s="79">
        <f t="shared" si="90"/>
        <v>-90.972222222222214</v>
      </c>
      <c r="Q177" s="48">
        <f t="shared" si="91"/>
        <v>10558</v>
      </c>
      <c r="R177" s="48">
        <f t="shared" si="92"/>
        <v>3943</v>
      </c>
      <c r="S177" s="48">
        <f t="shared" si="93"/>
        <v>41375</v>
      </c>
      <c r="T177" s="49">
        <f t="shared" si="94"/>
        <v>5697</v>
      </c>
      <c r="U177" s="79">
        <f t="shared" si="95"/>
        <v>-86.230815709969789</v>
      </c>
    </row>
    <row r="178" spans="1:21" x14ac:dyDescent="0.2">
      <c r="A178" s="29" t="s">
        <v>13</v>
      </c>
      <c r="B178" s="38">
        <v>254345</v>
      </c>
      <c r="C178" s="38">
        <v>107477</v>
      </c>
      <c r="D178" s="38">
        <v>902741</v>
      </c>
      <c r="E178" s="38">
        <v>144860</v>
      </c>
      <c r="F178" s="79">
        <f t="shared" si="88"/>
        <v>-83.953315513530455</v>
      </c>
      <c r="G178" s="38">
        <v>209522</v>
      </c>
      <c r="H178" s="38">
        <v>105617</v>
      </c>
      <c r="I178" s="38">
        <v>712684</v>
      </c>
      <c r="J178" s="38">
        <v>153734</v>
      </c>
      <c r="K178" s="79">
        <f t="shared" si="89"/>
        <v>-78.428868895611515</v>
      </c>
      <c r="L178" s="38">
        <v>56556</v>
      </c>
      <c r="M178" s="38">
        <v>24708</v>
      </c>
      <c r="N178" s="38">
        <v>173054</v>
      </c>
      <c r="O178" s="38">
        <v>43748</v>
      </c>
      <c r="P178" s="79">
        <f t="shared" si="90"/>
        <v>-74.72002958614074</v>
      </c>
      <c r="Q178" s="48">
        <f t="shared" si="91"/>
        <v>266078</v>
      </c>
      <c r="R178" s="48">
        <f t="shared" si="92"/>
        <v>130325</v>
      </c>
      <c r="S178" s="48">
        <f t="shared" si="93"/>
        <v>885738</v>
      </c>
      <c r="T178" s="49">
        <f t="shared" si="94"/>
        <v>197482</v>
      </c>
      <c r="U178" s="79">
        <f t="shared" si="95"/>
        <v>-77.70424211222732</v>
      </c>
    </row>
    <row r="179" spans="1:21" x14ac:dyDescent="0.2">
      <c r="A179" s="29" t="s">
        <v>309</v>
      </c>
      <c r="B179" s="111" t="s">
        <v>298</v>
      </c>
      <c r="C179" s="112"/>
      <c r="D179" s="112"/>
      <c r="E179" s="112"/>
      <c r="F179" s="112"/>
      <c r="G179" s="112"/>
      <c r="H179" s="112"/>
      <c r="I179" s="112" t="s">
        <v>295</v>
      </c>
      <c r="J179" s="112"/>
      <c r="K179" s="112"/>
      <c r="L179" s="112"/>
      <c r="M179" s="112"/>
      <c r="N179" s="38"/>
      <c r="O179" s="38"/>
      <c r="P179" s="38"/>
    </row>
    <row r="180" spans="1:21" x14ac:dyDescent="0.2">
      <c r="A180" s="29"/>
      <c r="B180" s="72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38"/>
      <c r="O180" s="38"/>
      <c r="P180" s="55"/>
      <c r="U180" s="55"/>
    </row>
    <row r="181" spans="1:21" x14ac:dyDescent="0.2">
      <c r="A181" s="29" t="s">
        <v>21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1"/>
      <c r="P181" s="30"/>
      <c r="U181" s="30"/>
    </row>
    <row r="182" spans="1:21" x14ac:dyDescent="0.2">
      <c r="A182" s="29" t="s">
        <v>73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1"/>
      <c r="P182" s="30"/>
      <c r="U182" s="30"/>
    </row>
    <row r="183" spans="1:21" x14ac:dyDescent="0.2">
      <c r="A183" s="29" t="s">
        <v>174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1"/>
      <c r="P183" s="30"/>
      <c r="U183" s="30"/>
    </row>
    <row r="184" spans="1:21" x14ac:dyDescent="0.2">
      <c r="A184" s="32" t="s">
        <v>175</v>
      </c>
      <c r="B184" s="46">
        <v>626</v>
      </c>
      <c r="C184" s="46">
        <v>79</v>
      </c>
      <c r="D184" s="46">
        <v>1874</v>
      </c>
      <c r="E184" s="46">
        <v>163</v>
      </c>
      <c r="F184" s="79">
        <f t="shared" ref="F184:F247" si="96">(E184-D184)/D184*100</f>
        <v>-91.302027748132346</v>
      </c>
      <c r="G184" s="46">
        <v>220</v>
      </c>
      <c r="H184" s="46">
        <v>12</v>
      </c>
      <c r="I184" s="46">
        <v>760</v>
      </c>
      <c r="J184" s="46">
        <v>12</v>
      </c>
      <c r="K184" s="79">
        <f t="shared" ref="K184:K247" si="97">(J184-I184)/I184*100</f>
        <v>-98.421052631578945</v>
      </c>
      <c r="L184" s="46">
        <v>397</v>
      </c>
      <c r="M184" s="46">
        <v>21</v>
      </c>
      <c r="N184" s="46">
        <v>1090</v>
      </c>
      <c r="O184" s="47">
        <v>199</v>
      </c>
      <c r="P184" s="79">
        <f t="shared" ref="P184:P247" si="98">(O184-N184)/N184*100</f>
        <v>-81.743119266055047</v>
      </c>
      <c r="Q184" s="46">
        <f t="shared" ref="Q184:Q190" si="99">G184+L184</f>
        <v>617</v>
      </c>
      <c r="R184" s="46">
        <f t="shared" ref="R184:R190" si="100">H184+M184</f>
        <v>33</v>
      </c>
      <c r="S184" s="46">
        <f t="shared" ref="S184:S190" si="101">I184+N184</f>
        <v>1850</v>
      </c>
      <c r="T184" s="47">
        <f t="shared" ref="T184:T190" si="102">J184+O184</f>
        <v>211</v>
      </c>
      <c r="U184" s="79">
        <f t="shared" ref="U184:U247" si="103">(T184-S184)/S184*100</f>
        <v>-88.594594594594597</v>
      </c>
    </row>
    <row r="185" spans="1:21" x14ac:dyDescent="0.2">
      <c r="A185" s="32" t="s">
        <v>176</v>
      </c>
      <c r="B185" s="46">
        <v>45854</v>
      </c>
      <c r="C185" s="46">
        <v>15478</v>
      </c>
      <c r="D185" s="46">
        <v>146271</v>
      </c>
      <c r="E185" s="46">
        <v>38259</v>
      </c>
      <c r="F185" s="79">
        <f t="shared" si="96"/>
        <v>-73.843755768402488</v>
      </c>
      <c r="G185" s="46">
        <v>27015</v>
      </c>
      <c r="H185" s="46">
        <v>2778</v>
      </c>
      <c r="I185" s="46">
        <v>77118</v>
      </c>
      <c r="J185" s="46">
        <v>3328</v>
      </c>
      <c r="K185" s="79">
        <f t="shared" si="97"/>
        <v>-95.684535387328509</v>
      </c>
      <c r="L185" s="46">
        <v>23076</v>
      </c>
      <c r="M185" s="46">
        <v>18195</v>
      </c>
      <c r="N185" s="46">
        <v>76242</v>
      </c>
      <c r="O185" s="47">
        <v>37410</v>
      </c>
      <c r="P185" s="79">
        <f t="shared" si="98"/>
        <v>-50.932556858424491</v>
      </c>
      <c r="Q185" s="46">
        <f t="shared" si="99"/>
        <v>50091</v>
      </c>
      <c r="R185" s="46">
        <f t="shared" si="100"/>
        <v>20973</v>
      </c>
      <c r="S185" s="46">
        <f t="shared" si="101"/>
        <v>153360</v>
      </c>
      <c r="T185" s="47">
        <f t="shared" si="102"/>
        <v>40738</v>
      </c>
      <c r="U185" s="79">
        <f t="shared" si="103"/>
        <v>-73.436358894105368</v>
      </c>
    </row>
    <row r="186" spans="1:21" x14ac:dyDescent="0.2">
      <c r="A186" s="32" t="s">
        <v>177</v>
      </c>
      <c r="B186" s="46">
        <v>2096</v>
      </c>
      <c r="C186" s="46">
        <v>0</v>
      </c>
      <c r="D186" s="46">
        <v>6511</v>
      </c>
      <c r="E186" s="46">
        <v>24</v>
      </c>
      <c r="F186" s="79">
        <f t="shared" si="96"/>
        <v>-99.631393027184771</v>
      </c>
      <c r="G186" s="46">
        <v>2449</v>
      </c>
      <c r="H186" s="46">
        <v>0</v>
      </c>
      <c r="I186" s="46">
        <v>6877</v>
      </c>
      <c r="J186" s="46">
        <v>0</v>
      </c>
      <c r="K186" s="79">
        <f t="shared" si="97"/>
        <v>-100</v>
      </c>
      <c r="L186" s="46">
        <v>14</v>
      </c>
      <c r="M186" s="46">
        <v>24</v>
      </c>
      <c r="N186" s="46">
        <v>14</v>
      </c>
      <c r="O186" s="47">
        <v>32</v>
      </c>
      <c r="P186" s="79">
        <f t="shared" si="98"/>
        <v>128.57142857142858</v>
      </c>
      <c r="Q186" s="46">
        <f t="shared" si="99"/>
        <v>2463</v>
      </c>
      <c r="R186" s="46">
        <f t="shared" si="100"/>
        <v>24</v>
      </c>
      <c r="S186" s="46">
        <f t="shared" si="101"/>
        <v>6891</v>
      </c>
      <c r="T186" s="47">
        <f t="shared" si="102"/>
        <v>32</v>
      </c>
      <c r="U186" s="79">
        <f t="shared" si="103"/>
        <v>-99.535626179074157</v>
      </c>
    </row>
    <row r="187" spans="1:21" x14ac:dyDescent="0.2">
      <c r="A187" s="32" t="s">
        <v>178</v>
      </c>
      <c r="B187" s="46">
        <v>11308</v>
      </c>
      <c r="C187" s="46">
        <v>3491</v>
      </c>
      <c r="D187" s="46">
        <v>33386</v>
      </c>
      <c r="E187" s="46">
        <v>6062</v>
      </c>
      <c r="F187" s="79">
        <f t="shared" si="96"/>
        <v>-81.842688552087708</v>
      </c>
      <c r="G187" s="46">
        <v>8465</v>
      </c>
      <c r="H187" s="46">
        <v>1774</v>
      </c>
      <c r="I187" s="46">
        <v>24666</v>
      </c>
      <c r="J187" s="46">
        <v>2326</v>
      </c>
      <c r="K187" s="79">
        <f t="shared" si="97"/>
        <v>-90.570015405821778</v>
      </c>
      <c r="L187" s="46">
        <v>3087</v>
      </c>
      <c r="M187" s="46">
        <v>526</v>
      </c>
      <c r="N187" s="46">
        <v>9269</v>
      </c>
      <c r="O187" s="47">
        <v>1722</v>
      </c>
      <c r="P187" s="79">
        <f t="shared" si="98"/>
        <v>-81.421944114791245</v>
      </c>
      <c r="Q187" s="46">
        <f t="shared" si="99"/>
        <v>11552</v>
      </c>
      <c r="R187" s="46">
        <f t="shared" si="100"/>
        <v>2300</v>
      </c>
      <c r="S187" s="46">
        <f t="shared" si="101"/>
        <v>33935</v>
      </c>
      <c r="T187" s="47">
        <f t="shared" si="102"/>
        <v>4048</v>
      </c>
      <c r="U187" s="79">
        <f t="shared" si="103"/>
        <v>-88.071312803889796</v>
      </c>
    </row>
    <row r="188" spans="1:21" x14ac:dyDescent="0.2">
      <c r="A188" s="32" t="s">
        <v>179</v>
      </c>
      <c r="B188" s="46">
        <v>0</v>
      </c>
      <c r="C188" s="46">
        <v>0</v>
      </c>
      <c r="D188" s="46">
        <v>167</v>
      </c>
      <c r="E188" s="46">
        <v>0</v>
      </c>
      <c r="F188" s="79">
        <f t="shared" si="96"/>
        <v>-100</v>
      </c>
      <c r="G188" s="46">
        <v>67</v>
      </c>
      <c r="H188" s="46">
        <v>0</v>
      </c>
      <c r="I188" s="46">
        <v>257</v>
      </c>
      <c r="J188" s="46">
        <v>0</v>
      </c>
      <c r="K188" s="79">
        <f t="shared" si="97"/>
        <v>-100</v>
      </c>
      <c r="L188" s="46">
        <v>0</v>
      </c>
      <c r="M188" s="46">
        <v>0</v>
      </c>
      <c r="N188" s="46">
        <v>0</v>
      </c>
      <c r="O188" s="47">
        <v>0</v>
      </c>
      <c r="P188" s="79" t="s">
        <v>292</v>
      </c>
      <c r="Q188" s="46">
        <f t="shared" si="99"/>
        <v>67</v>
      </c>
      <c r="R188" s="46">
        <f t="shared" si="100"/>
        <v>0</v>
      </c>
      <c r="S188" s="46">
        <f t="shared" si="101"/>
        <v>257</v>
      </c>
      <c r="T188" s="47">
        <f t="shared" si="102"/>
        <v>0</v>
      </c>
      <c r="U188" s="79" t="s">
        <v>292</v>
      </c>
    </row>
    <row r="189" spans="1:21" x14ac:dyDescent="0.2">
      <c r="A189" s="32" t="s">
        <v>180</v>
      </c>
      <c r="B189" s="46">
        <v>12169</v>
      </c>
      <c r="C189" s="46">
        <v>8459</v>
      </c>
      <c r="D189" s="46">
        <v>40287</v>
      </c>
      <c r="E189" s="46">
        <v>10868</v>
      </c>
      <c r="F189" s="79">
        <f t="shared" si="96"/>
        <v>-73.023555985801863</v>
      </c>
      <c r="G189" s="46">
        <v>923</v>
      </c>
      <c r="H189" s="46">
        <v>447</v>
      </c>
      <c r="I189" s="46">
        <v>2819</v>
      </c>
      <c r="J189" s="46">
        <v>579</v>
      </c>
      <c r="K189" s="79">
        <f t="shared" si="97"/>
        <v>-79.460801702731459</v>
      </c>
      <c r="L189" s="46">
        <v>12718</v>
      </c>
      <c r="M189" s="46">
        <v>6864</v>
      </c>
      <c r="N189" s="46">
        <v>36706</v>
      </c>
      <c r="O189" s="47">
        <v>10926</v>
      </c>
      <c r="P189" s="79">
        <f t="shared" si="98"/>
        <v>-70.233749250803683</v>
      </c>
      <c r="Q189" s="46">
        <f t="shared" si="99"/>
        <v>13641</v>
      </c>
      <c r="R189" s="46">
        <f t="shared" si="100"/>
        <v>7311</v>
      </c>
      <c r="S189" s="46">
        <f t="shared" si="101"/>
        <v>39525</v>
      </c>
      <c r="T189" s="47">
        <f t="shared" si="102"/>
        <v>11505</v>
      </c>
      <c r="U189" s="79">
        <f t="shared" si="103"/>
        <v>-70.891840607210625</v>
      </c>
    </row>
    <row r="190" spans="1:21" x14ac:dyDescent="0.2">
      <c r="A190" s="29" t="s">
        <v>131</v>
      </c>
      <c r="B190" s="48">
        <v>72053</v>
      </c>
      <c r="C190" s="48">
        <v>27507</v>
      </c>
      <c r="D190" s="48">
        <v>228496</v>
      </c>
      <c r="E190" s="48">
        <v>55376</v>
      </c>
      <c r="F190" s="79">
        <f t="shared" si="96"/>
        <v>-75.765002450808765</v>
      </c>
      <c r="G190" s="48">
        <v>39139</v>
      </c>
      <c r="H190" s="48">
        <v>5011</v>
      </c>
      <c r="I190" s="48">
        <v>112497</v>
      </c>
      <c r="J190" s="48">
        <v>6245</v>
      </c>
      <c r="K190" s="79">
        <f t="shared" si="97"/>
        <v>-94.448740855311698</v>
      </c>
      <c r="L190" s="48">
        <v>39292</v>
      </c>
      <c r="M190" s="48">
        <v>25630</v>
      </c>
      <c r="N190" s="48">
        <v>123321</v>
      </c>
      <c r="O190" s="49">
        <v>50289</v>
      </c>
      <c r="P190" s="79">
        <f t="shared" si="98"/>
        <v>-59.221057240859224</v>
      </c>
      <c r="Q190" s="48">
        <f t="shared" si="99"/>
        <v>78431</v>
      </c>
      <c r="R190" s="48">
        <f t="shared" si="100"/>
        <v>30641</v>
      </c>
      <c r="S190" s="48">
        <f t="shared" si="101"/>
        <v>235818</v>
      </c>
      <c r="T190" s="49">
        <f t="shared" si="102"/>
        <v>56534</v>
      </c>
      <c r="U190" s="79">
        <f t="shared" si="103"/>
        <v>-76.026427159928417</v>
      </c>
    </row>
    <row r="191" spans="1:21" x14ac:dyDescent="0.2">
      <c r="A191" s="29" t="s">
        <v>181</v>
      </c>
      <c r="B191" s="30"/>
      <c r="C191" s="30"/>
      <c r="D191" s="30"/>
      <c r="E191" s="30"/>
      <c r="F191" s="79"/>
      <c r="G191" s="30"/>
      <c r="H191" s="30"/>
      <c r="I191" s="30"/>
      <c r="J191" s="30"/>
      <c r="K191" s="79"/>
      <c r="L191" s="30"/>
      <c r="M191" s="30"/>
      <c r="N191" s="30"/>
      <c r="O191" s="31"/>
      <c r="P191" s="79"/>
      <c r="Q191" s="30"/>
      <c r="R191" s="30"/>
      <c r="S191" s="30"/>
      <c r="T191" s="31"/>
      <c r="U191" s="79"/>
    </row>
    <row r="192" spans="1:21" x14ac:dyDescent="0.2">
      <c r="A192" s="32" t="s">
        <v>182</v>
      </c>
      <c r="B192" s="46">
        <v>1206</v>
      </c>
      <c r="C192" s="46">
        <v>440</v>
      </c>
      <c r="D192" s="46">
        <v>4456</v>
      </c>
      <c r="E192" s="46">
        <v>651</v>
      </c>
      <c r="F192" s="79">
        <f t="shared" si="96"/>
        <v>-85.390484739676836</v>
      </c>
      <c r="G192" s="46">
        <v>1529</v>
      </c>
      <c r="H192" s="46">
        <v>484</v>
      </c>
      <c r="I192" s="46">
        <v>4229</v>
      </c>
      <c r="J192" s="46">
        <v>617</v>
      </c>
      <c r="K192" s="79">
        <f t="shared" si="97"/>
        <v>-85.410262473397964</v>
      </c>
      <c r="L192" s="46">
        <v>0</v>
      </c>
      <c r="M192" s="46">
        <v>0</v>
      </c>
      <c r="N192" s="46">
        <v>0</v>
      </c>
      <c r="O192" s="47">
        <v>26</v>
      </c>
      <c r="P192" s="79" t="s">
        <v>292</v>
      </c>
      <c r="Q192" s="46">
        <f t="shared" ref="Q192:Q195" si="104">G192+L192</f>
        <v>1529</v>
      </c>
      <c r="R192" s="46">
        <f t="shared" ref="R192:R195" si="105">H192+M192</f>
        <v>484</v>
      </c>
      <c r="S192" s="46">
        <f t="shared" ref="S192:S195" si="106">I192+N192</f>
        <v>4229</v>
      </c>
      <c r="T192" s="47">
        <f t="shared" ref="T192:T195" si="107">J192+O192</f>
        <v>643</v>
      </c>
      <c r="U192" s="79" t="s">
        <v>292</v>
      </c>
    </row>
    <row r="193" spans="1:21" x14ac:dyDescent="0.2">
      <c r="A193" s="32" t="s">
        <v>183</v>
      </c>
      <c r="B193" s="46">
        <v>40</v>
      </c>
      <c r="C193" s="46">
        <v>110</v>
      </c>
      <c r="D193" s="46">
        <v>260</v>
      </c>
      <c r="E193" s="46">
        <v>110</v>
      </c>
      <c r="F193" s="79">
        <f t="shared" si="96"/>
        <v>-57.692307692307686</v>
      </c>
      <c r="G193" s="46">
        <v>0</v>
      </c>
      <c r="H193" s="46">
        <v>0</v>
      </c>
      <c r="I193" s="46">
        <v>0</v>
      </c>
      <c r="J193" s="46">
        <v>0</v>
      </c>
      <c r="K193" s="79" t="s">
        <v>292</v>
      </c>
      <c r="L193" s="46">
        <v>70</v>
      </c>
      <c r="M193" s="46">
        <v>112</v>
      </c>
      <c r="N193" s="46">
        <v>140</v>
      </c>
      <c r="O193" s="47">
        <v>112</v>
      </c>
      <c r="P193" s="79">
        <f t="shared" si="98"/>
        <v>-20</v>
      </c>
      <c r="Q193" s="46">
        <f t="shared" si="104"/>
        <v>70</v>
      </c>
      <c r="R193" s="46">
        <f t="shared" si="105"/>
        <v>112</v>
      </c>
      <c r="S193" s="46">
        <f t="shared" si="106"/>
        <v>140</v>
      </c>
      <c r="T193" s="47">
        <f t="shared" si="107"/>
        <v>112</v>
      </c>
      <c r="U193" s="79">
        <f t="shared" si="103"/>
        <v>-20</v>
      </c>
    </row>
    <row r="194" spans="1:21" x14ac:dyDescent="0.2">
      <c r="A194" s="32" t="s">
        <v>184</v>
      </c>
      <c r="B194" s="46">
        <v>75</v>
      </c>
      <c r="C194" s="46">
        <v>0</v>
      </c>
      <c r="D194" s="46">
        <v>244</v>
      </c>
      <c r="E194" s="46">
        <v>0</v>
      </c>
      <c r="F194" s="79">
        <f t="shared" si="96"/>
        <v>-100</v>
      </c>
      <c r="G194" s="46">
        <v>109</v>
      </c>
      <c r="H194" s="46">
        <v>5</v>
      </c>
      <c r="I194" s="46">
        <v>259</v>
      </c>
      <c r="J194" s="46">
        <v>5</v>
      </c>
      <c r="K194" s="79">
        <f t="shared" si="97"/>
        <v>-98.069498069498067</v>
      </c>
      <c r="L194" s="46">
        <v>0</v>
      </c>
      <c r="M194" s="46">
        <v>0</v>
      </c>
      <c r="N194" s="46">
        <v>0</v>
      </c>
      <c r="O194" s="47">
        <v>0</v>
      </c>
      <c r="P194" s="79" t="s">
        <v>292</v>
      </c>
      <c r="Q194" s="46">
        <f t="shared" si="104"/>
        <v>109</v>
      </c>
      <c r="R194" s="46">
        <f t="shared" si="105"/>
        <v>5</v>
      </c>
      <c r="S194" s="46">
        <f t="shared" si="106"/>
        <v>259</v>
      </c>
      <c r="T194" s="47">
        <f t="shared" si="107"/>
        <v>5</v>
      </c>
      <c r="U194" s="79" t="s">
        <v>292</v>
      </c>
    </row>
    <row r="195" spans="1:21" x14ac:dyDescent="0.2">
      <c r="A195" s="29" t="s">
        <v>131</v>
      </c>
      <c r="B195" s="48">
        <v>1321</v>
      </c>
      <c r="C195" s="48">
        <v>550</v>
      </c>
      <c r="D195" s="48">
        <v>4960</v>
      </c>
      <c r="E195" s="48">
        <v>761</v>
      </c>
      <c r="F195" s="79">
        <f t="shared" si="96"/>
        <v>-84.657258064516128</v>
      </c>
      <c r="G195" s="48">
        <v>1638</v>
      </c>
      <c r="H195" s="48">
        <v>489</v>
      </c>
      <c r="I195" s="48">
        <v>4488</v>
      </c>
      <c r="J195" s="48">
        <v>622</v>
      </c>
      <c r="K195" s="79">
        <f t="shared" si="97"/>
        <v>-86.140819964349376</v>
      </c>
      <c r="L195" s="48">
        <v>70</v>
      </c>
      <c r="M195" s="48">
        <v>112</v>
      </c>
      <c r="N195" s="48">
        <v>140</v>
      </c>
      <c r="O195" s="49">
        <v>138</v>
      </c>
      <c r="P195" s="79">
        <f t="shared" si="98"/>
        <v>-1.4285714285714286</v>
      </c>
      <c r="Q195" s="48">
        <f t="shared" si="104"/>
        <v>1708</v>
      </c>
      <c r="R195" s="48">
        <f t="shared" si="105"/>
        <v>601</v>
      </c>
      <c r="S195" s="48">
        <f t="shared" si="106"/>
        <v>4628</v>
      </c>
      <c r="T195" s="49">
        <f t="shared" si="107"/>
        <v>760</v>
      </c>
      <c r="U195" s="79">
        <f t="shared" si="103"/>
        <v>-83.578219533275714</v>
      </c>
    </row>
    <row r="196" spans="1:21" x14ac:dyDescent="0.2">
      <c r="A196" s="29" t="s">
        <v>185</v>
      </c>
      <c r="B196" s="30"/>
      <c r="C196" s="30"/>
      <c r="D196" s="30"/>
      <c r="E196" s="30"/>
      <c r="F196" s="79"/>
      <c r="G196" s="30"/>
      <c r="H196" s="30"/>
      <c r="I196" s="30"/>
      <c r="J196" s="30"/>
      <c r="K196" s="79"/>
      <c r="L196" s="30"/>
      <c r="M196" s="30"/>
      <c r="N196" s="30"/>
      <c r="O196" s="31"/>
      <c r="P196" s="79"/>
      <c r="Q196" s="30"/>
      <c r="R196" s="30"/>
      <c r="S196" s="30"/>
      <c r="T196" s="31"/>
      <c r="U196" s="79"/>
    </row>
    <row r="197" spans="1:21" x14ac:dyDescent="0.2">
      <c r="A197" s="32" t="s">
        <v>186</v>
      </c>
      <c r="B197" s="46">
        <v>610</v>
      </c>
      <c r="C197" s="46">
        <v>0</v>
      </c>
      <c r="D197" s="46">
        <v>1660</v>
      </c>
      <c r="E197" s="46">
        <v>0</v>
      </c>
      <c r="F197" s="79">
        <f t="shared" si="96"/>
        <v>-100</v>
      </c>
      <c r="G197" s="46">
        <v>665</v>
      </c>
      <c r="H197" s="46">
        <v>13</v>
      </c>
      <c r="I197" s="46">
        <v>2367</v>
      </c>
      <c r="J197" s="46">
        <v>52</v>
      </c>
      <c r="K197" s="79">
        <f t="shared" si="97"/>
        <v>-97.803126320236586</v>
      </c>
      <c r="L197" s="46">
        <v>2</v>
      </c>
      <c r="M197" s="46">
        <v>0</v>
      </c>
      <c r="N197" s="46">
        <v>2</v>
      </c>
      <c r="O197" s="47">
        <v>0</v>
      </c>
      <c r="P197" s="79">
        <f t="shared" si="98"/>
        <v>-100</v>
      </c>
      <c r="Q197" s="46">
        <f t="shared" ref="Q197:Q199" si="108">G197+L197</f>
        <v>667</v>
      </c>
      <c r="R197" s="46">
        <f t="shared" ref="R197:R199" si="109">H197+M197</f>
        <v>13</v>
      </c>
      <c r="S197" s="46">
        <f t="shared" ref="S197:S199" si="110">I197+N197</f>
        <v>2369</v>
      </c>
      <c r="T197" s="47">
        <f t="shared" ref="T197:T199" si="111">J197+O197</f>
        <v>52</v>
      </c>
      <c r="U197" s="79">
        <f t="shared" si="103"/>
        <v>-97.804981004643309</v>
      </c>
    </row>
    <row r="198" spans="1:21" x14ac:dyDescent="0.2">
      <c r="A198" s="29" t="s">
        <v>131</v>
      </c>
      <c r="B198" s="48">
        <v>610</v>
      </c>
      <c r="C198" s="48">
        <v>0</v>
      </c>
      <c r="D198" s="48">
        <v>1660</v>
      </c>
      <c r="E198" s="48">
        <v>0</v>
      </c>
      <c r="F198" s="79">
        <f t="shared" si="96"/>
        <v>-100</v>
      </c>
      <c r="G198" s="48">
        <v>665</v>
      </c>
      <c r="H198" s="48">
        <v>13</v>
      </c>
      <c r="I198" s="48">
        <v>2367</v>
      </c>
      <c r="J198" s="48">
        <v>52</v>
      </c>
      <c r="K198" s="79">
        <f t="shared" si="97"/>
        <v>-97.803126320236586</v>
      </c>
      <c r="L198" s="48">
        <v>2</v>
      </c>
      <c r="M198" s="48">
        <v>0</v>
      </c>
      <c r="N198" s="48">
        <v>2</v>
      </c>
      <c r="O198" s="49">
        <v>0</v>
      </c>
      <c r="P198" s="79">
        <f t="shared" si="98"/>
        <v>-100</v>
      </c>
      <c r="Q198" s="48">
        <f t="shared" si="108"/>
        <v>667</v>
      </c>
      <c r="R198" s="48">
        <f t="shared" si="109"/>
        <v>13</v>
      </c>
      <c r="S198" s="48">
        <f t="shared" si="110"/>
        <v>2369</v>
      </c>
      <c r="T198" s="49">
        <f t="shared" si="111"/>
        <v>52</v>
      </c>
      <c r="U198" s="79">
        <f t="shared" si="103"/>
        <v>-97.804981004643309</v>
      </c>
    </row>
    <row r="199" spans="1:21" x14ac:dyDescent="0.2">
      <c r="A199" s="29" t="s">
        <v>187</v>
      </c>
      <c r="B199" s="48">
        <v>73984</v>
      </c>
      <c r="C199" s="48">
        <v>28057</v>
      </c>
      <c r="D199" s="48">
        <v>235116</v>
      </c>
      <c r="E199" s="48">
        <v>56137</v>
      </c>
      <c r="F199" s="79">
        <f t="shared" si="96"/>
        <v>-76.123700641385526</v>
      </c>
      <c r="G199" s="48">
        <v>41442</v>
      </c>
      <c r="H199" s="48">
        <v>5513</v>
      </c>
      <c r="I199" s="48">
        <v>119352</v>
      </c>
      <c r="J199" s="48">
        <v>6919</v>
      </c>
      <c r="K199" s="79">
        <f t="shared" si="97"/>
        <v>-94.202862122126149</v>
      </c>
      <c r="L199" s="48">
        <v>39364</v>
      </c>
      <c r="M199" s="48">
        <v>25742</v>
      </c>
      <c r="N199" s="48">
        <v>123463</v>
      </c>
      <c r="O199" s="49">
        <v>50427</v>
      </c>
      <c r="P199" s="79">
        <f t="shared" si="98"/>
        <v>-59.156184443922463</v>
      </c>
      <c r="Q199" s="48">
        <f t="shared" si="108"/>
        <v>80806</v>
      </c>
      <c r="R199" s="48">
        <f t="shared" si="109"/>
        <v>31255</v>
      </c>
      <c r="S199" s="48">
        <f t="shared" si="110"/>
        <v>242815</v>
      </c>
      <c r="T199" s="49">
        <f t="shared" si="111"/>
        <v>57346</v>
      </c>
      <c r="U199" s="79">
        <f t="shared" si="103"/>
        <v>-76.382842905092346</v>
      </c>
    </row>
    <row r="200" spans="1:21" x14ac:dyDescent="0.2">
      <c r="A200" s="29"/>
      <c r="B200" s="48"/>
      <c r="C200" s="48"/>
      <c r="D200" s="48"/>
      <c r="E200" s="48"/>
      <c r="F200" s="79"/>
      <c r="G200" s="48"/>
      <c r="H200" s="48"/>
      <c r="I200" s="48"/>
      <c r="J200" s="48"/>
      <c r="K200" s="79"/>
      <c r="L200" s="48"/>
      <c r="M200" s="48"/>
      <c r="N200" s="48"/>
      <c r="O200" s="49"/>
      <c r="P200" s="79"/>
      <c r="Q200" s="48"/>
      <c r="R200" s="48"/>
      <c r="S200" s="48"/>
      <c r="T200" s="49"/>
      <c r="U200" s="79"/>
    </row>
    <row r="201" spans="1:21" x14ac:dyDescent="0.2">
      <c r="A201" s="71" t="s">
        <v>311</v>
      </c>
      <c r="B201" s="48"/>
      <c r="C201" s="48"/>
      <c r="D201" s="48"/>
      <c r="E201" s="48"/>
      <c r="F201" s="79"/>
      <c r="G201" s="48"/>
      <c r="H201" s="48"/>
      <c r="I201" s="48"/>
      <c r="J201" s="48"/>
      <c r="K201" s="79"/>
      <c r="L201" s="48"/>
      <c r="M201" s="48"/>
      <c r="N201" s="48"/>
      <c r="O201" s="49"/>
      <c r="P201" s="79"/>
      <c r="Q201" s="48"/>
      <c r="R201" s="48"/>
      <c r="S201" s="48"/>
      <c r="T201" s="49"/>
      <c r="U201" s="79"/>
    </row>
    <row r="202" spans="1:21" x14ac:dyDescent="0.2">
      <c r="A202" s="32" t="s">
        <v>56</v>
      </c>
      <c r="B202" s="33">
        <v>1832</v>
      </c>
      <c r="C202" s="33">
        <v>519</v>
      </c>
      <c r="D202" s="33">
        <v>6330</v>
      </c>
      <c r="E202" s="33">
        <v>814</v>
      </c>
      <c r="F202" s="79">
        <f t="shared" si="96"/>
        <v>-87.140600315955766</v>
      </c>
      <c r="G202" s="33">
        <v>1749</v>
      </c>
      <c r="H202" s="33">
        <v>496</v>
      </c>
      <c r="I202" s="33">
        <v>4989</v>
      </c>
      <c r="J202" s="33">
        <v>629</v>
      </c>
      <c r="K202" s="79">
        <f t="shared" si="97"/>
        <v>-87.392262978552822</v>
      </c>
      <c r="L202" s="33">
        <v>397</v>
      </c>
      <c r="M202" s="33">
        <v>21</v>
      </c>
      <c r="N202" s="33">
        <v>1090</v>
      </c>
      <c r="O202" s="34">
        <v>225</v>
      </c>
      <c r="P202" s="79">
        <f t="shared" si="98"/>
        <v>-79.357798165137609</v>
      </c>
      <c r="Q202" s="46">
        <f t="shared" ref="Q202:Q209" si="112">G202+L202</f>
        <v>2146</v>
      </c>
      <c r="R202" s="46">
        <f t="shared" ref="R202:R209" si="113">H202+M202</f>
        <v>517</v>
      </c>
      <c r="S202" s="46">
        <f t="shared" ref="S202:S209" si="114">I202+N202</f>
        <v>6079</v>
      </c>
      <c r="T202" s="47">
        <f t="shared" ref="T202:T209" si="115">J202+O202</f>
        <v>854</v>
      </c>
      <c r="U202" s="79">
        <f t="shared" si="103"/>
        <v>-85.951636782365526</v>
      </c>
    </row>
    <row r="203" spans="1:21" x14ac:dyDescent="0.2">
      <c r="A203" s="32" t="s">
        <v>57</v>
      </c>
      <c r="B203" s="33">
        <v>45854</v>
      </c>
      <c r="C203" s="33">
        <v>15478</v>
      </c>
      <c r="D203" s="33">
        <v>146271</v>
      </c>
      <c r="E203" s="33">
        <v>38259</v>
      </c>
      <c r="F203" s="79">
        <f t="shared" si="96"/>
        <v>-73.843755768402488</v>
      </c>
      <c r="G203" s="33">
        <v>27015</v>
      </c>
      <c r="H203" s="33">
        <v>2778</v>
      </c>
      <c r="I203" s="33">
        <v>77118</v>
      </c>
      <c r="J203" s="33">
        <v>3328</v>
      </c>
      <c r="K203" s="79">
        <f t="shared" si="97"/>
        <v>-95.684535387328509</v>
      </c>
      <c r="L203" s="33">
        <v>23076</v>
      </c>
      <c r="M203" s="33">
        <v>18195</v>
      </c>
      <c r="N203" s="33">
        <v>76242</v>
      </c>
      <c r="O203" s="34">
        <v>37410</v>
      </c>
      <c r="P203" s="79">
        <f t="shared" si="98"/>
        <v>-50.932556858424491</v>
      </c>
      <c r="Q203" s="46">
        <f t="shared" si="112"/>
        <v>50091</v>
      </c>
      <c r="R203" s="46">
        <f t="shared" si="113"/>
        <v>20973</v>
      </c>
      <c r="S203" s="46">
        <f t="shared" si="114"/>
        <v>153360</v>
      </c>
      <c r="T203" s="47">
        <f t="shared" si="115"/>
        <v>40738</v>
      </c>
      <c r="U203" s="79">
        <f t="shared" si="103"/>
        <v>-73.436358894105368</v>
      </c>
    </row>
    <row r="204" spans="1:21" x14ac:dyDescent="0.2">
      <c r="A204" s="32" t="s">
        <v>38</v>
      </c>
      <c r="B204" s="33">
        <v>40</v>
      </c>
      <c r="C204" s="33">
        <v>110</v>
      </c>
      <c r="D204" s="33">
        <v>260</v>
      </c>
      <c r="E204" s="33">
        <v>110</v>
      </c>
      <c r="F204" s="79">
        <f t="shared" si="96"/>
        <v>-57.692307692307686</v>
      </c>
      <c r="G204" s="33">
        <v>0</v>
      </c>
      <c r="H204" s="33">
        <v>0</v>
      </c>
      <c r="I204" s="33">
        <v>0</v>
      </c>
      <c r="J204" s="33">
        <v>0</v>
      </c>
      <c r="K204" s="79" t="s">
        <v>292</v>
      </c>
      <c r="L204" s="33">
        <v>70</v>
      </c>
      <c r="M204" s="33">
        <v>112</v>
      </c>
      <c r="N204" s="33">
        <v>140</v>
      </c>
      <c r="O204" s="34">
        <v>112</v>
      </c>
      <c r="P204" s="79">
        <f t="shared" si="98"/>
        <v>-20</v>
      </c>
      <c r="Q204" s="46">
        <f t="shared" si="112"/>
        <v>70</v>
      </c>
      <c r="R204" s="46">
        <f t="shared" si="113"/>
        <v>112</v>
      </c>
      <c r="S204" s="46">
        <f t="shared" si="114"/>
        <v>140</v>
      </c>
      <c r="T204" s="47">
        <f t="shared" si="115"/>
        <v>112</v>
      </c>
      <c r="U204" s="79">
        <f t="shared" si="103"/>
        <v>-20</v>
      </c>
    </row>
    <row r="205" spans="1:21" x14ac:dyDescent="0.2">
      <c r="A205" s="32" t="s">
        <v>46</v>
      </c>
      <c r="B205" s="33">
        <v>2706</v>
      </c>
      <c r="C205" s="33">
        <v>0</v>
      </c>
      <c r="D205" s="33">
        <v>8171</v>
      </c>
      <c r="E205" s="33">
        <v>24</v>
      </c>
      <c r="F205" s="79">
        <f t="shared" si="96"/>
        <v>-99.70627830130951</v>
      </c>
      <c r="G205" s="33">
        <v>3114</v>
      </c>
      <c r="H205" s="33">
        <v>13</v>
      </c>
      <c r="I205" s="33">
        <v>9244</v>
      </c>
      <c r="J205" s="33">
        <v>52</v>
      </c>
      <c r="K205" s="79">
        <f t="shared" si="97"/>
        <v>-99.43747295543055</v>
      </c>
      <c r="L205" s="33">
        <v>16</v>
      </c>
      <c r="M205" s="33">
        <v>24</v>
      </c>
      <c r="N205" s="33">
        <v>16</v>
      </c>
      <c r="O205" s="34">
        <v>32</v>
      </c>
      <c r="P205" s="79">
        <f t="shared" si="98"/>
        <v>100</v>
      </c>
      <c r="Q205" s="46">
        <f t="shared" si="112"/>
        <v>3130</v>
      </c>
      <c r="R205" s="46">
        <f t="shared" si="113"/>
        <v>37</v>
      </c>
      <c r="S205" s="46">
        <f t="shared" si="114"/>
        <v>9260</v>
      </c>
      <c r="T205" s="47">
        <f t="shared" si="115"/>
        <v>84</v>
      </c>
      <c r="U205" s="79">
        <f t="shared" si="103"/>
        <v>-99.092872570194373</v>
      </c>
    </row>
    <row r="206" spans="1:21" x14ac:dyDescent="0.2">
      <c r="A206" s="32" t="s">
        <v>55</v>
      </c>
      <c r="B206" s="33">
        <v>11308</v>
      </c>
      <c r="C206" s="33">
        <v>3491</v>
      </c>
      <c r="D206" s="33">
        <v>33386</v>
      </c>
      <c r="E206" s="33">
        <v>6062</v>
      </c>
      <c r="F206" s="79">
        <f t="shared" si="96"/>
        <v>-81.842688552087708</v>
      </c>
      <c r="G206" s="33">
        <v>8465</v>
      </c>
      <c r="H206" s="33">
        <v>1774</v>
      </c>
      <c r="I206" s="33">
        <v>24666</v>
      </c>
      <c r="J206" s="33">
        <v>2326</v>
      </c>
      <c r="K206" s="79">
        <f t="shared" si="97"/>
        <v>-90.570015405821778</v>
      </c>
      <c r="L206" s="33">
        <v>3087</v>
      </c>
      <c r="M206" s="33">
        <v>526</v>
      </c>
      <c r="N206" s="33">
        <v>9269</v>
      </c>
      <c r="O206" s="34">
        <v>1722</v>
      </c>
      <c r="P206" s="79">
        <f t="shared" si="98"/>
        <v>-81.421944114791245</v>
      </c>
      <c r="Q206" s="46">
        <f t="shared" si="112"/>
        <v>11552</v>
      </c>
      <c r="R206" s="46">
        <f t="shared" si="113"/>
        <v>2300</v>
      </c>
      <c r="S206" s="46">
        <f t="shared" si="114"/>
        <v>33935</v>
      </c>
      <c r="T206" s="47">
        <f t="shared" si="115"/>
        <v>4048</v>
      </c>
      <c r="U206" s="79">
        <f t="shared" si="103"/>
        <v>-88.071312803889796</v>
      </c>
    </row>
    <row r="207" spans="1:21" x14ac:dyDescent="0.2">
      <c r="A207" s="32" t="s">
        <v>58</v>
      </c>
      <c r="B207" s="33">
        <v>75</v>
      </c>
      <c r="C207" s="33">
        <v>0</v>
      </c>
      <c r="D207" s="33">
        <v>411</v>
      </c>
      <c r="E207" s="33">
        <v>0</v>
      </c>
      <c r="F207" s="79">
        <f t="shared" si="96"/>
        <v>-100</v>
      </c>
      <c r="G207" s="33">
        <v>176</v>
      </c>
      <c r="H207" s="33">
        <v>5</v>
      </c>
      <c r="I207" s="33">
        <v>516</v>
      </c>
      <c r="J207" s="33">
        <v>5</v>
      </c>
      <c r="K207" s="79">
        <f t="shared" si="97"/>
        <v>-99.031007751937977</v>
      </c>
      <c r="L207" s="33">
        <v>0</v>
      </c>
      <c r="M207" s="33">
        <v>0</v>
      </c>
      <c r="N207" s="33">
        <v>0</v>
      </c>
      <c r="O207" s="34">
        <v>0</v>
      </c>
      <c r="P207" s="79" t="s">
        <v>292</v>
      </c>
      <c r="Q207" s="46">
        <f t="shared" si="112"/>
        <v>176</v>
      </c>
      <c r="R207" s="46">
        <f t="shared" si="113"/>
        <v>5</v>
      </c>
      <c r="S207" s="46">
        <f t="shared" si="114"/>
        <v>516</v>
      </c>
      <c r="T207" s="47">
        <f t="shared" si="115"/>
        <v>5</v>
      </c>
      <c r="U207" s="79" t="s">
        <v>292</v>
      </c>
    </row>
    <row r="208" spans="1:21" x14ac:dyDescent="0.2">
      <c r="A208" s="32" t="s">
        <v>59</v>
      </c>
      <c r="B208" s="33">
        <v>12169</v>
      </c>
      <c r="C208" s="33">
        <v>8459</v>
      </c>
      <c r="D208" s="33">
        <v>40287</v>
      </c>
      <c r="E208" s="33">
        <v>10868</v>
      </c>
      <c r="F208" s="79">
        <f t="shared" si="96"/>
        <v>-73.023555985801863</v>
      </c>
      <c r="G208" s="33">
        <v>923</v>
      </c>
      <c r="H208" s="33">
        <v>447</v>
      </c>
      <c r="I208" s="33">
        <v>2819</v>
      </c>
      <c r="J208" s="33">
        <v>579</v>
      </c>
      <c r="K208" s="79">
        <f t="shared" si="97"/>
        <v>-79.460801702731459</v>
      </c>
      <c r="L208" s="33">
        <v>12718</v>
      </c>
      <c r="M208" s="33">
        <v>6864</v>
      </c>
      <c r="N208" s="33">
        <v>36706</v>
      </c>
      <c r="O208" s="34">
        <v>10926</v>
      </c>
      <c r="P208" s="79">
        <f t="shared" si="98"/>
        <v>-70.233749250803683</v>
      </c>
      <c r="Q208" s="46">
        <f t="shared" si="112"/>
        <v>13641</v>
      </c>
      <c r="R208" s="46">
        <f t="shared" si="113"/>
        <v>7311</v>
      </c>
      <c r="S208" s="46">
        <f t="shared" si="114"/>
        <v>39525</v>
      </c>
      <c r="T208" s="47">
        <f t="shared" si="115"/>
        <v>11505</v>
      </c>
      <c r="U208" s="79">
        <f t="shared" si="103"/>
        <v>-70.891840607210625</v>
      </c>
    </row>
    <row r="209" spans="1:21" x14ac:dyDescent="0.2">
      <c r="A209" s="29" t="s">
        <v>74</v>
      </c>
      <c r="B209" s="38">
        <v>73984</v>
      </c>
      <c r="C209" s="38">
        <v>28057</v>
      </c>
      <c r="D209" s="38">
        <v>235116</v>
      </c>
      <c r="E209" s="38">
        <v>56137</v>
      </c>
      <c r="F209" s="79">
        <f t="shared" si="96"/>
        <v>-76.123700641385526</v>
      </c>
      <c r="G209" s="38">
        <v>41442</v>
      </c>
      <c r="H209" s="38">
        <v>5513</v>
      </c>
      <c r="I209" s="38">
        <v>119352</v>
      </c>
      <c r="J209" s="38">
        <v>6919</v>
      </c>
      <c r="K209" s="79">
        <f t="shared" si="97"/>
        <v>-94.202862122126149</v>
      </c>
      <c r="L209" s="38">
        <v>39364</v>
      </c>
      <c r="M209" s="38">
        <v>25742</v>
      </c>
      <c r="N209" s="38">
        <v>123463</v>
      </c>
      <c r="O209" s="39">
        <v>50427</v>
      </c>
      <c r="P209" s="79">
        <f t="shared" si="98"/>
        <v>-59.156184443922463</v>
      </c>
      <c r="Q209" s="48">
        <f t="shared" si="112"/>
        <v>80806</v>
      </c>
      <c r="R209" s="48">
        <f t="shared" si="113"/>
        <v>31255</v>
      </c>
      <c r="S209" s="48">
        <f t="shared" si="114"/>
        <v>242815</v>
      </c>
      <c r="T209" s="49">
        <f t="shared" si="115"/>
        <v>57346</v>
      </c>
      <c r="U209" s="79">
        <f t="shared" si="103"/>
        <v>-76.382842905092346</v>
      </c>
    </row>
    <row r="210" spans="1:21" x14ac:dyDescent="0.2">
      <c r="A210" s="29"/>
      <c r="B210" s="72"/>
      <c r="C210" s="55"/>
      <c r="D210" s="55"/>
      <c r="E210" s="55"/>
      <c r="F210" s="79"/>
      <c r="G210" s="55"/>
      <c r="H210" s="55"/>
      <c r="I210" s="55"/>
      <c r="J210" s="55"/>
      <c r="K210" s="79"/>
      <c r="L210" s="55"/>
      <c r="M210" s="55"/>
      <c r="N210" s="38"/>
      <c r="O210" s="38"/>
      <c r="P210" s="79"/>
      <c r="Q210" s="55"/>
      <c r="R210" s="55"/>
      <c r="S210" s="38"/>
      <c r="T210" s="38"/>
      <c r="U210" s="79"/>
    </row>
    <row r="211" spans="1:21" x14ac:dyDescent="0.2">
      <c r="A211" s="29" t="s">
        <v>75</v>
      </c>
      <c r="B211" s="30"/>
      <c r="C211" s="30"/>
      <c r="D211" s="30"/>
      <c r="E211" s="30"/>
      <c r="F211" s="79"/>
      <c r="G211" s="30"/>
      <c r="H211" s="30"/>
      <c r="I211" s="30"/>
      <c r="J211" s="30"/>
      <c r="K211" s="79"/>
      <c r="L211" s="30"/>
      <c r="M211" s="30"/>
      <c r="N211" s="30"/>
      <c r="O211" s="31"/>
      <c r="P211" s="79"/>
      <c r="Q211" s="30"/>
      <c r="R211" s="30"/>
      <c r="S211" s="30"/>
      <c r="T211" s="31"/>
      <c r="U211" s="79"/>
    </row>
    <row r="212" spans="1:21" x14ac:dyDescent="0.2">
      <c r="A212" s="29" t="s">
        <v>188</v>
      </c>
      <c r="B212" s="30"/>
      <c r="C212" s="30"/>
      <c r="D212" s="30"/>
      <c r="E212" s="30"/>
      <c r="F212" s="79"/>
      <c r="G212" s="30"/>
      <c r="H212" s="30"/>
      <c r="I212" s="30"/>
      <c r="J212" s="30"/>
      <c r="K212" s="79"/>
      <c r="L212" s="30"/>
      <c r="M212" s="30"/>
      <c r="N212" s="30"/>
      <c r="O212" s="31"/>
      <c r="P212" s="79"/>
      <c r="Q212" s="30"/>
      <c r="R212" s="30"/>
      <c r="S212" s="30"/>
      <c r="T212" s="31"/>
      <c r="U212" s="79"/>
    </row>
    <row r="213" spans="1:21" x14ac:dyDescent="0.2">
      <c r="A213" s="32" t="s">
        <v>189</v>
      </c>
      <c r="B213" s="46">
        <v>1500</v>
      </c>
      <c r="C213" s="46">
        <v>548</v>
      </c>
      <c r="D213" s="46">
        <v>4433</v>
      </c>
      <c r="E213" s="46">
        <v>696</v>
      </c>
      <c r="F213" s="79">
        <f t="shared" si="96"/>
        <v>-84.299571396345584</v>
      </c>
      <c r="G213" s="46">
        <v>1554</v>
      </c>
      <c r="H213" s="46">
        <v>527</v>
      </c>
      <c r="I213" s="46">
        <v>4389</v>
      </c>
      <c r="J213" s="46">
        <v>623</v>
      </c>
      <c r="K213" s="79">
        <f t="shared" si="97"/>
        <v>-85.805422647527905</v>
      </c>
      <c r="L213" s="46">
        <v>4</v>
      </c>
      <c r="M213" s="46">
        <v>0</v>
      </c>
      <c r="N213" s="46">
        <v>46</v>
      </c>
      <c r="O213" s="47">
        <v>0</v>
      </c>
      <c r="P213" s="79">
        <f t="shared" si="98"/>
        <v>-100</v>
      </c>
      <c r="Q213" s="46">
        <f t="shared" ref="Q213:Q218" si="116">G213+L213</f>
        <v>1558</v>
      </c>
      <c r="R213" s="46">
        <f t="shared" ref="R213:R218" si="117">H213+M213</f>
        <v>527</v>
      </c>
      <c r="S213" s="46">
        <f t="shared" ref="S213:S218" si="118">I213+N213</f>
        <v>4435</v>
      </c>
      <c r="T213" s="47">
        <f t="shared" ref="T213:T218" si="119">J213+O213</f>
        <v>623</v>
      </c>
      <c r="U213" s="79">
        <f t="shared" si="103"/>
        <v>-85.952649379932353</v>
      </c>
    </row>
    <row r="214" spans="1:21" x14ac:dyDescent="0.2">
      <c r="A214" s="32" t="s">
        <v>190</v>
      </c>
      <c r="B214" s="46">
        <v>2758</v>
      </c>
      <c r="C214" s="46">
        <v>1686</v>
      </c>
      <c r="D214" s="46">
        <v>8989</v>
      </c>
      <c r="E214" s="46">
        <v>1851</v>
      </c>
      <c r="F214" s="79">
        <f t="shared" si="96"/>
        <v>-79.408165535654689</v>
      </c>
      <c r="G214" s="46">
        <v>2783</v>
      </c>
      <c r="H214" s="46">
        <v>1716</v>
      </c>
      <c r="I214" s="46">
        <v>8479</v>
      </c>
      <c r="J214" s="46">
        <v>1981</v>
      </c>
      <c r="K214" s="79">
        <f t="shared" si="97"/>
        <v>-76.636395801391672</v>
      </c>
      <c r="L214" s="46">
        <v>216</v>
      </c>
      <c r="M214" s="46">
        <v>29</v>
      </c>
      <c r="N214" s="46">
        <v>660</v>
      </c>
      <c r="O214" s="47">
        <v>85</v>
      </c>
      <c r="P214" s="79">
        <f t="shared" si="98"/>
        <v>-87.121212121212125</v>
      </c>
      <c r="Q214" s="46">
        <f t="shared" si="116"/>
        <v>2999</v>
      </c>
      <c r="R214" s="46">
        <f t="shared" si="117"/>
        <v>1745</v>
      </c>
      <c r="S214" s="46">
        <f t="shared" si="118"/>
        <v>9139</v>
      </c>
      <c r="T214" s="47">
        <f t="shared" si="119"/>
        <v>2066</v>
      </c>
      <c r="U214" s="79">
        <f t="shared" si="103"/>
        <v>-77.393587919903709</v>
      </c>
    </row>
    <row r="215" spans="1:21" x14ac:dyDescent="0.2">
      <c r="A215" s="32" t="s">
        <v>177</v>
      </c>
      <c r="B215" s="46">
        <v>1184</v>
      </c>
      <c r="C215" s="46">
        <v>0</v>
      </c>
      <c r="D215" s="46">
        <v>4584</v>
      </c>
      <c r="E215" s="46">
        <v>74</v>
      </c>
      <c r="F215" s="79">
        <f t="shared" si="96"/>
        <v>-98.38568935427574</v>
      </c>
      <c r="G215" s="46">
        <v>1137</v>
      </c>
      <c r="H215" s="46">
        <v>0</v>
      </c>
      <c r="I215" s="46">
        <v>3892</v>
      </c>
      <c r="J215" s="46">
        <v>0</v>
      </c>
      <c r="K215" s="79">
        <f t="shared" si="97"/>
        <v>-100</v>
      </c>
      <c r="L215" s="46">
        <v>19</v>
      </c>
      <c r="M215" s="46">
        <v>0</v>
      </c>
      <c r="N215" s="46">
        <v>347</v>
      </c>
      <c r="O215" s="47">
        <v>24</v>
      </c>
      <c r="P215" s="79">
        <f t="shared" si="98"/>
        <v>-93.0835734870317</v>
      </c>
      <c r="Q215" s="46">
        <f t="shared" si="116"/>
        <v>1156</v>
      </c>
      <c r="R215" s="46">
        <f t="shared" si="117"/>
        <v>0</v>
      </c>
      <c r="S215" s="46">
        <f t="shared" si="118"/>
        <v>4239</v>
      </c>
      <c r="T215" s="47">
        <f t="shared" si="119"/>
        <v>24</v>
      </c>
      <c r="U215" s="79">
        <f t="shared" si="103"/>
        <v>-99.433828733191788</v>
      </c>
    </row>
    <row r="216" spans="1:21" x14ac:dyDescent="0.2">
      <c r="A216" s="32" t="s">
        <v>191</v>
      </c>
      <c r="B216" s="46">
        <v>4151</v>
      </c>
      <c r="C216" s="46">
        <v>2524</v>
      </c>
      <c r="D216" s="46">
        <v>13847</v>
      </c>
      <c r="E216" s="46">
        <v>3574</v>
      </c>
      <c r="F216" s="79">
        <f t="shared" si="96"/>
        <v>-74.189355094966416</v>
      </c>
      <c r="G216" s="46">
        <v>4814</v>
      </c>
      <c r="H216" s="46">
        <v>2544</v>
      </c>
      <c r="I216" s="46">
        <v>13300</v>
      </c>
      <c r="J216" s="46">
        <v>3237</v>
      </c>
      <c r="K216" s="79">
        <f t="shared" si="97"/>
        <v>-75.661654135338338</v>
      </c>
      <c r="L216" s="46">
        <v>84</v>
      </c>
      <c r="M216" s="46">
        <v>34</v>
      </c>
      <c r="N216" s="46">
        <v>663</v>
      </c>
      <c r="O216" s="47">
        <v>95</v>
      </c>
      <c r="P216" s="79">
        <f t="shared" si="98"/>
        <v>-85.671191553544489</v>
      </c>
      <c r="Q216" s="46">
        <f t="shared" si="116"/>
        <v>4898</v>
      </c>
      <c r="R216" s="46">
        <f t="shared" si="117"/>
        <v>2578</v>
      </c>
      <c r="S216" s="46">
        <f t="shared" si="118"/>
        <v>13963</v>
      </c>
      <c r="T216" s="47">
        <f t="shared" si="119"/>
        <v>3332</v>
      </c>
      <c r="U216" s="79">
        <f t="shared" si="103"/>
        <v>-76.136933323784291</v>
      </c>
    </row>
    <row r="217" spans="1:21" x14ac:dyDescent="0.2">
      <c r="A217" s="32" t="s">
        <v>192</v>
      </c>
      <c r="B217" s="46">
        <v>101</v>
      </c>
      <c r="C217" s="46">
        <v>0</v>
      </c>
      <c r="D217" s="46">
        <v>269</v>
      </c>
      <c r="E217" s="46">
        <v>0</v>
      </c>
      <c r="F217" s="79">
        <f t="shared" si="96"/>
        <v>-100</v>
      </c>
      <c r="G217" s="46">
        <v>155</v>
      </c>
      <c r="H217" s="46">
        <v>0</v>
      </c>
      <c r="I217" s="46">
        <v>383</v>
      </c>
      <c r="J217" s="46">
        <v>0</v>
      </c>
      <c r="K217" s="79">
        <f t="shared" si="97"/>
        <v>-100</v>
      </c>
      <c r="L217" s="46">
        <v>0</v>
      </c>
      <c r="M217" s="46">
        <v>0</v>
      </c>
      <c r="N217" s="46">
        <v>0</v>
      </c>
      <c r="O217" s="47">
        <v>0</v>
      </c>
      <c r="P217" s="79" t="s">
        <v>292</v>
      </c>
      <c r="Q217" s="46">
        <f t="shared" si="116"/>
        <v>155</v>
      </c>
      <c r="R217" s="46">
        <f t="shared" si="117"/>
        <v>0</v>
      </c>
      <c r="S217" s="46">
        <f t="shared" si="118"/>
        <v>383</v>
      </c>
      <c r="T217" s="47">
        <f t="shared" si="119"/>
        <v>0</v>
      </c>
      <c r="U217" s="79" t="s">
        <v>292</v>
      </c>
    </row>
    <row r="218" spans="1:21" x14ac:dyDescent="0.2">
      <c r="A218" s="29" t="s">
        <v>131</v>
      </c>
      <c r="B218" s="48">
        <v>9694</v>
      </c>
      <c r="C218" s="48">
        <v>4758</v>
      </c>
      <c r="D218" s="48">
        <v>32122</v>
      </c>
      <c r="E218" s="48">
        <v>6195</v>
      </c>
      <c r="F218" s="79">
        <f t="shared" si="96"/>
        <v>-80.714152294377683</v>
      </c>
      <c r="G218" s="48">
        <v>10443</v>
      </c>
      <c r="H218" s="48">
        <v>4787</v>
      </c>
      <c r="I218" s="48">
        <v>30443</v>
      </c>
      <c r="J218" s="48">
        <v>5841</v>
      </c>
      <c r="K218" s="79">
        <f t="shared" si="97"/>
        <v>-80.813323259862685</v>
      </c>
      <c r="L218" s="48">
        <v>323</v>
      </c>
      <c r="M218" s="48">
        <v>63</v>
      </c>
      <c r="N218" s="48">
        <v>1716</v>
      </c>
      <c r="O218" s="49">
        <v>204</v>
      </c>
      <c r="P218" s="79">
        <f t="shared" si="98"/>
        <v>-88.111888111888121</v>
      </c>
      <c r="Q218" s="48">
        <f t="shared" si="116"/>
        <v>10766</v>
      </c>
      <c r="R218" s="48">
        <f t="shared" si="117"/>
        <v>4850</v>
      </c>
      <c r="S218" s="48">
        <f t="shared" si="118"/>
        <v>32159</v>
      </c>
      <c r="T218" s="49">
        <f t="shared" si="119"/>
        <v>6045</v>
      </c>
      <c r="U218" s="79">
        <f t="shared" si="103"/>
        <v>-81.202773718088253</v>
      </c>
    </row>
    <row r="219" spans="1:21" x14ac:dyDescent="0.2">
      <c r="A219" s="29" t="s">
        <v>193</v>
      </c>
      <c r="B219" s="30"/>
      <c r="C219" s="30"/>
      <c r="D219" s="30"/>
      <c r="E219" s="30"/>
      <c r="F219" s="79"/>
      <c r="G219" s="30"/>
      <c r="H219" s="30"/>
      <c r="I219" s="30"/>
      <c r="J219" s="30"/>
      <c r="K219" s="79"/>
      <c r="L219" s="30"/>
      <c r="M219" s="30"/>
      <c r="N219" s="30"/>
      <c r="O219" s="31"/>
      <c r="P219" s="79"/>
      <c r="Q219" s="30"/>
      <c r="R219" s="30"/>
      <c r="S219" s="30"/>
      <c r="T219" s="31"/>
      <c r="U219" s="79"/>
    </row>
    <row r="220" spans="1:21" x14ac:dyDescent="0.2">
      <c r="A220" s="32" t="s">
        <v>194</v>
      </c>
      <c r="B220" s="46">
        <v>0</v>
      </c>
      <c r="C220" s="46">
        <v>0</v>
      </c>
      <c r="D220" s="46">
        <v>0</v>
      </c>
      <c r="E220" s="46">
        <v>0</v>
      </c>
      <c r="F220" s="79" t="s">
        <v>292</v>
      </c>
      <c r="G220" s="46">
        <v>0</v>
      </c>
      <c r="H220" s="46">
        <v>0</v>
      </c>
      <c r="I220" s="46">
        <v>2</v>
      </c>
      <c r="J220" s="46">
        <v>0</v>
      </c>
      <c r="K220" s="79">
        <f t="shared" si="97"/>
        <v>-100</v>
      </c>
      <c r="L220" s="46">
        <v>0</v>
      </c>
      <c r="M220" s="46">
        <v>0</v>
      </c>
      <c r="N220" s="46">
        <v>0</v>
      </c>
      <c r="O220" s="47">
        <v>0</v>
      </c>
      <c r="P220" s="79" t="s">
        <v>292</v>
      </c>
      <c r="Q220" s="46">
        <f t="shared" ref="Q220:Q223" si="120">G220+L220</f>
        <v>0</v>
      </c>
      <c r="R220" s="46">
        <f t="shared" ref="R220:R223" si="121">H220+M220</f>
        <v>0</v>
      </c>
      <c r="S220" s="46">
        <f t="shared" ref="S220:S223" si="122">I220+N220</f>
        <v>2</v>
      </c>
      <c r="T220" s="47">
        <f t="shared" ref="T220:T223" si="123">J220+O220</f>
        <v>0</v>
      </c>
      <c r="U220" s="79" t="s">
        <v>292</v>
      </c>
    </row>
    <row r="221" spans="1:21" x14ac:dyDescent="0.2">
      <c r="A221" s="29" t="s">
        <v>131</v>
      </c>
      <c r="B221" s="48">
        <v>0</v>
      </c>
      <c r="C221" s="48">
        <v>0</v>
      </c>
      <c r="D221" s="48">
        <v>0</v>
      </c>
      <c r="E221" s="48">
        <v>0</v>
      </c>
      <c r="F221" s="79" t="s">
        <v>292</v>
      </c>
      <c r="G221" s="48">
        <v>0</v>
      </c>
      <c r="H221" s="48">
        <v>0</v>
      </c>
      <c r="I221" s="48">
        <v>2</v>
      </c>
      <c r="J221" s="48">
        <v>0</v>
      </c>
      <c r="K221" s="79">
        <f t="shared" si="97"/>
        <v>-100</v>
      </c>
      <c r="L221" s="48">
        <v>0</v>
      </c>
      <c r="M221" s="48">
        <v>0</v>
      </c>
      <c r="N221" s="48">
        <v>0</v>
      </c>
      <c r="O221" s="49">
        <v>0</v>
      </c>
      <c r="P221" s="79" t="s">
        <v>292</v>
      </c>
      <c r="Q221" s="48">
        <f t="shared" si="120"/>
        <v>0</v>
      </c>
      <c r="R221" s="48">
        <f t="shared" si="121"/>
        <v>0</v>
      </c>
      <c r="S221" s="48">
        <f t="shared" si="122"/>
        <v>2</v>
      </c>
      <c r="T221" s="49">
        <f t="shared" si="123"/>
        <v>0</v>
      </c>
      <c r="U221" s="79" t="s">
        <v>292</v>
      </c>
    </row>
    <row r="222" spans="1:21" x14ac:dyDescent="0.2">
      <c r="A222" s="29" t="s">
        <v>195</v>
      </c>
      <c r="B222" s="48">
        <v>9694</v>
      </c>
      <c r="C222" s="48">
        <v>4758</v>
      </c>
      <c r="D222" s="48">
        <v>32122</v>
      </c>
      <c r="E222" s="48">
        <v>6195</v>
      </c>
      <c r="F222" s="79">
        <f t="shared" si="96"/>
        <v>-80.714152294377683</v>
      </c>
      <c r="G222" s="48">
        <v>10443</v>
      </c>
      <c r="H222" s="48">
        <v>4787</v>
      </c>
      <c r="I222" s="48">
        <v>30445</v>
      </c>
      <c r="J222" s="48">
        <v>5841</v>
      </c>
      <c r="K222" s="79">
        <f t="shared" si="97"/>
        <v>-80.814583675480378</v>
      </c>
      <c r="L222" s="48">
        <v>323</v>
      </c>
      <c r="M222" s="48">
        <v>63</v>
      </c>
      <c r="N222" s="48">
        <v>1716</v>
      </c>
      <c r="O222" s="49">
        <v>204</v>
      </c>
      <c r="P222" s="79">
        <f t="shared" si="98"/>
        <v>-88.111888111888121</v>
      </c>
      <c r="Q222" s="48">
        <f t="shared" si="120"/>
        <v>10766</v>
      </c>
      <c r="R222" s="48">
        <f t="shared" si="121"/>
        <v>4850</v>
      </c>
      <c r="S222" s="48">
        <f t="shared" si="122"/>
        <v>32161</v>
      </c>
      <c r="T222" s="49">
        <f t="shared" si="123"/>
        <v>6045</v>
      </c>
      <c r="U222" s="79">
        <f t="shared" si="103"/>
        <v>-81.203942663474393</v>
      </c>
    </row>
    <row r="223" spans="1:21" x14ac:dyDescent="0.2">
      <c r="A223" s="29" t="s">
        <v>196</v>
      </c>
      <c r="B223" s="48">
        <v>83678</v>
      </c>
      <c r="C223" s="48">
        <v>32815</v>
      </c>
      <c r="D223" s="48">
        <v>267238</v>
      </c>
      <c r="E223" s="48">
        <v>62332</v>
      </c>
      <c r="F223" s="79">
        <f t="shared" si="96"/>
        <v>-76.675472799527014</v>
      </c>
      <c r="G223" s="48">
        <v>51885</v>
      </c>
      <c r="H223" s="48">
        <v>10300</v>
      </c>
      <c r="I223" s="48">
        <v>149797</v>
      </c>
      <c r="J223" s="48">
        <v>12760</v>
      </c>
      <c r="K223" s="79">
        <f t="shared" si="97"/>
        <v>-91.481805376609685</v>
      </c>
      <c r="L223" s="48">
        <v>39687</v>
      </c>
      <c r="M223" s="48">
        <v>25805</v>
      </c>
      <c r="N223" s="48">
        <v>125179</v>
      </c>
      <c r="O223" s="49">
        <v>50631</v>
      </c>
      <c r="P223" s="79">
        <f t="shared" si="98"/>
        <v>-59.553119932257005</v>
      </c>
      <c r="Q223" s="48">
        <f t="shared" si="120"/>
        <v>91572</v>
      </c>
      <c r="R223" s="48">
        <f t="shared" si="121"/>
        <v>36105</v>
      </c>
      <c r="S223" s="48">
        <f t="shared" si="122"/>
        <v>274976</v>
      </c>
      <c r="T223" s="49">
        <f t="shared" si="123"/>
        <v>63391</v>
      </c>
      <c r="U223" s="79">
        <f t="shared" si="103"/>
        <v>-76.94671534970324</v>
      </c>
    </row>
    <row r="224" spans="1:21" x14ac:dyDescent="0.2">
      <c r="A224" s="29"/>
      <c r="B224" s="48"/>
      <c r="C224" s="48"/>
      <c r="D224" s="48"/>
      <c r="E224" s="48"/>
      <c r="F224" s="79"/>
      <c r="G224" s="48"/>
      <c r="H224" s="48"/>
      <c r="I224" s="48"/>
      <c r="J224" s="48"/>
      <c r="K224" s="79"/>
      <c r="L224" s="48"/>
      <c r="M224" s="48"/>
      <c r="N224" s="48"/>
      <c r="O224" s="49"/>
      <c r="P224" s="79"/>
      <c r="Q224" s="48"/>
      <c r="R224" s="48"/>
      <c r="S224" s="48"/>
      <c r="T224" s="49"/>
      <c r="U224" s="79"/>
    </row>
    <row r="225" spans="1:21" x14ac:dyDescent="0.2">
      <c r="A225" s="71" t="s">
        <v>311</v>
      </c>
      <c r="B225" s="48"/>
      <c r="C225" s="48"/>
      <c r="D225" s="48"/>
      <c r="E225" s="48"/>
      <c r="F225" s="79"/>
      <c r="G225" s="48"/>
      <c r="H225" s="48"/>
      <c r="I225" s="48"/>
      <c r="J225" s="48"/>
      <c r="K225" s="79"/>
      <c r="L225" s="48"/>
      <c r="M225" s="48"/>
      <c r="N225" s="48"/>
      <c r="O225" s="49"/>
      <c r="P225" s="79"/>
      <c r="Q225" s="48"/>
      <c r="R225" s="48"/>
      <c r="S225" s="48"/>
      <c r="T225" s="49"/>
      <c r="U225" s="79"/>
    </row>
    <row r="226" spans="1:21" x14ac:dyDescent="0.2">
      <c r="A226" s="32" t="s">
        <v>56</v>
      </c>
      <c r="B226" s="33">
        <v>1500</v>
      </c>
      <c r="C226" s="33">
        <v>548</v>
      </c>
      <c r="D226" s="33">
        <v>4433</v>
      </c>
      <c r="E226" s="33">
        <v>696</v>
      </c>
      <c r="F226" s="79">
        <f t="shared" si="96"/>
        <v>-84.299571396345584</v>
      </c>
      <c r="G226" s="33">
        <v>1554</v>
      </c>
      <c r="H226" s="33">
        <v>527</v>
      </c>
      <c r="I226" s="33">
        <v>4389</v>
      </c>
      <c r="J226" s="33">
        <v>623</v>
      </c>
      <c r="K226" s="79">
        <f t="shared" si="97"/>
        <v>-85.805422647527905</v>
      </c>
      <c r="L226" s="33">
        <v>4</v>
      </c>
      <c r="M226" s="33">
        <v>0</v>
      </c>
      <c r="N226" s="33">
        <v>46</v>
      </c>
      <c r="O226" s="34">
        <v>0</v>
      </c>
      <c r="P226" s="79">
        <f t="shared" si="98"/>
        <v>-100</v>
      </c>
      <c r="Q226" s="46">
        <f t="shared" ref="Q226:Q232" si="124">G226+L226</f>
        <v>1558</v>
      </c>
      <c r="R226" s="46">
        <f t="shared" ref="R226:R232" si="125">H226+M226</f>
        <v>527</v>
      </c>
      <c r="S226" s="46">
        <f t="shared" ref="S226:S232" si="126">I226+N226</f>
        <v>4435</v>
      </c>
      <c r="T226" s="47">
        <f t="shared" ref="T226:T232" si="127">J226+O226</f>
        <v>623</v>
      </c>
      <c r="U226" s="79">
        <f t="shared" si="103"/>
        <v>-85.952649379932353</v>
      </c>
    </row>
    <row r="227" spans="1:21" x14ac:dyDescent="0.2">
      <c r="A227" s="32" t="s">
        <v>57</v>
      </c>
      <c r="B227" s="33">
        <v>2758</v>
      </c>
      <c r="C227" s="33">
        <v>1686</v>
      </c>
      <c r="D227" s="33">
        <v>8989</v>
      </c>
      <c r="E227" s="33">
        <v>1851</v>
      </c>
      <c r="F227" s="79">
        <f t="shared" si="96"/>
        <v>-79.408165535654689</v>
      </c>
      <c r="G227" s="33">
        <v>2783</v>
      </c>
      <c r="H227" s="33">
        <v>1716</v>
      </c>
      <c r="I227" s="33">
        <v>8479</v>
      </c>
      <c r="J227" s="33">
        <v>1981</v>
      </c>
      <c r="K227" s="79">
        <f t="shared" si="97"/>
        <v>-76.636395801391672</v>
      </c>
      <c r="L227" s="33">
        <v>216</v>
      </c>
      <c r="M227" s="33">
        <v>29</v>
      </c>
      <c r="N227" s="33">
        <v>660</v>
      </c>
      <c r="O227" s="34">
        <v>85</v>
      </c>
      <c r="P227" s="79">
        <f t="shared" si="98"/>
        <v>-87.121212121212125</v>
      </c>
      <c r="Q227" s="46">
        <f t="shared" si="124"/>
        <v>2999</v>
      </c>
      <c r="R227" s="46">
        <f t="shared" si="125"/>
        <v>1745</v>
      </c>
      <c r="S227" s="46">
        <f t="shared" si="126"/>
        <v>9139</v>
      </c>
      <c r="T227" s="47">
        <f t="shared" si="127"/>
        <v>2066</v>
      </c>
      <c r="U227" s="79">
        <f t="shared" si="103"/>
        <v>-77.393587919903709</v>
      </c>
    </row>
    <row r="228" spans="1:21" x14ac:dyDescent="0.2">
      <c r="A228" s="32" t="s">
        <v>46</v>
      </c>
      <c r="B228" s="33">
        <v>1184</v>
      </c>
      <c r="C228" s="33">
        <v>0</v>
      </c>
      <c r="D228" s="33">
        <v>4584</v>
      </c>
      <c r="E228" s="33">
        <v>74</v>
      </c>
      <c r="F228" s="79">
        <f t="shared" si="96"/>
        <v>-98.38568935427574</v>
      </c>
      <c r="G228" s="33">
        <v>1137</v>
      </c>
      <c r="H228" s="33">
        <v>0</v>
      </c>
      <c r="I228" s="33">
        <v>3892</v>
      </c>
      <c r="J228" s="33">
        <v>0</v>
      </c>
      <c r="K228" s="79">
        <f t="shared" si="97"/>
        <v>-100</v>
      </c>
      <c r="L228" s="33">
        <v>19</v>
      </c>
      <c r="M228" s="33">
        <v>0</v>
      </c>
      <c r="N228" s="33">
        <v>347</v>
      </c>
      <c r="O228" s="34">
        <v>24</v>
      </c>
      <c r="P228" s="79">
        <f t="shared" si="98"/>
        <v>-93.0835734870317</v>
      </c>
      <c r="Q228" s="46">
        <f t="shared" si="124"/>
        <v>1156</v>
      </c>
      <c r="R228" s="46">
        <f t="shared" si="125"/>
        <v>0</v>
      </c>
      <c r="S228" s="46">
        <f t="shared" si="126"/>
        <v>4239</v>
      </c>
      <c r="T228" s="47">
        <f t="shared" si="127"/>
        <v>24</v>
      </c>
      <c r="U228" s="79">
        <f t="shared" si="103"/>
        <v>-99.433828733191788</v>
      </c>
    </row>
    <row r="229" spans="1:21" x14ac:dyDescent="0.2">
      <c r="A229" s="32" t="s">
        <v>55</v>
      </c>
      <c r="B229" s="33">
        <v>4151</v>
      </c>
      <c r="C229" s="33">
        <v>2524</v>
      </c>
      <c r="D229" s="33">
        <v>13847</v>
      </c>
      <c r="E229" s="33">
        <v>3574</v>
      </c>
      <c r="F229" s="79">
        <f t="shared" si="96"/>
        <v>-74.189355094966416</v>
      </c>
      <c r="G229" s="33">
        <v>4814</v>
      </c>
      <c r="H229" s="33">
        <v>2544</v>
      </c>
      <c r="I229" s="33">
        <v>13300</v>
      </c>
      <c r="J229" s="33">
        <v>3237</v>
      </c>
      <c r="K229" s="79">
        <f t="shared" si="97"/>
        <v>-75.661654135338338</v>
      </c>
      <c r="L229" s="33">
        <v>84</v>
      </c>
      <c r="M229" s="33">
        <v>34</v>
      </c>
      <c r="N229" s="33">
        <v>663</v>
      </c>
      <c r="O229" s="34">
        <v>95</v>
      </c>
      <c r="P229" s="79">
        <f t="shared" si="98"/>
        <v>-85.671191553544489</v>
      </c>
      <c r="Q229" s="46">
        <f t="shared" si="124"/>
        <v>4898</v>
      </c>
      <c r="R229" s="46">
        <f t="shared" si="125"/>
        <v>2578</v>
      </c>
      <c r="S229" s="46">
        <f t="shared" si="126"/>
        <v>13963</v>
      </c>
      <c r="T229" s="47">
        <f t="shared" si="127"/>
        <v>3332</v>
      </c>
      <c r="U229" s="79">
        <f t="shared" si="103"/>
        <v>-76.136933323784291</v>
      </c>
    </row>
    <row r="230" spans="1:21" x14ac:dyDescent="0.2">
      <c r="A230" s="32" t="s">
        <v>58</v>
      </c>
      <c r="B230" s="33">
        <v>101</v>
      </c>
      <c r="C230" s="33">
        <v>0</v>
      </c>
      <c r="D230" s="33">
        <v>269</v>
      </c>
      <c r="E230" s="33">
        <v>0</v>
      </c>
      <c r="F230" s="79">
        <f t="shared" si="96"/>
        <v>-100</v>
      </c>
      <c r="G230" s="33">
        <v>155</v>
      </c>
      <c r="H230" s="33">
        <v>0</v>
      </c>
      <c r="I230" s="33">
        <v>385</v>
      </c>
      <c r="J230" s="33">
        <v>0</v>
      </c>
      <c r="K230" s="79">
        <f t="shared" si="97"/>
        <v>-100</v>
      </c>
      <c r="L230" s="33">
        <v>0</v>
      </c>
      <c r="M230" s="33">
        <v>0</v>
      </c>
      <c r="N230" s="33">
        <v>0</v>
      </c>
      <c r="O230" s="34">
        <v>0</v>
      </c>
      <c r="P230" s="79" t="s">
        <v>292</v>
      </c>
      <c r="Q230" s="46">
        <f t="shared" si="124"/>
        <v>155</v>
      </c>
      <c r="R230" s="46">
        <f t="shared" si="125"/>
        <v>0</v>
      </c>
      <c r="S230" s="46">
        <f t="shared" si="126"/>
        <v>385</v>
      </c>
      <c r="T230" s="47">
        <f t="shared" si="127"/>
        <v>0</v>
      </c>
      <c r="U230" s="79" t="s">
        <v>292</v>
      </c>
    </row>
    <row r="231" spans="1:21" x14ac:dyDescent="0.2">
      <c r="A231" s="29" t="s">
        <v>76</v>
      </c>
      <c r="B231" s="38">
        <v>9694</v>
      </c>
      <c r="C231" s="38">
        <v>4758</v>
      </c>
      <c r="D231" s="38">
        <v>32122</v>
      </c>
      <c r="E231" s="38">
        <v>6195</v>
      </c>
      <c r="F231" s="79">
        <f t="shared" si="96"/>
        <v>-80.714152294377683</v>
      </c>
      <c r="G231" s="38">
        <v>10443</v>
      </c>
      <c r="H231" s="38">
        <v>4787</v>
      </c>
      <c r="I231" s="38">
        <v>30445</v>
      </c>
      <c r="J231" s="38">
        <v>5841</v>
      </c>
      <c r="K231" s="79">
        <f t="shared" si="97"/>
        <v>-80.814583675480378</v>
      </c>
      <c r="L231" s="38">
        <v>323</v>
      </c>
      <c r="M231" s="38">
        <v>63</v>
      </c>
      <c r="N231" s="38">
        <v>1716</v>
      </c>
      <c r="O231" s="39">
        <v>204</v>
      </c>
      <c r="P231" s="79">
        <f t="shared" si="98"/>
        <v>-88.111888111888121</v>
      </c>
      <c r="Q231" s="48">
        <f t="shared" si="124"/>
        <v>10766</v>
      </c>
      <c r="R231" s="48">
        <f t="shared" si="125"/>
        <v>4850</v>
      </c>
      <c r="S231" s="48">
        <f t="shared" si="126"/>
        <v>32161</v>
      </c>
      <c r="T231" s="49">
        <f t="shared" si="127"/>
        <v>6045</v>
      </c>
      <c r="U231" s="79">
        <f t="shared" si="103"/>
        <v>-81.203942663474393</v>
      </c>
    </row>
    <row r="232" spans="1:21" x14ac:dyDescent="0.2">
      <c r="A232" s="29" t="s">
        <v>22</v>
      </c>
      <c r="B232" s="38">
        <v>83678</v>
      </c>
      <c r="C232" s="38">
        <v>32815</v>
      </c>
      <c r="D232" s="38">
        <v>267238</v>
      </c>
      <c r="E232" s="38">
        <v>62332</v>
      </c>
      <c r="F232" s="79">
        <f t="shared" si="96"/>
        <v>-76.675472799527014</v>
      </c>
      <c r="G232" s="38">
        <v>51885</v>
      </c>
      <c r="H232" s="38">
        <v>10300</v>
      </c>
      <c r="I232" s="38">
        <v>149797</v>
      </c>
      <c r="J232" s="38">
        <v>12760</v>
      </c>
      <c r="K232" s="79">
        <f t="shared" si="97"/>
        <v>-91.481805376609685</v>
      </c>
      <c r="L232" s="38">
        <v>39687</v>
      </c>
      <c r="M232" s="38">
        <v>25805</v>
      </c>
      <c r="N232" s="38">
        <v>125179</v>
      </c>
      <c r="O232" s="39">
        <v>50631</v>
      </c>
      <c r="P232" s="79">
        <f t="shared" si="98"/>
        <v>-59.553119932257005</v>
      </c>
      <c r="Q232" s="48">
        <f t="shared" si="124"/>
        <v>91572</v>
      </c>
      <c r="R232" s="48">
        <f t="shared" si="125"/>
        <v>36105</v>
      </c>
      <c r="S232" s="48">
        <f t="shared" si="126"/>
        <v>274976</v>
      </c>
      <c r="T232" s="49">
        <f t="shared" si="127"/>
        <v>63391</v>
      </c>
      <c r="U232" s="79">
        <f t="shared" si="103"/>
        <v>-76.94671534970324</v>
      </c>
    </row>
    <row r="233" spans="1:21" x14ac:dyDescent="0.2">
      <c r="A233" s="29"/>
      <c r="B233" s="48"/>
      <c r="C233" s="48"/>
      <c r="D233" s="48"/>
      <c r="E233" s="48"/>
      <c r="F233" s="79"/>
      <c r="G233" s="48"/>
      <c r="H233" s="48"/>
      <c r="I233" s="48"/>
      <c r="J233" s="48"/>
      <c r="K233" s="79"/>
      <c r="L233" s="48"/>
      <c r="M233" s="48"/>
      <c r="N233" s="48"/>
      <c r="O233" s="49"/>
      <c r="P233" s="79"/>
      <c r="Q233" s="48"/>
      <c r="R233" s="48"/>
      <c r="S233" s="48"/>
      <c r="T233" s="49"/>
      <c r="U233" s="79"/>
    </row>
    <row r="234" spans="1:21" x14ac:dyDescent="0.2">
      <c r="A234" s="29" t="s">
        <v>23</v>
      </c>
      <c r="B234" s="30"/>
      <c r="C234" s="30"/>
      <c r="D234" s="30"/>
      <c r="E234" s="30"/>
      <c r="F234" s="79"/>
      <c r="G234" s="30"/>
      <c r="H234" s="30"/>
      <c r="I234" s="30"/>
      <c r="J234" s="30"/>
      <c r="K234" s="79"/>
      <c r="L234" s="30"/>
      <c r="M234" s="30"/>
      <c r="N234" s="30"/>
      <c r="O234" s="31"/>
      <c r="P234" s="79"/>
      <c r="Q234" s="30"/>
      <c r="R234" s="30"/>
      <c r="S234" s="30"/>
      <c r="T234" s="31"/>
      <c r="U234" s="79"/>
    </row>
    <row r="235" spans="1:21" x14ac:dyDescent="0.2">
      <c r="A235" s="29" t="s">
        <v>197</v>
      </c>
      <c r="B235" s="30"/>
      <c r="C235" s="30"/>
      <c r="D235" s="30"/>
      <c r="E235" s="30"/>
      <c r="F235" s="79"/>
      <c r="G235" s="30"/>
      <c r="H235" s="30"/>
      <c r="I235" s="30"/>
      <c r="J235" s="30"/>
      <c r="K235" s="79"/>
      <c r="L235" s="30"/>
      <c r="M235" s="30"/>
      <c r="N235" s="30"/>
      <c r="O235" s="31"/>
      <c r="P235" s="79"/>
      <c r="Q235" s="30"/>
      <c r="R235" s="30"/>
      <c r="S235" s="30"/>
      <c r="T235" s="31"/>
      <c r="U235" s="79"/>
    </row>
    <row r="236" spans="1:21" x14ac:dyDescent="0.2">
      <c r="A236" s="29" t="s">
        <v>198</v>
      </c>
      <c r="B236" s="30"/>
      <c r="C236" s="30"/>
      <c r="D236" s="30"/>
      <c r="E236" s="30"/>
      <c r="F236" s="79"/>
      <c r="G236" s="30"/>
      <c r="H236" s="30"/>
      <c r="I236" s="30"/>
      <c r="J236" s="30"/>
      <c r="K236" s="79"/>
      <c r="L236" s="30"/>
      <c r="M236" s="30"/>
      <c r="N236" s="30"/>
      <c r="O236" s="31"/>
      <c r="P236" s="79"/>
      <c r="Q236" s="30"/>
      <c r="R236" s="30"/>
      <c r="S236" s="30"/>
      <c r="T236" s="31"/>
      <c r="U236" s="79"/>
    </row>
    <row r="237" spans="1:21" x14ac:dyDescent="0.2">
      <c r="A237" s="32" t="s">
        <v>199</v>
      </c>
      <c r="B237" s="46">
        <v>1106</v>
      </c>
      <c r="C237" s="46">
        <v>2412</v>
      </c>
      <c r="D237" s="46">
        <v>4191</v>
      </c>
      <c r="E237" s="46">
        <v>3576</v>
      </c>
      <c r="F237" s="79">
        <f t="shared" si="96"/>
        <v>-14.674302075876881</v>
      </c>
      <c r="G237" s="46">
        <v>0</v>
      </c>
      <c r="H237" s="46">
        <v>0</v>
      </c>
      <c r="I237" s="46">
        <v>0</v>
      </c>
      <c r="J237" s="46">
        <v>0</v>
      </c>
      <c r="K237" s="79" t="s">
        <v>292</v>
      </c>
      <c r="L237" s="46">
        <v>1104</v>
      </c>
      <c r="M237" s="46">
        <v>2426</v>
      </c>
      <c r="N237" s="46">
        <v>4192</v>
      </c>
      <c r="O237" s="47">
        <v>3626</v>
      </c>
      <c r="P237" s="79">
        <f t="shared" si="98"/>
        <v>-13.501908396946567</v>
      </c>
      <c r="Q237" s="46">
        <f t="shared" ref="Q237:Q238" si="128">G237+L237</f>
        <v>1104</v>
      </c>
      <c r="R237" s="46">
        <f t="shared" ref="R237:R238" si="129">H237+M237</f>
        <v>2426</v>
      </c>
      <c r="S237" s="46">
        <f t="shared" ref="S237:S238" si="130">I237+N237</f>
        <v>4192</v>
      </c>
      <c r="T237" s="47">
        <f t="shared" ref="T237:T238" si="131">J237+O237</f>
        <v>3626</v>
      </c>
      <c r="U237" s="79">
        <f t="shared" si="103"/>
        <v>-13.501908396946567</v>
      </c>
    </row>
    <row r="238" spans="1:21" x14ac:dyDescent="0.2">
      <c r="A238" s="29" t="s">
        <v>131</v>
      </c>
      <c r="B238" s="48">
        <v>1106</v>
      </c>
      <c r="C238" s="48">
        <v>2412</v>
      </c>
      <c r="D238" s="48">
        <v>4191</v>
      </c>
      <c r="E238" s="48">
        <v>3576</v>
      </c>
      <c r="F238" s="79">
        <f t="shared" si="96"/>
        <v>-14.674302075876881</v>
      </c>
      <c r="G238" s="48">
        <v>0</v>
      </c>
      <c r="H238" s="48">
        <v>0</v>
      </c>
      <c r="I238" s="48">
        <v>0</v>
      </c>
      <c r="J238" s="48">
        <v>0</v>
      </c>
      <c r="K238" s="79" t="s">
        <v>292</v>
      </c>
      <c r="L238" s="48">
        <v>1104</v>
      </c>
      <c r="M238" s="48">
        <v>2426</v>
      </c>
      <c r="N238" s="48">
        <v>4192</v>
      </c>
      <c r="O238" s="49">
        <v>3626</v>
      </c>
      <c r="P238" s="79">
        <f t="shared" si="98"/>
        <v>-13.501908396946567</v>
      </c>
      <c r="Q238" s="48">
        <f t="shared" si="128"/>
        <v>1104</v>
      </c>
      <c r="R238" s="48">
        <f t="shared" si="129"/>
        <v>2426</v>
      </c>
      <c r="S238" s="48">
        <f t="shared" si="130"/>
        <v>4192</v>
      </c>
      <c r="T238" s="49">
        <f t="shared" si="131"/>
        <v>3626</v>
      </c>
      <c r="U238" s="79">
        <f t="shared" si="103"/>
        <v>-13.501908396946567</v>
      </c>
    </row>
    <row r="239" spans="1:21" x14ac:dyDescent="0.2">
      <c r="A239" s="29" t="s">
        <v>200</v>
      </c>
      <c r="B239" s="30"/>
      <c r="C239" s="30"/>
      <c r="D239" s="30"/>
      <c r="E239" s="30"/>
      <c r="F239" s="79"/>
      <c r="G239" s="30"/>
      <c r="H239" s="30"/>
      <c r="I239" s="30"/>
      <c r="J239" s="30"/>
      <c r="K239" s="79"/>
      <c r="L239" s="30"/>
      <c r="M239" s="30"/>
      <c r="N239" s="30"/>
      <c r="O239" s="31"/>
      <c r="P239" s="79"/>
      <c r="Q239" s="30"/>
      <c r="R239" s="30"/>
      <c r="S239" s="30"/>
      <c r="T239" s="31"/>
      <c r="U239" s="79"/>
    </row>
    <row r="240" spans="1:21" x14ac:dyDescent="0.2">
      <c r="A240" s="32" t="s">
        <v>201</v>
      </c>
      <c r="B240" s="46">
        <v>9209</v>
      </c>
      <c r="C240" s="46">
        <v>8304</v>
      </c>
      <c r="D240" s="46">
        <v>32830</v>
      </c>
      <c r="E240" s="46">
        <v>10320</v>
      </c>
      <c r="F240" s="79">
        <f t="shared" si="96"/>
        <v>-68.565336582394153</v>
      </c>
      <c r="G240" s="46">
        <v>10631</v>
      </c>
      <c r="H240" s="46">
        <v>8291</v>
      </c>
      <c r="I240" s="46">
        <v>30738</v>
      </c>
      <c r="J240" s="46">
        <v>10357</v>
      </c>
      <c r="K240" s="79">
        <f t="shared" si="97"/>
        <v>-66.305550133385381</v>
      </c>
      <c r="L240" s="46">
        <v>0</v>
      </c>
      <c r="M240" s="46">
        <v>0</v>
      </c>
      <c r="N240" s="46">
        <v>516</v>
      </c>
      <c r="O240" s="47">
        <v>0</v>
      </c>
      <c r="P240" s="79">
        <f t="shared" si="98"/>
        <v>-100</v>
      </c>
      <c r="Q240" s="46">
        <f t="shared" ref="Q240:Q241" si="132">G240+L240</f>
        <v>10631</v>
      </c>
      <c r="R240" s="46">
        <f t="shared" ref="R240:R241" si="133">H240+M240</f>
        <v>8291</v>
      </c>
      <c r="S240" s="46">
        <f t="shared" ref="S240:S241" si="134">I240+N240</f>
        <v>31254</v>
      </c>
      <c r="T240" s="47">
        <f t="shared" ref="T240:T241" si="135">J240+O240</f>
        <v>10357</v>
      </c>
      <c r="U240" s="79">
        <f t="shared" si="103"/>
        <v>-66.861841684264405</v>
      </c>
    </row>
    <row r="241" spans="1:21" x14ac:dyDescent="0.2">
      <c r="A241" s="29" t="s">
        <v>131</v>
      </c>
      <c r="B241" s="48">
        <v>9209</v>
      </c>
      <c r="C241" s="48">
        <v>8304</v>
      </c>
      <c r="D241" s="48">
        <v>32830</v>
      </c>
      <c r="E241" s="48">
        <v>10320</v>
      </c>
      <c r="F241" s="79">
        <f t="shared" si="96"/>
        <v>-68.565336582394153</v>
      </c>
      <c r="G241" s="48">
        <v>10631</v>
      </c>
      <c r="H241" s="48">
        <v>8291</v>
      </c>
      <c r="I241" s="48">
        <v>30738</v>
      </c>
      <c r="J241" s="48">
        <v>10357</v>
      </c>
      <c r="K241" s="79">
        <f t="shared" si="97"/>
        <v>-66.305550133385381</v>
      </c>
      <c r="L241" s="48">
        <v>0</v>
      </c>
      <c r="M241" s="48">
        <v>0</v>
      </c>
      <c r="N241" s="48">
        <v>516</v>
      </c>
      <c r="O241" s="49">
        <v>0</v>
      </c>
      <c r="P241" s="79">
        <f t="shared" si="98"/>
        <v>-100</v>
      </c>
      <c r="Q241" s="48">
        <f t="shared" si="132"/>
        <v>10631</v>
      </c>
      <c r="R241" s="48">
        <f t="shared" si="133"/>
        <v>8291</v>
      </c>
      <c r="S241" s="48">
        <f t="shared" si="134"/>
        <v>31254</v>
      </c>
      <c r="T241" s="49">
        <f t="shared" si="135"/>
        <v>10357</v>
      </c>
      <c r="U241" s="79">
        <f t="shared" si="103"/>
        <v>-66.861841684264405</v>
      </c>
    </row>
    <row r="242" spans="1:21" x14ac:dyDescent="0.2">
      <c r="A242" s="29" t="s">
        <v>202</v>
      </c>
      <c r="B242" s="30"/>
      <c r="C242" s="30"/>
      <c r="D242" s="30"/>
      <c r="E242" s="30"/>
      <c r="F242" s="79"/>
      <c r="G242" s="30"/>
      <c r="H242" s="30"/>
      <c r="I242" s="30"/>
      <c r="J242" s="30"/>
      <c r="K242" s="79"/>
      <c r="L242" s="30"/>
      <c r="M242" s="30"/>
      <c r="N242" s="30"/>
      <c r="O242" s="31"/>
      <c r="P242" s="79"/>
      <c r="Q242" s="30"/>
      <c r="R242" s="30"/>
      <c r="S242" s="30"/>
      <c r="T242" s="31"/>
      <c r="U242" s="79"/>
    </row>
    <row r="243" spans="1:21" x14ac:dyDescent="0.2">
      <c r="A243" s="32" t="s">
        <v>203</v>
      </c>
      <c r="B243" s="46">
        <v>40303</v>
      </c>
      <c r="C243" s="46">
        <v>25911</v>
      </c>
      <c r="D243" s="46">
        <v>121576</v>
      </c>
      <c r="E243" s="46">
        <v>28929</v>
      </c>
      <c r="F243" s="79">
        <f t="shared" si="96"/>
        <v>-76.205007567283019</v>
      </c>
      <c r="G243" s="46">
        <v>32919</v>
      </c>
      <c r="H243" s="46">
        <v>33187</v>
      </c>
      <c r="I243" s="46">
        <v>111238</v>
      </c>
      <c r="J243" s="46">
        <v>39131</v>
      </c>
      <c r="K243" s="79">
        <f t="shared" si="97"/>
        <v>-64.822272964274802</v>
      </c>
      <c r="L243" s="46">
        <v>1994</v>
      </c>
      <c r="M243" s="46">
        <v>654</v>
      </c>
      <c r="N243" s="46">
        <v>3948</v>
      </c>
      <c r="O243" s="47">
        <v>1354</v>
      </c>
      <c r="P243" s="79">
        <f t="shared" si="98"/>
        <v>-65.704154002026343</v>
      </c>
      <c r="Q243" s="46">
        <f t="shared" ref="Q243" si="136">G243+L243</f>
        <v>34913</v>
      </c>
      <c r="R243" s="46">
        <f t="shared" ref="R243" si="137">H243+M243</f>
        <v>33841</v>
      </c>
      <c r="S243" s="46">
        <f t="shared" ref="S243" si="138">I243+N243</f>
        <v>115186</v>
      </c>
      <c r="T243" s="47">
        <f t="shared" ref="T243" si="139">J243+O243</f>
        <v>40485</v>
      </c>
      <c r="U243" s="79">
        <f t="shared" si="103"/>
        <v>-64.852499435695307</v>
      </c>
    </row>
    <row r="244" spans="1:21" x14ac:dyDescent="0.2">
      <c r="A244" s="32" t="s">
        <v>204</v>
      </c>
      <c r="B244" s="46">
        <v>311853</v>
      </c>
      <c r="C244" s="46">
        <v>20711</v>
      </c>
      <c r="D244" s="46">
        <v>842818</v>
      </c>
      <c r="E244" s="46">
        <v>20740</v>
      </c>
      <c r="F244" s="79">
        <f t="shared" si="96"/>
        <v>-97.539207753038028</v>
      </c>
      <c r="G244" s="46">
        <v>296468</v>
      </c>
      <c r="H244" s="46">
        <v>135055</v>
      </c>
      <c r="I244" s="46">
        <v>854226</v>
      </c>
      <c r="J244" s="46">
        <v>169995</v>
      </c>
      <c r="K244" s="79">
        <f t="shared" si="97"/>
        <v>-80.099528696153016</v>
      </c>
      <c r="L244" s="46">
        <v>15162</v>
      </c>
      <c r="M244" s="46">
        <v>3669</v>
      </c>
      <c r="N244" s="46">
        <v>46768</v>
      </c>
      <c r="O244" s="47">
        <v>5287</v>
      </c>
      <c r="P244" s="79">
        <f t="shared" si="98"/>
        <v>-88.695261717413615</v>
      </c>
      <c r="Q244" s="46">
        <f t="shared" ref="Q244:Q250" si="140">G244+L244</f>
        <v>311630</v>
      </c>
      <c r="R244" s="46">
        <f t="shared" ref="R244:R250" si="141">H244+M244</f>
        <v>138724</v>
      </c>
      <c r="S244" s="46">
        <f t="shared" ref="S244:S250" si="142">I244+N244</f>
        <v>900994</v>
      </c>
      <c r="T244" s="47">
        <f t="shared" ref="T244:T250" si="143">J244+O244</f>
        <v>175282</v>
      </c>
      <c r="U244" s="79">
        <f t="shared" si="103"/>
        <v>-80.545708406493276</v>
      </c>
    </row>
    <row r="245" spans="1:21" x14ac:dyDescent="0.2">
      <c r="A245" s="32" t="s">
        <v>205</v>
      </c>
      <c r="B245" s="46">
        <v>30808</v>
      </c>
      <c r="C245" s="46">
        <v>11727</v>
      </c>
      <c r="D245" s="46">
        <v>83609</v>
      </c>
      <c r="E245" s="46">
        <v>17031</v>
      </c>
      <c r="F245" s="79">
        <f t="shared" si="96"/>
        <v>-79.630183353466734</v>
      </c>
      <c r="G245" s="46">
        <v>27835</v>
      </c>
      <c r="H245" s="46">
        <v>14948</v>
      </c>
      <c r="I245" s="46">
        <v>82815</v>
      </c>
      <c r="J245" s="46">
        <v>21896</v>
      </c>
      <c r="K245" s="79">
        <f t="shared" si="97"/>
        <v>-73.560345348064956</v>
      </c>
      <c r="L245" s="46">
        <v>6900</v>
      </c>
      <c r="M245" s="46">
        <v>1573</v>
      </c>
      <c r="N245" s="46">
        <v>15234</v>
      </c>
      <c r="O245" s="47">
        <v>1573</v>
      </c>
      <c r="P245" s="79">
        <f t="shared" si="98"/>
        <v>-89.674412498358933</v>
      </c>
      <c r="Q245" s="46">
        <f t="shared" si="140"/>
        <v>34735</v>
      </c>
      <c r="R245" s="46">
        <f t="shared" si="141"/>
        <v>16521</v>
      </c>
      <c r="S245" s="46">
        <f t="shared" si="142"/>
        <v>98049</v>
      </c>
      <c r="T245" s="47">
        <f t="shared" si="143"/>
        <v>23469</v>
      </c>
      <c r="U245" s="79">
        <f t="shared" si="103"/>
        <v>-76.064008811920573</v>
      </c>
    </row>
    <row r="246" spans="1:21" x14ac:dyDescent="0.2">
      <c r="A246" s="32" t="s">
        <v>206</v>
      </c>
      <c r="B246" s="46">
        <v>178</v>
      </c>
      <c r="C246" s="46">
        <v>0</v>
      </c>
      <c r="D246" s="46">
        <v>243</v>
      </c>
      <c r="E246" s="46">
        <v>0</v>
      </c>
      <c r="F246" s="79">
        <f t="shared" si="96"/>
        <v>-100</v>
      </c>
      <c r="G246" s="46">
        <v>122</v>
      </c>
      <c r="H246" s="46">
        <v>0</v>
      </c>
      <c r="I246" s="46">
        <v>158</v>
      </c>
      <c r="J246" s="46">
        <v>0</v>
      </c>
      <c r="K246" s="79">
        <f t="shared" si="97"/>
        <v>-100</v>
      </c>
      <c r="L246" s="46">
        <v>52</v>
      </c>
      <c r="M246" s="46">
        <v>0</v>
      </c>
      <c r="N246" s="46">
        <v>54</v>
      </c>
      <c r="O246" s="47">
        <v>0</v>
      </c>
      <c r="P246" s="79">
        <f t="shared" si="98"/>
        <v>-100</v>
      </c>
      <c r="Q246" s="46">
        <f t="shared" si="140"/>
        <v>174</v>
      </c>
      <c r="R246" s="46">
        <f t="shared" si="141"/>
        <v>0</v>
      </c>
      <c r="S246" s="46">
        <f t="shared" si="142"/>
        <v>212</v>
      </c>
      <c r="T246" s="47">
        <f t="shared" si="143"/>
        <v>0</v>
      </c>
      <c r="U246" s="79">
        <f t="shared" si="103"/>
        <v>-100</v>
      </c>
    </row>
    <row r="247" spans="1:21" x14ac:dyDescent="0.2">
      <c r="A247" s="32" t="s">
        <v>207</v>
      </c>
      <c r="B247" s="46">
        <v>4746</v>
      </c>
      <c r="C247" s="46">
        <v>1922</v>
      </c>
      <c r="D247" s="46">
        <v>12624</v>
      </c>
      <c r="E247" s="46">
        <v>2417</v>
      </c>
      <c r="F247" s="79">
        <f t="shared" si="96"/>
        <v>-80.853929024081111</v>
      </c>
      <c r="G247" s="46">
        <v>3989</v>
      </c>
      <c r="H247" s="46">
        <v>2013</v>
      </c>
      <c r="I247" s="46">
        <v>10859</v>
      </c>
      <c r="J247" s="46">
        <v>2848</v>
      </c>
      <c r="K247" s="79">
        <f t="shared" si="97"/>
        <v>-73.772907265862415</v>
      </c>
      <c r="L247" s="46">
        <v>703</v>
      </c>
      <c r="M247" s="46">
        <v>100</v>
      </c>
      <c r="N247" s="46">
        <v>1559</v>
      </c>
      <c r="O247" s="47">
        <v>100</v>
      </c>
      <c r="P247" s="79">
        <f t="shared" si="98"/>
        <v>-93.585631815266197</v>
      </c>
      <c r="Q247" s="46">
        <f t="shared" si="140"/>
        <v>4692</v>
      </c>
      <c r="R247" s="46">
        <f t="shared" si="141"/>
        <v>2113</v>
      </c>
      <c r="S247" s="46">
        <f t="shared" si="142"/>
        <v>12418</v>
      </c>
      <c r="T247" s="47">
        <f t="shared" si="143"/>
        <v>2948</v>
      </c>
      <c r="U247" s="79">
        <f t="shared" si="103"/>
        <v>-76.260267353841186</v>
      </c>
    </row>
    <row r="248" spans="1:21" x14ac:dyDescent="0.2">
      <c r="A248" s="32" t="s">
        <v>208</v>
      </c>
      <c r="B248" s="46">
        <v>48434</v>
      </c>
      <c r="C248" s="46">
        <v>13354</v>
      </c>
      <c r="D248" s="46">
        <v>173474</v>
      </c>
      <c r="E248" s="46">
        <v>14659</v>
      </c>
      <c r="F248" s="79">
        <f t="shared" ref="F248:F310" si="144">(E248-D248)/D248*100</f>
        <v>-91.549742324498197</v>
      </c>
      <c r="G248" s="46">
        <v>54147</v>
      </c>
      <c r="H248" s="46">
        <v>19003</v>
      </c>
      <c r="I248" s="46">
        <v>167509</v>
      </c>
      <c r="J248" s="46">
        <v>23427</v>
      </c>
      <c r="K248" s="79">
        <f t="shared" ref="K248:K310" si="145">(J248-I248)/I248*100</f>
        <v>-86.014482803909047</v>
      </c>
      <c r="L248" s="46">
        <v>1818</v>
      </c>
      <c r="M248" s="46">
        <v>320</v>
      </c>
      <c r="N248" s="46">
        <v>5403</v>
      </c>
      <c r="O248" s="47">
        <v>968</v>
      </c>
      <c r="P248" s="79">
        <f t="shared" ref="P248:P310" si="146">(O248-N248)/N248*100</f>
        <v>-82.084027392189526</v>
      </c>
      <c r="Q248" s="46">
        <f t="shared" si="140"/>
        <v>55965</v>
      </c>
      <c r="R248" s="46">
        <f t="shared" si="141"/>
        <v>19323</v>
      </c>
      <c r="S248" s="46">
        <f t="shared" si="142"/>
        <v>172912</v>
      </c>
      <c r="T248" s="47">
        <f t="shared" si="143"/>
        <v>24395</v>
      </c>
      <c r="U248" s="79">
        <f t="shared" ref="U248:U310" si="147">(T248-S248)/S248*100</f>
        <v>-85.891667437771815</v>
      </c>
    </row>
    <row r="249" spans="1:21" x14ac:dyDescent="0.2">
      <c r="A249" s="32" t="s">
        <v>209</v>
      </c>
      <c r="B249" s="46">
        <v>84811</v>
      </c>
      <c r="C249" s="46">
        <v>51644</v>
      </c>
      <c r="D249" s="46">
        <v>257687</v>
      </c>
      <c r="E249" s="46">
        <v>58859</v>
      </c>
      <c r="F249" s="79">
        <f t="shared" si="144"/>
        <v>-77.158723567739145</v>
      </c>
      <c r="G249" s="46">
        <v>84876</v>
      </c>
      <c r="H249" s="46">
        <v>56511</v>
      </c>
      <c r="I249" s="46">
        <v>250718</v>
      </c>
      <c r="J249" s="46">
        <v>70085</v>
      </c>
      <c r="K249" s="79">
        <f t="shared" si="145"/>
        <v>-72.046283075008574</v>
      </c>
      <c r="L249" s="46">
        <v>3500</v>
      </c>
      <c r="M249" s="46">
        <v>834</v>
      </c>
      <c r="N249" s="46">
        <v>12560</v>
      </c>
      <c r="O249" s="47">
        <v>1534</v>
      </c>
      <c r="P249" s="79">
        <f t="shared" si="146"/>
        <v>-87.78662420382166</v>
      </c>
      <c r="Q249" s="46">
        <f t="shared" si="140"/>
        <v>88376</v>
      </c>
      <c r="R249" s="46">
        <f t="shared" si="141"/>
        <v>57345</v>
      </c>
      <c r="S249" s="46">
        <f t="shared" si="142"/>
        <v>263278</v>
      </c>
      <c r="T249" s="47">
        <f t="shared" si="143"/>
        <v>71619</v>
      </c>
      <c r="U249" s="79">
        <f t="shared" si="147"/>
        <v>-72.797195360037676</v>
      </c>
    </row>
    <row r="250" spans="1:21" x14ac:dyDescent="0.2">
      <c r="A250" s="29" t="s">
        <v>131</v>
      </c>
      <c r="B250" s="48">
        <v>521133</v>
      </c>
      <c r="C250" s="48">
        <v>125269</v>
      </c>
      <c r="D250" s="48">
        <v>1492031</v>
      </c>
      <c r="E250" s="48">
        <v>142635</v>
      </c>
      <c r="F250" s="79">
        <f t="shared" si="144"/>
        <v>-90.440212033127992</v>
      </c>
      <c r="G250" s="48">
        <v>500356</v>
      </c>
      <c r="H250" s="48">
        <v>260717</v>
      </c>
      <c r="I250" s="48">
        <v>1477523</v>
      </c>
      <c r="J250" s="48">
        <v>327382</v>
      </c>
      <c r="K250" s="79">
        <f t="shared" si="145"/>
        <v>-77.842510742641565</v>
      </c>
      <c r="L250" s="48">
        <v>30129</v>
      </c>
      <c r="M250" s="48">
        <v>7150</v>
      </c>
      <c r="N250" s="48">
        <v>85526</v>
      </c>
      <c r="O250" s="49">
        <v>10816</v>
      </c>
      <c r="P250" s="79">
        <f t="shared" si="146"/>
        <v>-87.353553305427596</v>
      </c>
      <c r="Q250" s="48">
        <f t="shared" si="140"/>
        <v>530485</v>
      </c>
      <c r="R250" s="48">
        <f t="shared" si="141"/>
        <v>267867</v>
      </c>
      <c r="S250" s="48">
        <f t="shared" si="142"/>
        <v>1563049</v>
      </c>
      <c r="T250" s="49">
        <f t="shared" si="143"/>
        <v>338198</v>
      </c>
      <c r="U250" s="79">
        <f t="shared" si="147"/>
        <v>-78.362930400774388</v>
      </c>
    </row>
    <row r="251" spans="1:21" x14ac:dyDescent="0.2">
      <c r="A251" s="29" t="s">
        <v>210</v>
      </c>
      <c r="B251" s="30"/>
      <c r="C251" s="30"/>
      <c r="D251" s="30"/>
      <c r="E251" s="30"/>
      <c r="F251" s="79"/>
      <c r="G251" s="30"/>
      <c r="H251" s="30"/>
      <c r="I251" s="30"/>
      <c r="J251" s="30"/>
      <c r="K251" s="79"/>
      <c r="L251" s="30"/>
      <c r="M251" s="30"/>
      <c r="N251" s="30"/>
      <c r="O251" s="31"/>
      <c r="P251" s="79"/>
      <c r="Q251" s="30"/>
      <c r="R251" s="30"/>
      <c r="S251" s="30"/>
      <c r="T251" s="31"/>
      <c r="U251" s="79"/>
    </row>
    <row r="252" spans="1:21" x14ac:dyDescent="0.2">
      <c r="A252" s="32" t="s">
        <v>211</v>
      </c>
      <c r="B252" s="46">
        <v>1735</v>
      </c>
      <c r="C252" s="46">
        <v>617</v>
      </c>
      <c r="D252" s="46">
        <v>6215</v>
      </c>
      <c r="E252" s="46">
        <v>720</v>
      </c>
      <c r="F252" s="79">
        <f t="shared" si="144"/>
        <v>-88.415124698310549</v>
      </c>
      <c r="G252" s="46">
        <v>1639</v>
      </c>
      <c r="H252" s="46">
        <v>348</v>
      </c>
      <c r="I252" s="46">
        <v>5941</v>
      </c>
      <c r="J252" s="46">
        <v>492</v>
      </c>
      <c r="K252" s="79">
        <f t="shared" si="145"/>
        <v>-91.718565897996967</v>
      </c>
      <c r="L252" s="46">
        <v>562</v>
      </c>
      <c r="M252" s="46">
        <v>203</v>
      </c>
      <c r="N252" s="46">
        <v>1142</v>
      </c>
      <c r="O252" s="47">
        <v>223</v>
      </c>
      <c r="P252" s="79">
        <f t="shared" si="146"/>
        <v>-80.472854640980742</v>
      </c>
      <c r="Q252" s="46">
        <f t="shared" ref="Q252" si="148">G252+L252</f>
        <v>2201</v>
      </c>
      <c r="R252" s="46">
        <f t="shared" ref="R252" si="149">H252+M252</f>
        <v>551</v>
      </c>
      <c r="S252" s="46">
        <f t="shared" ref="S252" si="150">I252+N252</f>
        <v>7083</v>
      </c>
      <c r="T252" s="47">
        <f t="shared" ref="T252" si="151">J252+O252</f>
        <v>715</v>
      </c>
      <c r="U252" s="79">
        <f t="shared" si="147"/>
        <v>-89.905407313285338</v>
      </c>
    </row>
    <row r="253" spans="1:21" x14ac:dyDescent="0.2">
      <c r="A253" s="29" t="s">
        <v>131</v>
      </c>
      <c r="B253" s="48">
        <v>1735</v>
      </c>
      <c r="C253" s="48">
        <v>617</v>
      </c>
      <c r="D253" s="48">
        <v>6215</v>
      </c>
      <c r="E253" s="48">
        <v>720</v>
      </c>
      <c r="F253" s="79">
        <f t="shared" si="144"/>
        <v>-88.415124698310549</v>
      </c>
      <c r="G253" s="48">
        <v>1639</v>
      </c>
      <c r="H253" s="48">
        <v>348</v>
      </c>
      <c r="I253" s="48">
        <v>5941</v>
      </c>
      <c r="J253" s="48">
        <v>492</v>
      </c>
      <c r="K253" s="79">
        <f t="shared" si="145"/>
        <v>-91.718565897996967</v>
      </c>
      <c r="L253" s="48">
        <v>562</v>
      </c>
      <c r="M253" s="48">
        <v>203</v>
      </c>
      <c r="N253" s="48">
        <v>1142</v>
      </c>
      <c r="O253" s="49">
        <v>223</v>
      </c>
      <c r="P253" s="79">
        <f t="shared" si="146"/>
        <v>-80.472854640980742</v>
      </c>
      <c r="Q253" s="48">
        <f t="shared" ref="Q253" si="152">G253+L253</f>
        <v>2201</v>
      </c>
      <c r="R253" s="48">
        <f t="shared" ref="R253" si="153">H253+M253</f>
        <v>551</v>
      </c>
      <c r="S253" s="48">
        <f t="shared" ref="S253" si="154">I253+N253</f>
        <v>7083</v>
      </c>
      <c r="T253" s="49">
        <f t="shared" ref="T253" si="155">J253+O253</f>
        <v>715</v>
      </c>
      <c r="U253" s="79">
        <f t="shared" si="147"/>
        <v>-89.905407313285338</v>
      </c>
    </row>
    <row r="254" spans="1:21" x14ac:dyDescent="0.2">
      <c r="A254" s="29" t="s">
        <v>212</v>
      </c>
      <c r="B254" s="30"/>
      <c r="C254" s="30"/>
      <c r="D254" s="30"/>
      <c r="E254" s="30"/>
      <c r="F254" s="79"/>
      <c r="G254" s="30"/>
      <c r="H254" s="30"/>
      <c r="I254" s="30"/>
      <c r="J254" s="30"/>
      <c r="K254" s="79"/>
      <c r="L254" s="30"/>
      <c r="M254" s="30"/>
      <c r="N254" s="30"/>
      <c r="O254" s="31"/>
      <c r="P254" s="79"/>
      <c r="Q254" s="30"/>
      <c r="R254" s="30"/>
      <c r="S254" s="30"/>
      <c r="T254" s="31"/>
      <c r="U254" s="79"/>
    </row>
    <row r="255" spans="1:21" x14ac:dyDescent="0.2">
      <c r="A255" s="32" t="s">
        <v>213</v>
      </c>
      <c r="B255" s="46">
        <v>0</v>
      </c>
      <c r="C255" s="46">
        <v>703</v>
      </c>
      <c r="D255" s="46">
        <v>0</v>
      </c>
      <c r="E255" s="46">
        <v>980</v>
      </c>
      <c r="F255" s="79" t="s">
        <v>292</v>
      </c>
      <c r="G255" s="46">
        <v>0</v>
      </c>
      <c r="H255" s="46">
        <v>455</v>
      </c>
      <c r="I255" s="46">
        <v>0</v>
      </c>
      <c r="J255" s="46">
        <v>776</v>
      </c>
      <c r="K255" s="79" t="s">
        <v>292</v>
      </c>
      <c r="L255" s="46">
        <v>0</v>
      </c>
      <c r="M255" s="46">
        <v>31</v>
      </c>
      <c r="N255" s="46">
        <v>0</v>
      </c>
      <c r="O255" s="47">
        <v>31</v>
      </c>
      <c r="P255" s="79" t="s">
        <v>292</v>
      </c>
      <c r="Q255" s="46">
        <f t="shared" ref="Q255:Q257" si="156">G255+L255</f>
        <v>0</v>
      </c>
      <c r="R255" s="46">
        <f t="shared" ref="R255:R257" si="157">H255+M255</f>
        <v>486</v>
      </c>
      <c r="S255" s="46">
        <f t="shared" ref="S255:S257" si="158">I255+N255</f>
        <v>0</v>
      </c>
      <c r="T255" s="47">
        <f t="shared" ref="T255:T257" si="159">J255+O255</f>
        <v>807</v>
      </c>
      <c r="U255" s="79" t="s">
        <v>292</v>
      </c>
    </row>
    <row r="256" spans="1:21" x14ac:dyDescent="0.2">
      <c r="A256" s="29" t="s">
        <v>131</v>
      </c>
      <c r="B256" s="48">
        <v>0</v>
      </c>
      <c r="C256" s="48">
        <v>703</v>
      </c>
      <c r="D256" s="48">
        <v>0</v>
      </c>
      <c r="E256" s="48">
        <v>980</v>
      </c>
      <c r="F256" s="79" t="s">
        <v>292</v>
      </c>
      <c r="G256" s="48">
        <v>0</v>
      </c>
      <c r="H256" s="48">
        <v>455</v>
      </c>
      <c r="I256" s="48">
        <v>0</v>
      </c>
      <c r="J256" s="48">
        <v>776</v>
      </c>
      <c r="K256" s="79" t="s">
        <v>292</v>
      </c>
      <c r="L256" s="48">
        <v>0</v>
      </c>
      <c r="M256" s="48">
        <v>31</v>
      </c>
      <c r="N256" s="48">
        <v>0</v>
      </c>
      <c r="O256" s="49">
        <v>31</v>
      </c>
      <c r="P256" s="79" t="s">
        <v>292</v>
      </c>
      <c r="Q256" s="48">
        <f t="shared" si="156"/>
        <v>0</v>
      </c>
      <c r="R256" s="48">
        <f t="shared" si="157"/>
        <v>486</v>
      </c>
      <c r="S256" s="48">
        <f t="shared" si="158"/>
        <v>0</v>
      </c>
      <c r="T256" s="49">
        <f t="shared" si="159"/>
        <v>807</v>
      </c>
      <c r="U256" s="79" t="s">
        <v>292</v>
      </c>
    </row>
    <row r="257" spans="1:21" x14ac:dyDescent="0.2">
      <c r="A257" s="29" t="s">
        <v>214</v>
      </c>
      <c r="B257" s="48">
        <v>533183</v>
      </c>
      <c r="C257" s="48">
        <v>137305</v>
      </c>
      <c r="D257" s="48">
        <v>1535267</v>
      </c>
      <c r="E257" s="48">
        <v>158231</v>
      </c>
      <c r="F257" s="79">
        <f t="shared" si="144"/>
        <v>-89.693584243001382</v>
      </c>
      <c r="G257" s="48">
        <v>512626</v>
      </c>
      <c r="H257" s="48">
        <v>269811</v>
      </c>
      <c r="I257" s="48">
        <v>1514202</v>
      </c>
      <c r="J257" s="48">
        <v>339007</v>
      </c>
      <c r="K257" s="79">
        <f t="shared" si="145"/>
        <v>-77.61150757956996</v>
      </c>
      <c r="L257" s="48">
        <v>31795</v>
      </c>
      <c r="M257" s="48">
        <v>9810</v>
      </c>
      <c r="N257" s="48">
        <v>91376</v>
      </c>
      <c r="O257" s="49">
        <v>14696</v>
      </c>
      <c r="P257" s="79">
        <f t="shared" si="146"/>
        <v>-83.917002276308878</v>
      </c>
      <c r="Q257" s="48">
        <f t="shared" si="156"/>
        <v>544421</v>
      </c>
      <c r="R257" s="48">
        <f t="shared" si="157"/>
        <v>279621</v>
      </c>
      <c r="S257" s="48">
        <f t="shared" si="158"/>
        <v>1605578</v>
      </c>
      <c r="T257" s="49">
        <f t="shared" si="159"/>
        <v>353703</v>
      </c>
      <c r="U257" s="79">
        <f t="shared" si="147"/>
        <v>-77.970363320872607</v>
      </c>
    </row>
    <row r="258" spans="1:21" x14ac:dyDescent="0.2">
      <c r="A258" s="29"/>
      <c r="B258" s="48"/>
      <c r="C258" s="48"/>
      <c r="D258" s="48"/>
      <c r="E258" s="48"/>
      <c r="F258" s="79"/>
      <c r="G258" s="48"/>
      <c r="H258" s="48"/>
      <c r="I258" s="48"/>
      <c r="J258" s="48"/>
      <c r="K258" s="79"/>
      <c r="L258" s="48"/>
      <c r="M258" s="48"/>
      <c r="N258" s="48"/>
      <c r="O258" s="49"/>
      <c r="P258" s="79"/>
      <c r="Q258" s="48"/>
      <c r="R258" s="48"/>
      <c r="S258" s="48"/>
      <c r="T258" s="49"/>
      <c r="U258" s="79"/>
    </row>
    <row r="259" spans="1:21" x14ac:dyDescent="0.2">
      <c r="A259" s="71" t="s">
        <v>311</v>
      </c>
      <c r="B259" s="48"/>
      <c r="C259" s="48"/>
      <c r="D259" s="48"/>
      <c r="E259" s="48"/>
      <c r="F259" s="79"/>
      <c r="G259" s="48"/>
      <c r="H259" s="48"/>
      <c r="I259" s="48"/>
      <c r="J259" s="48"/>
      <c r="K259" s="79"/>
      <c r="L259" s="48"/>
      <c r="M259" s="48"/>
      <c r="N259" s="48"/>
      <c r="O259" s="49"/>
      <c r="P259" s="79"/>
      <c r="Q259" s="48"/>
      <c r="R259" s="48"/>
      <c r="S259" s="48"/>
      <c r="T259" s="49"/>
      <c r="U259" s="79"/>
    </row>
    <row r="260" spans="1:21" x14ac:dyDescent="0.2">
      <c r="A260" s="32" t="s">
        <v>61</v>
      </c>
      <c r="B260" s="33">
        <v>40303</v>
      </c>
      <c r="C260" s="33">
        <v>25911</v>
      </c>
      <c r="D260" s="33">
        <v>121576</v>
      </c>
      <c r="E260" s="33">
        <v>28929</v>
      </c>
      <c r="F260" s="79">
        <f t="shared" si="144"/>
        <v>-76.205007567283019</v>
      </c>
      <c r="G260" s="33">
        <v>32919</v>
      </c>
      <c r="H260" s="33">
        <v>33187</v>
      </c>
      <c r="I260" s="33">
        <v>111238</v>
      </c>
      <c r="J260" s="33">
        <v>39131</v>
      </c>
      <c r="K260" s="79">
        <f t="shared" si="145"/>
        <v>-64.822272964274802</v>
      </c>
      <c r="L260" s="33">
        <v>1994</v>
      </c>
      <c r="M260" s="33">
        <v>654</v>
      </c>
      <c r="N260" s="33">
        <v>3948</v>
      </c>
      <c r="O260" s="34">
        <v>1354</v>
      </c>
      <c r="P260" s="79">
        <f t="shared" si="146"/>
        <v>-65.704154002026343</v>
      </c>
      <c r="Q260" s="46">
        <f t="shared" ref="Q260" si="160">G260+L260</f>
        <v>34913</v>
      </c>
      <c r="R260" s="46">
        <f t="shared" ref="R260" si="161">H260+M260</f>
        <v>33841</v>
      </c>
      <c r="S260" s="46">
        <f t="shared" ref="S260" si="162">I260+N260</f>
        <v>115186</v>
      </c>
      <c r="T260" s="47">
        <f t="shared" ref="T260" si="163">J260+O260</f>
        <v>40485</v>
      </c>
      <c r="U260" s="79">
        <f t="shared" si="147"/>
        <v>-64.852499435695307</v>
      </c>
    </row>
    <row r="261" spans="1:21" x14ac:dyDescent="0.2">
      <c r="A261" s="32" t="s">
        <v>62</v>
      </c>
      <c r="B261" s="33">
        <v>311853</v>
      </c>
      <c r="C261" s="33">
        <v>20711</v>
      </c>
      <c r="D261" s="33">
        <v>842818</v>
      </c>
      <c r="E261" s="33">
        <v>20740</v>
      </c>
      <c r="F261" s="79">
        <f t="shared" si="144"/>
        <v>-97.539207753038028</v>
      </c>
      <c r="G261" s="33">
        <v>296468</v>
      </c>
      <c r="H261" s="33">
        <v>135055</v>
      </c>
      <c r="I261" s="33">
        <v>854226</v>
      </c>
      <c r="J261" s="33">
        <v>169995</v>
      </c>
      <c r="K261" s="79">
        <f t="shared" si="145"/>
        <v>-80.099528696153016</v>
      </c>
      <c r="L261" s="33">
        <v>15162</v>
      </c>
      <c r="M261" s="33">
        <v>3669</v>
      </c>
      <c r="N261" s="33">
        <v>46768</v>
      </c>
      <c r="O261" s="34">
        <v>5287</v>
      </c>
      <c r="P261" s="79">
        <f t="shared" si="146"/>
        <v>-88.695261717413615</v>
      </c>
      <c r="Q261" s="46">
        <f t="shared" ref="Q261:Q267" si="164">G261+L261</f>
        <v>311630</v>
      </c>
      <c r="R261" s="46">
        <f t="shared" ref="R261:R267" si="165">H261+M261</f>
        <v>138724</v>
      </c>
      <c r="S261" s="46">
        <f t="shared" ref="S261:S267" si="166">I261+N261</f>
        <v>900994</v>
      </c>
      <c r="T261" s="47">
        <f t="shared" ref="T261:T267" si="167">J261+O261</f>
        <v>175282</v>
      </c>
      <c r="U261" s="79">
        <f t="shared" si="147"/>
        <v>-80.545708406493276</v>
      </c>
    </row>
    <row r="262" spans="1:21" x14ac:dyDescent="0.2">
      <c r="A262" s="32" t="s">
        <v>64</v>
      </c>
      <c r="B262" s="33">
        <v>30808</v>
      </c>
      <c r="C262" s="33">
        <v>11727</v>
      </c>
      <c r="D262" s="33">
        <v>83609</v>
      </c>
      <c r="E262" s="33">
        <v>17031</v>
      </c>
      <c r="F262" s="79">
        <f t="shared" si="144"/>
        <v>-79.630183353466734</v>
      </c>
      <c r="G262" s="33">
        <v>27835</v>
      </c>
      <c r="H262" s="33">
        <v>14948</v>
      </c>
      <c r="I262" s="33">
        <v>82815</v>
      </c>
      <c r="J262" s="33">
        <v>21896</v>
      </c>
      <c r="K262" s="79">
        <f t="shared" si="145"/>
        <v>-73.560345348064956</v>
      </c>
      <c r="L262" s="33">
        <v>6900</v>
      </c>
      <c r="M262" s="33">
        <v>1573</v>
      </c>
      <c r="N262" s="33">
        <v>15234</v>
      </c>
      <c r="O262" s="34">
        <v>1573</v>
      </c>
      <c r="P262" s="79">
        <f t="shared" si="146"/>
        <v>-89.674412498358933</v>
      </c>
      <c r="Q262" s="46">
        <f t="shared" si="164"/>
        <v>34735</v>
      </c>
      <c r="R262" s="46">
        <f t="shared" si="165"/>
        <v>16521</v>
      </c>
      <c r="S262" s="46">
        <f t="shared" si="166"/>
        <v>98049</v>
      </c>
      <c r="T262" s="47">
        <f t="shared" si="167"/>
        <v>23469</v>
      </c>
      <c r="U262" s="79">
        <f t="shared" si="147"/>
        <v>-76.064008811920573</v>
      </c>
    </row>
    <row r="263" spans="1:21" x14ac:dyDescent="0.2">
      <c r="A263" s="32" t="s">
        <v>65</v>
      </c>
      <c r="B263" s="33">
        <v>178</v>
      </c>
      <c r="C263" s="33">
        <v>0</v>
      </c>
      <c r="D263" s="33">
        <v>243</v>
      </c>
      <c r="E263" s="33">
        <v>0</v>
      </c>
      <c r="F263" s="79">
        <f t="shared" si="144"/>
        <v>-100</v>
      </c>
      <c r="G263" s="33">
        <v>122</v>
      </c>
      <c r="H263" s="33">
        <v>0</v>
      </c>
      <c r="I263" s="33">
        <v>158</v>
      </c>
      <c r="J263" s="33">
        <v>0</v>
      </c>
      <c r="K263" s="79">
        <f t="shared" si="145"/>
        <v>-100</v>
      </c>
      <c r="L263" s="33">
        <v>52</v>
      </c>
      <c r="M263" s="33">
        <v>0</v>
      </c>
      <c r="N263" s="33">
        <v>54</v>
      </c>
      <c r="O263" s="34">
        <v>0</v>
      </c>
      <c r="P263" s="79">
        <f t="shared" si="146"/>
        <v>-100</v>
      </c>
      <c r="Q263" s="46">
        <f t="shared" si="164"/>
        <v>174</v>
      </c>
      <c r="R263" s="46">
        <f t="shared" si="165"/>
        <v>0</v>
      </c>
      <c r="S263" s="46">
        <f t="shared" si="166"/>
        <v>212</v>
      </c>
      <c r="T263" s="47">
        <f t="shared" si="167"/>
        <v>0</v>
      </c>
      <c r="U263" s="79">
        <f t="shared" si="147"/>
        <v>-100</v>
      </c>
    </row>
    <row r="264" spans="1:21" x14ac:dyDescent="0.2">
      <c r="A264" s="32" t="s">
        <v>55</v>
      </c>
      <c r="B264" s="33">
        <v>7587</v>
      </c>
      <c r="C264" s="33">
        <v>5654</v>
      </c>
      <c r="D264" s="33">
        <v>23030</v>
      </c>
      <c r="E264" s="33">
        <v>7693</v>
      </c>
      <c r="F264" s="79">
        <f t="shared" si="144"/>
        <v>-66.59574468085107</v>
      </c>
      <c r="G264" s="33">
        <v>5628</v>
      </c>
      <c r="H264" s="33">
        <v>2816</v>
      </c>
      <c r="I264" s="33">
        <v>16800</v>
      </c>
      <c r="J264" s="33">
        <v>4116</v>
      </c>
      <c r="K264" s="79">
        <f t="shared" si="145"/>
        <v>-75.5</v>
      </c>
      <c r="L264" s="33">
        <v>2369</v>
      </c>
      <c r="M264" s="33">
        <v>2760</v>
      </c>
      <c r="N264" s="33">
        <v>6893</v>
      </c>
      <c r="O264" s="34">
        <v>3980</v>
      </c>
      <c r="P264" s="79">
        <f t="shared" si="146"/>
        <v>-42.26026403597853</v>
      </c>
      <c r="Q264" s="46">
        <f t="shared" si="164"/>
        <v>7997</v>
      </c>
      <c r="R264" s="46">
        <f t="shared" si="165"/>
        <v>5576</v>
      </c>
      <c r="S264" s="46">
        <f t="shared" si="166"/>
        <v>23693</v>
      </c>
      <c r="T264" s="47">
        <f t="shared" si="167"/>
        <v>8096</v>
      </c>
      <c r="U264" s="79">
        <f t="shared" si="147"/>
        <v>-65.829569915164825</v>
      </c>
    </row>
    <row r="265" spans="1:21" x14ac:dyDescent="0.2">
      <c r="A265" s="32" t="s">
        <v>67</v>
      </c>
      <c r="B265" s="33">
        <v>48434</v>
      </c>
      <c r="C265" s="33">
        <v>13354</v>
      </c>
      <c r="D265" s="33">
        <v>173474</v>
      </c>
      <c r="E265" s="33">
        <v>14659</v>
      </c>
      <c r="F265" s="79">
        <f t="shared" si="144"/>
        <v>-91.549742324498197</v>
      </c>
      <c r="G265" s="33">
        <v>54147</v>
      </c>
      <c r="H265" s="33">
        <v>19003</v>
      </c>
      <c r="I265" s="33">
        <v>167509</v>
      </c>
      <c r="J265" s="33">
        <v>23427</v>
      </c>
      <c r="K265" s="79">
        <f t="shared" si="145"/>
        <v>-86.014482803909047</v>
      </c>
      <c r="L265" s="33">
        <v>1818</v>
      </c>
      <c r="M265" s="33">
        <v>320</v>
      </c>
      <c r="N265" s="33">
        <v>5403</v>
      </c>
      <c r="O265" s="34">
        <v>968</v>
      </c>
      <c r="P265" s="79">
        <f t="shared" si="146"/>
        <v>-82.084027392189526</v>
      </c>
      <c r="Q265" s="46">
        <f t="shared" si="164"/>
        <v>55965</v>
      </c>
      <c r="R265" s="46">
        <f t="shared" si="165"/>
        <v>19323</v>
      </c>
      <c r="S265" s="46">
        <f t="shared" si="166"/>
        <v>172912</v>
      </c>
      <c r="T265" s="47">
        <f t="shared" si="167"/>
        <v>24395</v>
      </c>
      <c r="U265" s="79">
        <f t="shared" si="147"/>
        <v>-85.891667437771815</v>
      </c>
    </row>
    <row r="266" spans="1:21" x14ac:dyDescent="0.2">
      <c r="A266" s="32" t="s">
        <v>59</v>
      </c>
      <c r="B266" s="33">
        <v>94020</v>
      </c>
      <c r="C266" s="33">
        <v>59948</v>
      </c>
      <c r="D266" s="33">
        <v>290517</v>
      </c>
      <c r="E266" s="33">
        <v>69179</v>
      </c>
      <c r="F266" s="79">
        <f t="shared" si="144"/>
        <v>-76.187624132150617</v>
      </c>
      <c r="G266" s="33">
        <v>95507</v>
      </c>
      <c r="H266" s="33">
        <v>64802</v>
      </c>
      <c r="I266" s="33">
        <v>281456</v>
      </c>
      <c r="J266" s="33">
        <v>80442</v>
      </c>
      <c r="K266" s="79">
        <f t="shared" si="145"/>
        <v>-71.41933375021317</v>
      </c>
      <c r="L266" s="33">
        <v>3500</v>
      </c>
      <c r="M266" s="33">
        <v>834</v>
      </c>
      <c r="N266" s="33">
        <v>13076</v>
      </c>
      <c r="O266" s="34">
        <v>1534</v>
      </c>
      <c r="P266" s="79">
        <f t="shared" si="146"/>
        <v>-88.268583664729277</v>
      </c>
      <c r="Q266" s="46">
        <f t="shared" si="164"/>
        <v>99007</v>
      </c>
      <c r="R266" s="46">
        <f t="shared" si="165"/>
        <v>65636</v>
      </c>
      <c r="S266" s="46">
        <f t="shared" si="166"/>
        <v>294532</v>
      </c>
      <c r="T266" s="47">
        <f t="shared" si="167"/>
        <v>81976</v>
      </c>
      <c r="U266" s="79">
        <f t="shared" si="147"/>
        <v>-72.167370608287044</v>
      </c>
    </row>
    <row r="267" spans="1:21" x14ac:dyDescent="0.2">
      <c r="A267" s="29" t="s">
        <v>77</v>
      </c>
      <c r="B267" s="38">
        <v>533183</v>
      </c>
      <c r="C267" s="38">
        <v>137305</v>
      </c>
      <c r="D267" s="38">
        <v>1535267</v>
      </c>
      <c r="E267" s="38">
        <v>158231</v>
      </c>
      <c r="F267" s="79">
        <f t="shared" si="144"/>
        <v>-89.693584243001382</v>
      </c>
      <c r="G267" s="38">
        <v>512626</v>
      </c>
      <c r="H267" s="38">
        <v>269811</v>
      </c>
      <c r="I267" s="38">
        <v>1514202</v>
      </c>
      <c r="J267" s="38">
        <v>339007</v>
      </c>
      <c r="K267" s="79">
        <f t="shared" si="145"/>
        <v>-77.61150757956996</v>
      </c>
      <c r="L267" s="38">
        <v>31795</v>
      </c>
      <c r="M267" s="38">
        <v>9810</v>
      </c>
      <c r="N267" s="38">
        <v>91376</v>
      </c>
      <c r="O267" s="39">
        <v>14696</v>
      </c>
      <c r="P267" s="79">
        <f t="shared" si="146"/>
        <v>-83.917002276308878</v>
      </c>
      <c r="Q267" s="48">
        <f t="shared" si="164"/>
        <v>544421</v>
      </c>
      <c r="R267" s="48">
        <f t="shared" si="165"/>
        <v>279621</v>
      </c>
      <c r="S267" s="48">
        <f t="shared" si="166"/>
        <v>1605578</v>
      </c>
      <c r="T267" s="49">
        <f t="shared" si="167"/>
        <v>353703</v>
      </c>
      <c r="U267" s="79">
        <f t="shared" si="147"/>
        <v>-77.970363320872607</v>
      </c>
    </row>
    <row r="268" spans="1:21" x14ac:dyDescent="0.2">
      <c r="A268" s="29"/>
      <c r="B268" s="48"/>
      <c r="C268" s="48"/>
      <c r="D268" s="48"/>
      <c r="E268" s="48"/>
      <c r="F268" s="79"/>
      <c r="G268" s="48"/>
      <c r="H268" s="48"/>
      <c r="I268" s="48"/>
      <c r="J268" s="48"/>
      <c r="K268" s="79"/>
      <c r="L268" s="48"/>
      <c r="M268" s="48"/>
      <c r="N268" s="48"/>
      <c r="O268" s="49"/>
      <c r="P268" s="79"/>
      <c r="Q268" s="48"/>
      <c r="R268" s="48"/>
      <c r="S268" s="48"/>
      <c r="T268" s="49"/>
      <c r="U268" s="79"/>
    </row>
    <row r="269" spans="1:21" x14ac:dyDescent="0.2">
      <c r="A269" s="29" t="s">
        <v>25</v>
      </c>
      <c r="B269" s="30"/>
      <c r="C269" s="30"/>
      <c r="D269" s="30"/>
      <c r="E269" s="30"/>
      <c r="F269" s="79"/>
      <c r="G269" s="30"/>
      <c r="H269" s="30"/>
      <c r="I269" s="30"/>
      <c r="J269" s="30"/>
      <c r="K269" s="79"/>
      <c r="L269" s="30"/>
      <c r="M269" s="30"/>
      <c r="N269" s="30"/>
      <c r="O269" s="31"/>
      <c r="P269" s="79"/>
      <c r="Q269" s="30"/>
      <c r="R269" s="30"/>
      <c r="S269" s="30"/>
      <c r="T269" s="31"/>
      <c r="U269" s="79"/>
    </row>
    <row r="270" spans="1:21" x14ac:dyDescent="0.2">
      <c r="A270" s="29" t="s">
        <v>215</v>
      </c>
      <c r="B270" s="30"/>
      <c r="C270" s="30"/>
      <c r="D270" s="30"/>
      <c r="E270" s="30"/>
      <c r="F270" s="79"/>
      <c r="G270" s="30"/>
      <c r="H270" s="30"/>
      <c r="I270" s="30"/>
      <c r="J270" s="30"/>
      <c r="K270" s="79"/>
      <c r="L270" s="30"/>
      <c r="M270" s="30"/>
      <c r="N270" s="30"/>
      <c r="O270" s="31"/>
      <c r="P270" s="79"/>
      <c r="Q270" s="30"/>
      <c r="R270" s="30"/>
      <c r="S270" s="30"/>
      <c r="T270" s="31"/>
      <c r="U270" s="79"/>
    </row>
    <row r="271" spans="1:21" x14ac:dyDescent="0.2">
      <c r="A271" s="29" t="s">
        <v>216</v>
      </c>
      <c r="B271" s="30"/>
      <c r="C271" s="30"/>
      <c r="D271" s="30"/>
      <c r="E271" s="30"/>
      <c r="F271" s="79"/>
      <c r="G271" s="30"/>
      <c r="H271" s="30"/>
      <c r="I271" s="30"/>
      <c r="J271" s="30"/>
      <c r="K271" s="79"/>
      <c r="L271" s="30"/>
      <c r="M271" s="30"/>
      <c r="N271" s="30"/>
      <c r="O271" s="31"/>
      <c r="P271" s="79"/>
      <c r="Q271" s="30"/>
      <c r="R271" s="30"/>
      <c r="S271" s="30"/>
      <c r="T271" s="31"/>
      <c r="U271" s="79"/>
    </row>
    <row r="272" spans="1:21" x14ac:dyDescent="0.2">
      <c r="A272" s="32" t="s">
        <v>217</v>
      </c>
      <c r="B272" s="46">
        <v>174503</v>
      </c>
      <c r="C272" s="46">
        <v>101260</v>
      </c>
      <c r="D272" s="46">
        <v>586053</v>
      </c>
      <c r="E272" s="46">
        <v>179137</v>
      </c>
      <c r="F272" s="79">
        <f t="shared" si="144"/>
        <v>-69.433310639140146</v>
      </c>
      <c r="G272" s="46">
        <v>99189</v>
      </c>
      <c r="H272" s="46">
        <v>58039</v>
      </c>
      <c r="I272" s="46">
        <v>319857</v>
      </c>
      <c r="J272" s="46">
        <v>77453</v>
      </c>
      <c r="K272" s="79">
        <f t="shared" si="145"/>
        <v>-75.78511647392429</v>
      </c>
      <c r="L272" s="46">
        <v>84089</v>
      </c>
      <c r="M272" s="46">
        <v>58806</v>
      </c>
      <c r="N272" s="46">
        <v>288808</v>
      </c>
      <c r="O272" s="47">
        <v>126253</v>
      </c>
      <c r="P272" s="79">
        <f t="shared" si="146"/>
        <v>-56.28479820503587</v>
      </c>
      <c r="Q272" s="46">
        <f t="shared" ref="Q272:Q279" si="168">G272+L272</f>
        <v>183278</v>
      </c>
      <c r="R272" s="46">
        <f t="shared" ref="R272:R279" si="169">H272+M272</f>
        <v>116845</v>
      </c>
      <c r="S272" s="46">
        <f t="shared" ref="S272:S279" si="170">I272+N272</f>
        <v>608665</v>
      </c>
      <c r="T272" s="47">
        <f t="shared" ref="T272:T279" si="171">J272+O272</f>
        <v>203706</v>
      </c>
      <c r="U272" s="79">
        <f t="shared" si="147"/>
        <v>-66.532328949422094</v>
      </c>
    </row>
    <row r="273" spans="1:21" x14ac:dyDescent="0.2">
      <c r="A273" s="32" t="s">
        <v>218</v>
      </c>
      <c r="B273" s="46">
        <v>441404</v>
      </c>
      <c r="C273" s="46">
        <v>275021</v>
      </c>
      <c r="D273" s="46">
        <v>1308699</v>
      </c>
      <c r="E273" s="46">
        <v>339737</v>
      </c>
      <c r="F273" s="79">
        <f t="shared" si="144"/>
        <v>-74.040096309388176</v>
      </c>
      <c r="G273" s="46">
        <v>426750</v>
      </c>
      <c r="H273" s="46">
        <v>297304</v>
      </c>
      <c r="I273" s="46">
        <v>1272186</v>
      </c>
      <c r="J273" s="46">
        <v>368449</v>
      </c>
      <c r="K273" s="79">
        <f t="shared" si="145"/>
        <v>-71.038118639884416</v>
      </c>
      <c r="L273" s="46">
        <v>7989</v>
      </c>
      <c r="M273" s="46">
        <v>9266</v>
      </c>
      <c r="N273" s="46">
        <v>15388</v>
      </c>
      <c r="O273" s="47">
        <v>10411</v>
      </c>
      <c r="P273" s="79">
        <f t="shared" si="146"/>
        <v>-32.343384455419809</v>
      </c>
      <c r="Q273" s="46">
        <f t="shared" si="168"/>
        <v>434739</v>
      </c>
      <c r="R273" s="46">
        <f t="shared" si="169"/>
        <v>306570</v>
      </c>
      <c r="S273" s="46">
        <f t="shared" si="170"/>
        <v>1287574</v>
      </c>
      <c r="T273" s="47">
        <f t="shared" si="171"/>
        <v>378860</v>
      </c>
      <c r="U273" s="79">
        <f t="shared" si="147"/>
        <v>-70.575671767214928</v>
      </c>
    </row>
    <row r="274" spans="1:21" x14ac:dyDescent="0.2">
      <c r="A274" s="32" t="s">
        <v>219</v>
      </c>
      <c r="B274" s="46">
        <v>41602</v>
      </c>
      <c r="C274" s="46">
        <v>17591</v>
      </c>
      <c r="D274" s="46">
        <v>146377</v>
      </c>
      <c r="E274" s="46">
        <v>18610</v>
      </c>
      <c r="F274" s="79">
        <f t="shared" si="144"/>
        <v>-87.286253987989909</v>
      </c>
      <c r="G274" s="46">
        <v>35869</v>
      </c>
      <c r="H274" s="46">
        <v>15639</v>
      </c>
      <c r="I274" s="46">
        <v>130688</v>
      </c>
      <c r="J274" s="46">
        <v>15639</v>
      </c>
      <c r="K274" s="79">
        <f t="shared" si="145"/>
        <v>-88.03333129285015</v>
      </c>
      <c r="L274" s="46">
        <v>4206</v>
      </c>
      <c r="M274" s="46">
        <v>1018</v>
      </c>
      <c r="N274" s="46">
        <v>18550</v>
      </c>
      <c r="O274" s="47">
        <v>1018</v>
      </c>
      <c r="P274" s="79">
        <f t="shared" si="146"/>
        <v>-94.512129380053906</v>
      </c>
      <c r="Q274" s="46">
        <f t="shared" si="168"/>
        <v>40075</v>
      </c>
      <c r="R274" s="46">
        <f t="shared" si="169"/>
        <v>16657</v>
      </c>
      <c r="S274" s="46">
        <f t="shared" si="170"/>
        <v>149238</v>
      </c>
      <c r="T274" s="47">
        <f t="shared" si="171"/>
        <v>16657</v>
      </c>
      <c r="U274" s="79">
        <f t="shared" si="147"/>
        <v>-88.838633591980596</v>
      </c>
    </row>
    <row r="275" spans="1:21" x14ac:dyDescent="0.2">
      <c r="A275" s="32" t="s">
        <v>220</v>
      </c>
      <c r="B275" s="46">
        <v>0</v>
      </c>
      <c r="C275" s="46">
        <v>0</v>
      </c>
      <c r="D275" s="46">
        <v>0</v>
      </c>
      <c r="E275" s="46">
        <v>0</v>
      </c>
      <c r="F275" s="79" t="s">
        <v>292</v>
      </c>
      <c r="G275" s="46">
        <v>0</v>
      </c>
      <c r="H275" s="46">
        <v>2</v>
      </c>
      <c r="I275" s="46">
        <v>0</v>
      </c>
      <c r="J275" s="46">
        <v>7</v>
      </c>
      <c r="K275" s="79" t="s">
        <v>292</v>
      </c>
      <c r="L275" s="46">
        <v>0</v>
      </c>
      <c r="M275" s="46">
        <v>0</v>
      </c>
      <c r="N275" s="46">
        <v>0</v>
      </c>
      <c r="O275" s="47">
        <v>0</v>
      </c>
      <c r="P275" s="79" t="s">
        <v>292</v>
      </c>
      <c r="Q275" s="46">
        <f t="shared" si="168"/>
        <v>0</v>
      </c>
      <c r="R275" s="46">
        <f t="shared" si="169"/>
        <v>2</v>
      </c>
      <c r="S275" s="46">
        <f t="shared" si="170"/>
        <v>0</v>
      </c>
      <c r="T275" s="47">
        <f t="shared" si="171"/>
        <v>7</v>
      </c>
      <c r="U275" s="79" t="s">
        <v>292</v>
      </c>
    </row>
    <row r="276" spans="1:21" x14ac:dyDescent="0.2">
      <c r="A276" s="32" t="s">
        <v>221</v>
      </c>
      <c r="B276" s="46">
        <v>1806</v>
      </c>
      <c r="C276" s="46">
        <v>1188</v>
      </c>
      <c r="D276" s="46">
        <v>6566</v>
      </c>
      <c r="E276" s="46">
        <v>1188</v>
      </c>
      <c r="F276" s="79">
        <f t="shared" si="144"/>
        <v>-81.90679256777338</v>
      </c>
      <c r="G276" s="46">
        <v>684</v>
      </c>
      <c r="H276" s="46">
        <v>0</v>
      </c>
      <c r="I276" s="46">
        <v>2336</v>
      </c>
      <c r="J276" s="46">
        <v>0</v>
      </c>
      <c r="K276" s="79">
        <f t="shared" si="145"/>
        <v>-100</v>
      </c>
      <c r="L276" s="46">
        <v>1950</v>
      </c>
      <c r="M276" s="46">
        <v>540</v>
      </c>
      <c r="N276" s="46">
        <v>5396</v>
      </c>
      <c r="O276" s="47">
        <v>1140</v>
      </c>
      <c r="P276" s="79">
        <f t="shared" si="146"/>
        <v>-78.873239436619713</v>
      </c>
      <c r="Q276" s="46">
        <f t="shared" si="168"/>
        <v>2634</v>
      </c>
      <c r="R276" s="46">
        <f t="shared" si="169"/>
        <v>540</v>
      </c>
      <c r="S276" s="46">
        <f t="shared" si="170"/>
        <v>7732</v>
      </c>
      <c r="T276" s="47">
        <f t="shared" si="171"/>
        <v>1140</v>
      </c>
      <c r="U276" s="79">
        <f t="shared" si="147"/>
        <v>-85.256078634247274</v>
      </c>
    </row>
    <row r="277" spans="1:21" x14ac:dyDescent="0.2">
      <c r="A277" s="32" t="s">
        <v>222</v>
      </c>
      <c r="B277" s="46">
        <v>20</v>
      </c>
      <c r="C277" s="46">
        <v>20</v>
      </c>
      <c r="D277" s="46">
        <v>30</v>
      </c>
      <c r="E277" s="46">
        <v>20</v>
      </c>
      <c r="F277" s="79">
        <f t="shared" si="144"/>
        <v>-33.333333333333329</v>
      </c>
      <c r="G277" s="46">
        <v>0</v>
      </c>
      <c r="H277" s="46">
        <v>0</v>
      </c>
      <c r="I277" s="46">
        <v>0</v>
      </c>
      <c r="J277" s="46">
        <v>0</v>
      </c>
      <c r="K277" s="79" t="s">
        <v>292</v>
      </c>
      <c r="L277" s="46">
        <v>20</v>
      </c>
      <c r="M277" s="46">
        <v>0</v>
      </c>
      <c r="N277" s="46">
        <v>58</v>
      </c>
      <c r="O277" s="47">
        <v>0</v>
      </c>
      <c r="P277" s="79">
        <f t="shared" si="146"/>
        <v>-100</v>
      </c>
      <c r="Q277" s="46">
        <f t="shared" si="168"/>
        <v>20</v>
      </c>
      <c r="R277" s="46">
        <f t="shared" si="169"/>
        <v>0</v>
      </c>
      <c r="S277" s="46">
        <f t="shared" si="170"/>
        <v>58</v>
      </c>
      <c r="T277" s="47">
        <f t="shared" si="171"/>
        <v>0</v>
      </c>
      <c r="U277" s="79">
        <f t="shared" si="147"/>
        <v>-100</v>
      </c>
    </row>
    <row r="278" spans="1:21" x14ac:dyDescent="0.2">
      <c r="A278" s="32" t="s">
        <v>223</v>
      </c>
      <c r="B278" s="46">
        <v>61288</v>
      </c>
      <c r="C278" s="46">
        <v>29690</v>
      </c>
      <c r="D278" s="46">
        <v>191254</v>
      </c>
      <c r="E278" s="46">
        <v>36142</v>
      </c>
      <c r="F278" s="79">
        <f t="shared" si="144"/>
        <v>-81.102617461595571</v>
      </c>
      <c r="G278" s="46">
        <v>35373</v>
      </c>
      <c r="H278" s="46">
        <v>24826</v>
      </c>
      <c r="I278" s="46">
        <v>124357</v>
      </c>
      <c r="J278" s="46">
        <v>33099</v>
      </c>
      <c r="K278" s="79">
        <f t="shared" si="145"/>
        <v>-73.383886713252977</v>
      </c>
      <c r="L278" s="46">
        <v>22538</v>
      </c>
      <c r="M278" s="46">
        <v>20241</v>
      </c>
      <c r="N278" s="46">
        <v>64866</v>
      </c>
      <c r="O278" s="47">
        <v>29967</v>
      </c>
      <c r="P278" s="79">
        <f t="shared" si="146"/>
        <v>-53.80168347053926</v>
      </c>
      <c r="Q278" s="46">
        <f t="shared" si="168"/>
        <v>57911</v>
      </c>
      <c r="R278" s="46">
        <f t="shared" si="169"/>
        <v>45067</v>
      </c>
      <c r="S278" s="46">
        <f t="shared" si="170"/>
        <v>189223</v>
      </c>
      <c r="T278" s="47">
        <f t="shared" si="171"/>
        <v>63066</v>
      </c>
      <c r="U278" s="79">
        <f t="shared" si="147"/>
        <v>-66.671070641518199</v>
      </c>
    </row>
    <row r="279" spans="1:21" x14ac:dyDescent="0.2">
      <c r="A279" s="29" t="s">
        <v>131</v>
      </c>
      <c r="B279" s="48">
        <v>720623</v>
      </c>
      <c r="C279" s="48">
        <v>424770</v>
      </c>
      <c r="D279" s="48">
        <v>2238979</v>
      </c>
      <c r="E279" s="48">
        <v>574834</v>
      </c>
      <c r="F279" s="79">
        <f t="shared" si="144"/>
        <v>-74.326065586144395</v>
      </c>
      <c r="G279" s="48">
        <v>597865</v>
      </c>
      <c r="H279" s="48">
        <v>395810</v>
      </c>
      <c r="I279" s="48">
        <v>1849424</v>
      </c>
      <c r="J279" s="48">
        <v>494647</v>
      </c>
      <c r="K279" s="79">
        <f t="shared" si="145"/>
        <v>-73.253996920122148</v>
      </c>
      <c r="L279" s="48">
        <v>120792</v>
      </c>
      <c r="M279" s="48">
        <v>89871</v>
      </c>
      <c r="N279" s="48">
        <v>393066</v>
      </c>
      <c r="O279" s="49">
        <v>168789</v>
      </c>
      <c r="P279" s="79">
        <f t="shared" si="146"/>
        <v>-57.058356611866714</v>
      </c>
      <c r="Q279" s="48">
        <f t="shared" si="168"/>
        <v>718657</v>
      </c>
      <c r="R279" s="48">
        <f t="shared" si="169"/>
        <v>485681</v>
      </c>
      <c r="S279" s="48">
        <f t="shared" si="170"/>
        <v>2242490</v>
      </c>
      <c r="T279" s="49">
        <f t="shared" si="171"/>
        <v>663436</v>
      </c>
      <c r="U279" s="79">
        <f t="shared" si="147"/>
        <v>-70.415208094573444</v>
      </c>
    </row>
    <row r="280" spans="1:21" x14ac:dyDescent="0.2">
      <c r="A280" s="29" t="s">
        <v>224</v>
      </c>
      <c r="B280" s="30"/>
      <c r="C280" s="30"/>
      <c r="D280" s="30"/>
      <c r="E280" s="30"/>
      <c r="F280" s="79"/>
      <c r="G280" s="30"/>
      <c r="H280" s="30"/>
      <c r="I280" s="30"/>
      <c r="J280" s="30"/>
      <c r="K280" s="79"/>
      <c r="L280" s="30"/>
      <c r="M280" s="30"/>
      <c r="N280" s="30"/>
      <c r="O280" s="31"/>
      <c r="P280" s="79"/>
      <c r="Q280" s="30"/>
      <c r="R280" s="30"/>
      <c r="S280" s="30"/>
      <c r="T280" s="31"/>
      <c r="U280" s="79"/>
    </row>
    <row r="281" spans="1:21" x14ac:dyDescent="0.2">
      <c r="A281" s="32" t="s">
        <v>225</v>
      </c>
      <c r="B281" s="46">
        <v>28928</v>
      </c>
      <c r="C281" s="46">
        <v>37108</v>
      </c>
      <c r="D281" s="46">
        <v>85762</v>
      </c>
      <c r="E281" s="46">
        <v>60730</v>
      </c>
      <c r="F281" s="79">
        <f t="shared" si="144"/>
        <v>-29.187752151302444</v>
      </c>
      <c r="G281" s="46">
        <v>3250</v>
      </c>
      <c r="H281" s="46">
        <v>27284</v>
      </c>
      <c r="I281" s="46">
        <v>12243</v>
      </c>
      <c r="J281" s="46">
        <v>34311</v>
      </c>
      <c r="K281" s="79">
        <f t="shared" si="145"/>
        <v>180.2499387405048</v>
      </c>
      <c r="L281" s="46">
        <v>27347</v>
      </c>
      <c r="M281" s="46">
        <v>20880</v>
      </c>
      <c r="N281" s="46">
        <v>78803</v>
      </c>
      <c r="O281" s="47">
        <v>31360</v>
      </c>
      <c r="P281" s="79">
        <f t="shared" si="146"/>
        <v>-60.20456074007334</v>
      </c>
      <c r="Q281" s="46">
        <f t="shared" ref="Q281:Q287" si="172">G281+L281</f>
        <v>30597</v>
      </c>
      <c r="R281" s="46">
        <f t="shared" ref="R281:R287" si="173">H281+M281</f>
        <v>48164</v>
      </c>
      <c r="S281" s="46">
        <f t="shared" ref="S281:S287" si="174">I281+N281</f>
        <v>91046</v>
      </c>
      <c r="T281" s="47">
        <f t="shared" ref="T281:T287" si="175">J281+O281</f>
        <v>65671</v>
      </c>
      <c r="U281" s="79">
        <f t="shared" si="147"/>
        <v>-27.870526986358545</v>
      </c>
    </row>
    <row r="282" spans="1:21" x14ac:dyDescent="0.2">
      <c r="A282" s="32" t="s">
        <v>226</v>
      </c>
      <c r="B282" s="46">
        <v>139163</v>
      </c>
      <c r="C282" s="46">
        <v>96711</v>
      </c>
      <c r="D282" s="46">
        <v>422071</v>
      </c>
      <c r="E282" s="46">
        <v>127692</v>
      </c>
      <c r="F282" s="79">
        <f t="shared" si="144"/>
        <v>-69.746322301224211</v>
      </c>
      <c r="G282" s="46">
        <v>135208</v>
      </c>
      <c r="H282" s="46">
        <v>97716</v>
      </c>
      <c r="I282" s="46">
        <v>412047</v>
      </c>
      <c r="J282" s="46">
        <v>129475</v>
      </c>
      <c r="K282" s="79">
        <f t="shared" si="145"/>
        <v>-68.577613718823343</v>
      </c>
      <c r="L282" s="46">
        <v>4098</v>
      </c>
      <c r="M282" s="46">
        <v>7228</v>
      </c>
      <c r="N282" s="46">
        <v>11516</v>
      </c>
      <c r="O282" s="47">
        <v>8587</v>
      </c>
      <c r="P282" s="79">
        <f t="shared" si="146"/>
        <v>-25.43417853421327</v>
      </c>
      <c r="Q282" s="46">
        <f t="shared" si="172"/>
        <v>139306</v>
      </c>
      <c r="R282" s="46">
        <f t="shared" si="173"/>
        <v>104944</v>
      </c>
      <c r="S282" s="46">
        <f t="shared" si="174"/>
        <v>423563</v>
      </c>
      <c r="T282" s="47">
        <f t="shared" si="175"/>
        <v>138062</v>
      </c>
      <c r="U282" s="79">
        <f t="shared" si="147"/>
        <v>-67.404612773070355</v>
      </c>
    </row>
    <row r="283" spans="1:21" x14ac:dyDescent="0.2">
      <c r="A283" s="32" t="s">
        <v>227</v>
      </c>
      <c r="B283" s="46">
        <v>88432</v>
      </c>
      <c r="C283" s="46">
        <v>31663</v>
      </c>
      <c r="D283" s="46">
        <v>262543</v>
      </c>
      <c r="E283" s="46">
        <v>34227</v>
      </c>
      <c r="F283" s="79">
        <f t="shared" si="144"/>
        <v>-86.963278396300794</v>
      </c>
      <c r="G283" s="46">
        <v>84871</v>
      </c>
      <c r="H283" s="46">
        <v>40316</v>
      </c>
      <c r="I283" s="46">
        <v>259255</v>
      </c>
      <c r="J283" s="46">
        <v>55997</v>
      </c>
      <c r="K283" s="79">
        <f t="shared" si="145"/>
        <v>-78.400802298894916</v>
      </c>
      <c r="L283" s="46">
        <v>3530</v>
      </c>
      <c r="M283" s="46">
        <v>285</v>
      </c>
      <c r="N283" s="46">
        <v>9566</v>
      </c>
      <c r="O283" s="47">
        <v>665</v>
      </c>
      <c r="P283" s="79">
        <f t="shared" si="146"/>
        <v>-93.048296048505122</v>
      </c>
      <c r="Q283" s="46">
        <f t="shared" si="172"/>
        <v>88401</v>
      </c>
      <c r="R283" s="46">
        <f t="shared" si="173"/>
        <v>40601</v>
      </c>
      <c r="S283" s="46">
        <f t="shared" si="174"/>
        <v>268821</v>
      </c>
      <c r="T283" s="47">
        <f t="shared" si="175"/>
        <v>56662</v>
      </c>
      <c r="U283" s="79">
        <f t="shared" si="147"/>
        <v>-78.922033620885273</v>
      </c>
    </row>
    <row r="284" spans="1:21" x14ac:dyDescent="0.2">
      <c r="A284" s="32" t="s">
        <v>228</v>
      </c>
      <c r="B284" s="46">
        <v>8650</v>
      </c>
      <c r="C284" s="46">
        <v>850</v>
      </c>
      <c r="D284" s="46">
        <v>36916</v>
      </c>
      <c r="E284" s="46">
        <v>853</v>
      </c>
      <c r="F284" s="79">
        <f t="shared" si="144"/>
        <v>-97.689348791851771</v>
      </c>
      <c r="G284" s="46">
        <v>2652</v>
      </c>
      <c r="H284" s="46">
        <v>0</v>
      </c>
      <c r="I284" s="46">
        <v>9264</v>
      </c>
      <c r="J284" s="46">
        <v>0</v>
      </c>
      <c r="K284" s="79">
        <f t="shared" si="145"/>
        <v>-100</v>
      </c>
      <c r="L284" s="46">
        <v>6532</v>
      </c>
      <c r="M284" s="46">
        <v>0</v>
      </c>
      <c r="N284" s="46">
        <v>17254</v>
      </c>
      <c r="O284" s="47">
        <v>600</v>
      </c>
      <c r="P284" s="79">
        <f t="shared" si="146"/>
        <v>-96.522545496696424</v>
      </c>
      <c r="Q284" s="46">
        <f t="shared" si="172"/>
        <v>9184</v>
      </c>
      <c r="R284" s="46">
        <f t="shared" si="173"/>
        <v>0</v>
      </c>
      <c r="S284" s="46">
        <f t="shared" si="174"/>
        <v>26518</v>
      </c>
      <c r="T284" s="47">
        <f t="shared" si="175"/>
        <v>600</v>
      </c>
      <c r="U284" s="79">
        <f t="shared" si="147"/>
        <v>-97.737385926540469</v>
      </c>
    </row>
    <row r="285" spans="1:21" x14ac:dyDescent="0.2">
      <c r="A285" s="32" t="s">
        <v>229</v>
      </c>
      <c r="B285" s="46">
        <v>180</v>
      </c>
      <c r="C285" s="46">
        <v>19</v>
      </c>
      <c r="D285" s="46">
        <v>923</v>
      </c>
      <c r="E285" s="46">
        <v>19</v>
      </c>
      <c r="F285" s="79">
        <f t="shared" si="144"/>
        <v>-97.941495124593715</v>
      </c>
      <c r="G285" s="46">
        <v>0</v>
      </c>
      <c r="H285" s="46">
        <v>0</v>
      </c>
      <c r="I285" s="46">
        <v>0</v>
      </c>
      <c r="J285" s="46">
        <v>0</v>
      </c>
      <c r="K285" s="79" t="s">
        <v>292</v>
      </c>
      <c r="L285" s="46">
        <v>388</v>
      </c>
      <c r="M285" s="46">
        <v>0</v>
      </c>
      <c r="N285" s="46">
        <v>2658</v>
      </c>
      <c r="O285" s="47">
        <v>0</v>
      </c>
      <c r="P285" s="79">
        <f t="shared" si="146"/>
        <v>-100</v>
      </c>
      <c r="Q285" s="46">
        <f t="shared" si="172"/>
        <v>388</v>
      </c>
      <c r="R285" s="46">
        <f t="shared" si="173"/>
        <v>0</v>
      </c>
      <c r="S285" s="46">
        <f t="shared" si="174"/>
        <v>2658</v>
      </c>
      <c r="T285" s="47">
        <f t="shared" si="175"/>
        <v>0</v>
      </c>
      <c r="U285" s="79">
        <f t="shared" si="147"/>
        <v>-100</v>
      </c>
    </row>
    <row r="286" spans="1:21" x14ac:dyDescent="0.2">
      <c r="A286" s="32" t="s">
        <v>230</v>
      </c>
      <c r="B286" s="46">
        <v>24018</v>
      </c>
      <c r="C286" s="46">
        <v>19319</v>
      </c>
      <c r="D286" s="46">
        <v>71015</v>
      </c>
      <c r="E286" s="46">
        <v>25591</v>
      </c>
      <c r="F286" s="79">
        <f t="shared" si="144"/>
        <v>-63.963951277899035</v>
      </c>
      <c r="G286" s="46">
        <v>4841</v>
      </c>
      <c r="H286" s="46">
        <v>0</v>
      </c>
      <c r="I286" s="46">
        <v>14172</v>
      </c>
      <c r="J286" s="46">
        <v>0</v>
      </c>
      <c r="K286" s="79">
        <f t="shared" si="145"/>
        <v>-100</v>
      </c>
      <c r="L286" s="46">
        <v>18000</v>
      </c>
      <c r="M286" s="46">
        <v>18482</v>
      </c>
      <c r="N286" s="46">
        <v>57749</v>
      </c>
      <c r="O286" s="47">
        <v>29333</v>
      </c>
      <c r="P286" s="79">
        <f t="shared" si="146"/>
        <v>-49.206046857954249</v>
      </c>
      <c r="Q286" s="46">
        <f t="shared" si="172"/>
        <v>22841</v>
      </c>
      <c r="R286" s="46">
        <f t="shared" si="173"/>
        <v>18482</v>
      </c>
      <c r="S286" s="46">
        <f t="shared" si="174"/>
        <v>71921</v>
      </c>
      <c r="T286" s="47">
        <f t="shared" si="175"/>
        <v>29333</v>
      </c>
      <c r="U286" s="79">
        <f t="shared" si="147"/>
        <v>-59.214971983148182</v>
      </c>
    </row>
    <row r="287" spans="1:21" x14ac:dyDescent="0.2">
      <c r="A287" s="29" t="s">
        <v>131</v>
      </c>
      <c r="B287" s="48">
        <v>289371</v>
      </c>
      <c r="C287" s="48">
        <v>185670</v>
      </c>
      <c r="D287" s="48">
        <v>879230</v>
      </c>
      <c r="E287" s="48">
        <v>249112</v>
      </c>
      <c r="F287" s="79">
        <f t="shared" si="144"/>
        <v>-71.667026830294688</v>
      </c>
      <c r="G287" s="48">
        <v>230822</v>
      </c>
      <c r="H287" s="48">
        <v>165316</v>
      </c>
      <c r="I287" s="48">
        <v>706981</v>
      </c>
      <c r="J287" s="48">
        <v>219783</v>
      </c>
      <c r="K287" s="79">
        <f t="shared" si="145"/>
        <v>-68.912460165124671</v>
      </c>
      <c r="L287" s="48">
        <v>59895</v>
      </c>
      <c r="M287" s="48">
        <v>46875</v>
      </c>
      <c r="N287" s="48">
        <v>177546</v>
      </c>
      <c r="O287" s="49">
        <v>70545</v>
      </c>
      <c r="P287" s="79">
        <f t="shared" si="146"/>
        <v>-60.26663512554493</v>
      </c>
      <c r="Q287" s="48">
        <f t="shared" si="172"/>
        <v>290717</v>
      </c>
      <c r="R287" s="48">
        <f t="shared" si="173"/>
        <v>212191</v>
      </c>
      <c r="S287" s="48">
        <f t="shared" si="174"/>
        <v>884527</v>
      </c>
      <c r="T287" s="49">
        <f t="shared" si="175"/>
        <v>290328</v>
      </c>
      <c r="U287" s="79">
        <f t="shared" si="147"/>
        <v>-67.177033601009356</v>
      </c>
    </row>
    <row r="288" spans="1:21" x14ac:dyDescent="0.2">
      <c r="A288" s="29" t="s">
        <v>231</v>
      </c>
      <c r="B288" s="30"/>
      <c r="C288" s="30"/>
      <c r="D288" s="30"/>
      <c r="E288" s="30"/>
      <c r="F288" s="79"/>
      <c r="G288" s="30"/>
      <c r="H288" s="30"/>
      <c r="I288" s="30"/>
      <c r="J288" s="30"/>
      <c r="K288" s="79"/>
      <c r="L288" s="30"/>
      <c r="M288" s="30"/>
      <c r="N288" s="30"/>
      <c r="O288" s="31"/>
      <c r="P288" s="79"/>
      <c r="Q288" s="30"/>
      <c r="R288" s="30"/>
      <c r="S288" s="30"/>
      <c r="T288" s="31"/>
      <c r="U288" s="79"/>
    </row>
    <row r="289" spans="1:21" x14ac:dyDescent="0.2">
      <c r="A289" s="32" t="s">
        <v>232</v>
      </c>
      <c r="B289" s="46">
        <v>80735</v>
      </c>
      <c r="C289" s="46">
        <v>42303</v>
      </c>
      <c r="D289" s="46">
        <v>235642</v>
      </c>
      <c r="E289" s="46">
        <v>68661</v>
      </c>
      <c r="F289" s="79">
        <f t="shared" si="144"/>
        <v>-70.862155303383943</v>
      </c>
      <c r="G289" s="46">
        <v>62248</v>
      </c>
      <c r="H289" s="46">
        <v>41393</v>
      </c>
      <c r="I289" s="46">
        <v>184108</v>
      </c>
      <c r="J289" s="46">
        <v>49469</v>
      </c>
      <c r="K289" s="79">
        <f t="shared" si="145"/>
        <v>-73.130445173485128</v>
      </c>
      <c r="L289" s="46">
        <v>25685</v>
      </c>
      <c r="M289" s="46">
        <v>14636</v>
      </c>
      <c r="N289" s="46">
        <v>64028</v>
      </c>
      <c r="O289" s="47">
        <v>29252</v>
      </c>
      <c r="P289" s="79">
        <f t="shared" si="146"/>
        <v>-54.313737739738869</v>
      </c>
      <c r="Q289" s="46">
        <f t="shared" ref="Q289:Q295" si="176">G289+L289</f>
        <v>87933</v>
      </c>
      <c r="R289" s="46">
        <f t="shared" ref="R289:R295" si="177">H289+M289</f>
        <v>56029</v>
      </c>
      <c r="S289" s="46">
        <f t="shared" ref="S289:S295" si="178">I289+N289</f>
        <v>248136</v>
      </c>
      <c r="T289" s="47">
        <f t="shared" ref="T289:T295" si="179">J289+O289</f>
        <v>78721</v>
      </c>
      <c r="U289" s="79">
        <f t="shared" si="147"/>
        <v>-68.275058838701355</v>
      </c>
    </row>
    <row r="290" spans="1:21" x14ac:dyDescent="0.2">
      <c r="A290" s="32" t="s">
        <v>233</v>
      </c>
      <c r="B290" s="46">
        <v>2183</v>
      </c>
      <c r="C290" s="46">
        <v>5743</v>
      </c>
      <c r="D290" s="46">
        <v>6287</v>
      </c>
      <c r="E290" s="46">
        <v>6566</v>
      </c>
      <c r="F290" s="79">
        <f t="shared" si="144"/>
        <v>4.4377286464132339</v>
      </c>
      <c r="G290" s="46">
        <v>1992</v>
      </c>
      <c r="H290" s="46">
        <v>220</v>
      </c>
      <c r="I290" s="46">
        <v>2454</v>
      </c>
      <c r="J290" s="46">
        <v>220</v>
      </c>
      <c r="K290" s="79">
        <f t="shared" si="145"/>
        <v>-91.035044824775881</v>
      </c>
      <c r="L290" s="46">
        <v>2054</v>
      </c>
      <c r="M290" s="46">
        <v>3885</v>
      </c>
      <c r="N290" s="46">
        <v>6406</v>
      </c>
      <c r="O290" s="47">
        <v>4383</v>
      </c>
      <c r="P290" s="79">
        <f t="shared" si="146"/>
        <v>-31.579768966593818</v>
      </c>
      <c r="Q290" s="46">
        <f t="shared" si="176"/>
        <v>4046</v>
      </c>
      <c r="R290" s="46">
        <f t="shared" si="177"/>
        <v>4105</v>
      </c>
      <c r="S290" s="46">
        <f t="shared" si="178"/>
        <v>8860</v>
      </c>
      <c r="T290" s="47">
        <f t="shared" si="179"/>
        <v>4603</v>
      </c>
      <c r="U290" s="79">
        <f t="shared" si="147"/>
        <v>-48.04740406320542</v>
      </c>
    </row>
    <row r="291" spans="1:21" x14ac:dyDescent="0.2">
      <c r="A291" s="32" t="s">
        <v>234</v>
      </c>
      <c r="B291" s="46">
        <v>27357</v>
      </c>
      <c r="C291" s="46">
        <v>315</v>
      </c>
      <c r="D291" s="46">
        <v>77898</v>
      </c>
      <c r="E291" s="46">
        <v>315</v>
      </c>
      <c r="F291" s="79">
        <f t="shared" si="144"/>
        <v>-99.59562504813988</v>
      </c>
      <c r="G291" s="46">
        <v>27249</v>
      </c>
      <c r="H291" s="46">
        <v>0</v>
      </c>
      <c r="I291" s="46">
        <v>79699</v>
      </c>
      <c r="J291" s="46">
        <v>0</v>
      </c>
      <c r="K291" s="79">
        <f t="shared" si="145"/>
        <v>-100</v>
      </c>
      <c r="L291" s="46">
        <v>560</v>
      </c>
      <c r="M291" s="46">
        <v>280</v>
      </c>
      <c r="N291" s="46">
        <v>1440</v>
      </c>
      <c r="O291" s="47">
        <v>280</v>
      </c>
      <c r="P291" s="79">
        <f t="shared" si="146"/>
        <v>-80.555555555555557</v>
      </c>
      <c r="Q291" s="46">
        <f t="shared" si="176"/>
        <v>27809</v>
      </c>
      <c r="R291" s="46">
        <f t="shared" si="177"/>
        <v>280</v>
      </c>
      <c r="S291" s="46">
        <f t="shared" si="178"/>
        <v>81139</v>
      </c>
      <c r="T291" s="47">
        <f t="shared" si="179"/>
        <v>280</v>
      </c>
      <c r="U291" s="79">
        <f t="shared" si="147"/>
        <v>-99.654913173689593</v>
      </c>
    </row>
    <row r="292" spans="1:21" x14ac:dyDescent="0.2">
      <c r="A292" s="32" t="s">
        <v>235</v>
      </c>
      <c r="B292" s="46">
        <v>0</v>
      </c>
      <c r="C292" s="46">
        <v>0</v>
      </c>
      <c r="D292" s="46">
        <v>0</v>
      </c>
      <c r="E292" s="46">
        <v>0</v>
      </c>
      <c r="F292" s="79" t="s">
        <v>292</v>
      </c>
      <c r="G292" s="46">
        <v>0</v>
      </c>
      <c r="H292" s="46">
        <v>1</v>
      </c>
      <c r="I292" s="46">
        <v>0</v>
      </c>
      <c r="J292" s="46">
        <v>1</v>
      </c>
      <c r="K292" s="79" t="s">
        <v>292</v>
      </c>
      <c r="L292" s="46">
        <v>0</v>
      </c>
      <c r="M292" s="46">
        <v>0</v>
      </c>
      <c r="N292" s="46">
        <v>0</v>
      </c>
      <c r="O292" s="47">
        <v>0</v>
      </c>
      <c r="P292" s="79" t="s">
        <v>292</v>
      </c>
      <c r="Q292" s="46">
        <f t="shared" si="176"/>
        <v>0</v>
      </c>
      <c r="R292" s="46">
        <f t="shared" si="177"/>
        <v>1</v>
      </c>
      <c r="S292" s="46">
        <f t="shared" si="178"/>
        <v>0</v>
      </c>
      <c r="T292" s="47">
        <f t="shared" si="179"/>
        <v>1</v>
      </c>
      <c r="U292" s="79" t="s">
        <v>292</v>
      </c>
    </row>
    <row r="293" spans="1:21" x14ac:dyDescent="0.2">
      <c r="A293" s="32" t="s">
        <v>236</v>
      </c>
      <c r="B293" s="46">
        <v>23372</v>
      </c>
      <c r="C293" s="46">
        <v>11291</v>
      </c>
      <c r="D293" s="46">
        <v>87498</v>
      </c>
      <c r="E293" s="46">
        <v>11691</v>
      </c>
      <c r="F293" s="79">
        <f t="shared" si="144"/>
        <v>-86.638551738325447</v>
      </c>
      <c r="G293" s="46">
        <v>15880</v>
      </c>
      <c r="H293" s="46">
        <v>8463</v>
      </c>
      <c r="I293" s="46">
        <v>52698</v>
      </c>
      <c r="J293" s="46">
        <v>11983</v>
      </c>
      <c r="K293" s="79">
        <f t="shared" si="145"/>
        <v>-77.260996622262695</v>
      </c>
      <c r="L293" s="46">
        <v>11744</v>
      </c>
      <c r="M293" s="46">
        <v>3287</v>
      </c>
      <c r="N293" s="46">
        <v>33056</v>
      </c>
      <c r="O293" s="47">
        <v>4339</v>
      </c>
      <c r="P293" s="79">
        <f t="shared" si="146"/>
        <v>-86.873789932236207</v>
      </c>
      <c r="Q293" s="46">
        <f t="shared" si="176"/>
        <v>27624</v>
      </c>
      <c r="R293" s="46">
        <f t="shared" si="177"/>
        <v>11750</v>
      </c>
      <c r="S293" s="46">
        <f t="shared" si="178"/>
        <v>85754</v>
      </c>
      <c r="T293" s="47">
        <f t="shared" si="179"/>
        <v>16322</v>
      </c>
      <c r="U293" s="79">
        <f t="shared" si="147"/>
        <v>-80.966485528371862</v>
      </c>
    </row>
    <row r="294" spans="1:21" x14ac:dyDescent="0.2">
      <c r="A294" s="32" t="s">
        <v>237</v>
      </c>
      <c r="B294" s="46">
        <v>0</v>
      </c>
      <c r="C294" s="46">
        <v>0</v>
      </c>
      <c r="D294" s="46">
        <v>0</v>
      </c>
      <c r="E294" s="46">
        <v>0</v>
      </c>
      <c r="F294" s="79" t="s">
        <v>292</v>
      </c>
      <c r="G294" s="46">
        <v>0</v>
      </c>
      <c r="H294" s="46">
        <v>0</v>
      </c>
      <c r="I294" s="46">
        <v>0</v>
      </c>
      <c r="J294" s="46">
        <v>0</v>
      </c>
      <c r="K294" s="79" t="s">
        <v>292</v>
      </c>
      <c r="L294" s="46">
        <v>0</v>
      </c>
      <c r="M294" s="46">
        <v>0</v>
      </c>
      <c r="N294" s="46">
        <v>1</v>
      </c>
      <c r="O294" s="47">
        <v>0</v>
      </c>
      <c r="P294" s="79">
        <f t="shared" si="146"/>
        <v>-100</v>
      </c>
      <c r="Q294" s="46">
        <f t="shared" si="176"/>
        <v>0</v>
      </c>
      <c r="R294" s="46">
        <f t="shared" si="177"/>
        <v>0</v>
      </c>
      <c r="S294" s="46">
        <f t="shared" si="178"/>
        <v>1</v>
      </c>
      <c r="T294" s="47">
        <f t="shared" si="179"/>
        <v>0</v>
      </c>
      <c r="U294" s="79">
        <f t="shared" si="147"/>
        <v>-100</v>
      </c>
    </row>
    <row r="295" spans="1:21" x14ac:dyDescent="0.2">
      <c r="A295" s="29" t="s">
        <v>131</v>
      </c>
      <c r="B295" s="48">
        <v>133647</v>
      </c>
      <c r="C295" s="48">
        <v>59652</v>
      </c>
      <c r="D295" s="48">
        <v>407325</v>
      </c>
      <c r="E295" s="48">
        <v>87233</v>
      </c>
      <c r="F295" s="79">
        <f t="shared" si="144"/>
        <v>-78.583931749831208</v>
      </c>
      <c r="G295" s="48">
        <v>107369</v>
      </c>
      <c r="H295" s="48">
        <v>50077</v>
      </c>
      <c r="I295" s="48">
        <v>318959</v>
      </c>
      <c r="J295" s="48">
        <v>61673</v>
      </c>
      <c r="K295" s="79">
        <f t="shared" si="145"/>
        <v>-80.664286005411356</v>
      </c>
      <c r="L295" s="48">
        <v>40043</v>
      </c>
      <c r="M295" s="48">
        <v>22088</v>
      </c>
      <c r="N295" s="48">
        <v>104931</v>
      </c>
      <c r="O295" s="49">
        <v>38254</v>
      </c>
      <c r="P295" s="79">
        <f t="shared" si="146"/>
        <v>-63.543662025521527</v>
      </c>
      <c r="Q295" s="48">
        <f t="shared" si="176"/>
        <v>147412</v>
      </c>
      <c r="R295" s="48">
        <f t="shared" si="177"/>
        <v>72165</v>
      </c>
      <c r="S295" s="48">
        <f t="shared" si="178"/>
        <v>423890</v>
      </c>
      <c r="T295" s="49">
        <f t="shared" si="179"/>
        <v>99927</v>
      </c>
      <c r="U295" s="79">
        <f t="shared" si="147"/>
        <v>-76.426195475241215</v>
      </c>
    </row>
    <row r="296" spans="1:21" x14ac:dyDescent="0.2">
      <c r="A296" s="29" t="s">
        <v>238</v>
      </c>
      <c r="B296" s="30"/>
      <c r="C296" s="30"/>
      <c r="D296" s="30"/>
      <c r="E296" s="30"/>
      <c r="F296" s="79"/>
      <c r="G296" s="30"/>
      <c r="H296" s="30"/>
      <c r="I296" s="30"/>
      <c r="J296" s="30"/>
      <c r="K296" s="79"/>
      <c r="L296" s="30"/>
      <c r="M296" s="30"/>
      <c r="N296" s="30"/>
      <c r="O296" s="31"/>
      <c r="P296" s="79"/>
      <c r="Q296" s="30"/>
      <c r="R296" s="30"/>
      <c r="S296" s="30"/>
      <c r="T296" s="31"/>
      <c r="U296" s="79"/>
    </row>
    <row r="297" spans="1:21" x14ac:dyDescent="0.2">
      <c r="A297" s="32" t="s">
        <v>239</v>
      </c>
      <c r="B297" s="46">
        <v>32832</v>
      </c>
      <c r="C297" s="46">
        <v>16045</v>
      </c>
      <c r="D297" s="46">
        <v>82809</v>
      </c>
      <c r="E297" s="46">
        <v>24734</v>
      </c>
      <c r="F297" s="79">
        <f t="shared" si="144"/>
        <v>-70.131265925201376</v>
      </c>
      <c r="G297" s="46">
        <v>21975</v>
      </c>
      <c r="H297" s="46">
        <v>12199</v>
      </c>
      <c r="I297" s="46">
        <v>56244</v>
      </c>
      <c r="J297" s="46">
        <v>15083</v>
      </c>
      <c r="K297" s="79">
        <f t="shared" si="145"/>
        <v>-73.182917288955267</v>
      </c>
      <c r="L297" s="46">
        <v>10735</v>
      </c>
      <c r="M297" s="46">
        <v>6813</v>
      </c>
      <c r="N297" s="46">
        <v>27056</v>
      </c>
      <c r="O297" s="47">
        <v>15295</v>
      </c>
      <c r="P297" s="79">
        <f t="shared" si="146"/>
        <v>-43.469101123595507</v>
      </c>
      <c r="Q297" s="46">
        <f t="shared" ref="Q297:Q303" si="180">G297+L297</f>
        <v>32710</v>
      </c>
      <c r="R297" s="46">
        <f t="shared" ref="R297:R303" si="181">H297+M297</f>
        <v>19012</v>
      </c>
      <c r="S297" s="46">
        <f t="shared" ref="S297:S303" si="182">I297+N297</f>
        <v>83300</v>
      </c>
      <c r="T297" s="47">
        <f t="shared" ref="T297:T303" si="183">J297+O297</f>
        <v>30378</v>
      </c>
      <c r="U297" s="79">
        <f t="shared" si="147"/>
        <v>-63.531812725090035</v>
      </c>
    </row>
    <row r="298" spans="1:21" x14ac:dyDescent="0.2">
      <c r="A298" s="32" t="s">
        <v>240</v>
      </c>
      <c r="B298" s="46">
        <v>5126</v>
      </c>
      <c r="C298" s="46">
        <v>1016</v>
      </c>
      <c r="D298" s="46">
        <v>10393</v>
      </c>
      <c r="E298" s="46">
        <v>1232</v>
      </c>
      <c r="F298" s="79">
        <f t="shared" si="144"/>
        <v>-88.145867410757234</v>
      </c>
      <c r="G298" s="46">
        <v>3511</v>
      </c>
      <c r="H298" s="46">
        <v>1066</v>
      </c>
      <c r="I298" s="46">
        <v>7706</v>
      </c>
      <c r="J298" s="46">
        <v>1066</v>
      </c>
      <c r="K298" s="79">
        <f t="shared" si="145"/>
        <v>-86.166623410329606</v>
      </c>
      <c r="L298" s="46">
        <v>11</v>
      </c>
      <c r="M298" s="46">
        <v>60</v>
      </c>
      <c r="N298" s="46">
        <v>31</v>
      </c>
      <c r="O298" s="47">
        <v>192</v>
      </c>
      <c r="P298" s="79">
        <f t="shared" si="146"/>
        <v>519.35483870967744</v>
      </c>
      <c r="Q298" s="46">
        <f t="shared" si="180"/>
        <v>3522</v>
      </c>
      <c r="R298" s="46">
        <f t="shared" si="181"/>
        <v>1126</v>
      </c>
      <c r="S298" s="46">
        <f t="shared" si="182"/>
        <v>7737</v>
      </c>
      <c r="T298" s="47">
        <f t="shared" si="183"/>
        <v>1258</v>
      </c>
      <c r="U298" s="79">
        <f t="shared" si="147"/>
        <v>-83.740467881607856</v>
      </c>
    </row>
    <row r="299" spans="1:21" x14ac:dyDescent="0.2">
      <c r="A299" s="32" t="s">
        <v>241</v>
      </c>
      <c r="B299" s="46">
        <v>9177</v>
      </c>
      <c r="C299" s="46">
        <v>13083</v>
      </c>
      <c r="D299" s="46">
        <v>23116</v>
      </c>
      <c r="E299" s="46">
        <v>13555</v>
      </c>
      <c r="F299" s="79">
        <f t="shared" si="144"/>
        <v>-41.360962104170277</v>
      </c>
      <c r="G299" s="46">
        <v>6278</v>
      </c>
      <c r="H299" s="46">
        <v>11817</v>
      </c>
      <c r="I299" s="46">
        <v>19149</v>
      </c>
      <c r="J299" s="46">
        <v>15196</v>
      </c>
      <c r="K299" s="79">
        <f t="shared" si="145"/>
        <v>-20.643375633192335</v>
      </c>
      <c r="L299" s="46">
        <v>1988</v>
      </c>
      <c r="M299" s="46">
        <v>2760</v>
      </c>
      <c r="N299" s="46">
        <v>6770</v>
      </c>
      <c r="O299" s="47">
        <v>4212</v>
      </c>
      <c r="P299" s="79">
        <f t="shared" si="146"/>
        <v>-37.784342688330874</v>
      </c>
      <c r="Q299" s="46">
        <f t="shared" si="180"/>
        <v>8266</v>
      </c>
      <c r="R299" s="46">
        <f t="shared" si="181"/>
        <v>14577</v>
      </c>
      <c r="S299" s="46">
        <f t="shared" si="182"/>
        <v>25919</v>
      </c>
      <c r="T299" s="47">
        <f t="shared" si="183"/>
        <v>19408</v>
      </c>
      <c r="U299" s="79">
        <f t="shared" si="147"/>
        <v>-25.120567923145181</v>
      </c>
    </row>
    <row r="300" spans="1:21" x14ac:dyDescent="0.2">
      <c r="A300" s="32" t="s">
        <v>242</v>
      </c>
      <c r="B300" s="46">
        <v>5090</v>
      </c>
      <c r="C300" s="46">
        <v>5842</v>
      </c>
      <c r="D300" s="46">
        <v>32513</v>
      </c>
      <c r="E300" s="46">
        <v>5842</v>
      </c>
      <c r="F300" s="79">
        <f t="shared" si="144"/>
        <v>-82.031802663549968</v>
      </c>
      <c r="G300" s="46">
        <v>6335</v>
      </c>
      <c r="H300" s="46">
        <v>6128</v>
      </c>
      <c r="I300" s="46">
        <v>22723</v>
      </c>
      <c r="J300" s="46">
        <v>7273</v>
      </c>
      <c r="K300" s="79">
        <f t="shared" si="145"/>
        <v>-67.992782643136906</v>
      </c>
      <c r="L300" s="46">
        <v>958</v>
      </c>
      <c r="M300" s="46">
        <v>72</v>
      </c>
      <c r="N300" s="46">
        <v>1633</v>
      </c>
      <c r="O300" s="47">
        <v>72</v>
      </c>
      <c r="P300" s="79">
        <f t="shared" si="146"/>
        <v>-95.59093692590325</v>
      </c>
      <c r="Q300" s="46">
        <f t="shared" si="180"/>
        <v>7293</v>
      </c>
      <c r="R300" s="46">
        <f t="shared" si="181"/>
        <v>6200</v>
      </c>
      <c r="S300" s="46">
        <f t="shared" si="182"/>
        <v>24356</v>
      </c>
      <c r="T300" s="47">
        <f t="shared" si="183"/>
        <v>7345</v>
      </c>
      <c r="U300" s="79">
        <f t="shared" si="147"/>
        <v>-69.843159796354087</v>
      </c>
    </row>
    <row r="301" spans="1:21" x14ac:dyDescent="0.2">
      <c r="A301" s="32" t="s">
        <v>243</v>
      </c>
      <c r="B301" s="46">
        <v>7298</v>
      </c>
      <c r="C301" s="46">
        <v>2729</v>
      </c>
      <c r="D301" s="46">
        <v>26274</v>
      </c>
      <c r="E301" s="46">
        <v>3802</v>
      </c>
      <c r="F301" s="79">
        <f t="shared" si="144"/>
        <v>-85.529420720103516</v>
      </c>
      <c r="G301" s="46">
        <v>2848</v>
      </c>
      <c r="H301" s="46">
        <v>1176</v>
      </c>
      <c r="I301" s="46">
        <v>7532</v>
      </c>
      <c r="J301" s="46">
        <v>1804</v>
      </c>
      <c r="K301" s="79">
        <f t="shared" si="145"/>
        <v>-76.04885820499203</v>
      </c>
      <c r="L301" s="46">
        <v>8262</v>
      </c>
      <c r="M301" s="46">
        <v>668</v>
      </c>
      <c r="N301" s="46">
        <v>20320</v>
      </c>
      <c r="O301" s="47">
        <v>1620</v>
      </c>
      <c r="P301" s="79">
        <f t="shared" si="146"/>
        <v>-92.027559055118118</v>
      </c>
      <c r="Q301" s="46">
        <f t="shared" si="180"/>
        <v>11110</v>
      </c>
      <c r="R301" s="46">
        <f t="shared" si="181"/>
        <v>1844</v>
      </c>
      <c r="S301" s="46">
        <f t="shared" si="182"/>
        <v>27852</v>
      </c>
      <c r="T301" s="47">
        <f t="shared" si="183"/>
        <v>3424</v>
      </c>
      <c r="U301" s="79">
        <f t="shared" si="147"/>
        <v>-87.706448369955481</v>
      </c>
    </row>
    <row r="302" spans="1:21" x14ac:dyDescent="0.2">
      <c r="A302" s="32" t="s">
        <v>244</v>
      </c>
      <c r="B302" s="46">
        <v>54897</v>
      </c>
      <c r="C302" s="46">
        <v>17870</v>
      </c>
      <c r="D302" s="46">
        <v>157034</v>
      </c>
      <c r="E302" s="46">
        <v>21105</v>
      </c>
      <c r="F302" s="79">
        <f t="shared" si="144"/>
        <v>-86.560235363042409</v>
      </c>
      <c r="G302" s="46">
        <v>37967</v>
      </c>
      <c r="H302" s="46">
        <v>14218</v>
      </c>
      <c r="I302" s="46">
        <v>122864</v>
      </c>
      <c r="J302" s="46">
        <v>18264</v>
      </c>
      <c r="K302" s="79">
        <f t="shared" si="145"/>
        <v>-85.134783174892561</v>
      </c>
      <c r="L302" s="46">
        <v>11279</v>
      </c>
      <c r="M302" s="46">
        <v>5219</v>
      </c>
      <c r="N302" s="46">
        <v>28800</v>
      </c>
      <c r="O302" s="47">
        <v>6141</v>
      </c>
      <c r="P302" s="79">
        <f t="shared" si="146"/>
        <v>-78.677083333333329</v>
      </c>
      <c r="Q302" s="46">
        <f t="shared" si="180"/>
        <v>49246</v>
      </c>
      <c r="R302" s="46">
        <f t="shared" si="181"/>
        <v>19437</v>
      </c>
      <c r="S302" s="46">
        <f t="shared" si="182"/>
        <v>151664</v>
      </c>
      <c r="T302" s="47">
        <f t="shared" si="183"/>
        <v>24405</v>
      </c>
      <c r="U302" s="79">
        <f t="shared" si="147"/>
        <v>-83.908508281464293</v>
      </c>
    </row>
    <row r="303" spans="1:21" x14ac:dyDescent="0.2">
      <c r="A303" s="29" t="s">
        <v>131</v>
      </c>
      <c r="B303" s="48">
        <v>114420</v>
      </c>
      <c r="C303" s="48">
        <v>56585</v>
      </c>
      <c r="D303" s="48">
        <v>332139</v>
      </c>
      <c r="E303" s="48">
        <v>70270</v>
      </c>
      <c r="F303" s="79">
        <f t="shared" si="144"/>
        <v>-78.843195168287977</v>
      </c>
      <c r="G303" s="48">
        <v>78914</v>
      </c>
      <c r="H303" s="48">
        <v>46604</v>
      </c>
      <c r="I303" s="48">
        <v>236218</v>
      </c>
      <c r="J303" s="48">
        <v>58686</v>
      </c>
      <c r="K303" s="79">
        <f t="shared" si="145"/>
        <v>-75.155999966132981</v>
      </c>
      <c r="L303" s="48">
        <v>33233</v>
      </c>
      <c r="M303" s="48">
        <v>15592</v>
      </c>
      <c r="N303" s="48">
        <v>84610</v>
      </c>
      <c r="O303" s="49">
        <v>27532</v>
      </c>
      <c r="P303" s="79">
        <f t="shared" si="146"/>
        <v>-67.460111097978952</v>
      </c>
      <c r="Q303" s="48">
        <f t="shared" si="180"/>
        <v>112147</v>
      </c>
      <c r="R303" s="48">
        <f t="shared" si="181"/>
        <v>62196</v>
      </c>
      <c r="S303" s="48">
        <f t="shared" si="182"/>
        <v>320828</v>
      </c>
      <c r="T303" s="49">
        <f t="shared" si="183"/>
        <v>86218</v>
      </c>
      <c r="U303" s="79">
        <f t="shared" si="147"/>
        <v>-73.12641041305622</v>
      </c>
    </row>
    <row r="304" spans="1:21" x14ac:dyDescent="0.2">
      <c r="A304" s="29" t="s">
        <v>245</v>
      </c>
      <c r="B304" s="30"/>
      <c r="C304" s="30"/>
      <c r="D304" s="30"/>
      <c r="E304" s="30"/>
      <c r="F304" s="79"/>
      <c r="G304" s="30"/>
      <c r="H304" s="30"/>
      <c r="I304" s="30"/>
      <c r="J304" s="30"/>
      <c r="K304" s="79"/>
      <c r="L304" s="30"/>
      <c r="M304" s="30"/>
      <c r="N304" s="30"/>
      <c r="O304" s="31"/>
      <c r="P304" s="79"/>
      <c r="Q304" s="30"/>
      <c r="R304" s="30"/>
      <c r="S304" s="30"/>
      <c r="T304" s="31"/>
      <c r="U304" s="79"/>
    </row>
    <row r="305" spans="1:21" x14ac:dyDescent="0.2">
      <c r="A305" s="32" t="s">
        <v>246</v>
      </c>
      <c r="B305" s="46">
        <v>12001</v>
      </c>
      <c r="C305" s="46">
        <v>6041</v>
      </c>
      <c r="D305" s="46">
        <v>38521</v>
      </c>
      <c r="E305" s="46">
        <v>8229</v>
      </c>
      <c r="F305" s="79">
        <f t="shared" si="144"/>
        <v>-78.637626229848649</v>
      </c>
      <c r="G305" s="46">
        <v>10279</v>
      </c>
      <c r="H305" s="46">
        <v>6947</v>
      </c>
      <c r="I305" s="46">
        <v>31948</v>
      </c>
      <c r="J305" s="46">
        <v>8741</v>
      </c>
      <c r="K305" s="79">
        <f t="shared" si="145"/>
        <v>-72.639914861650183</v>
      </c>
      <c r="L305" s="46">
        <v>1662</v>
      </c>
      <c r="M305" s="46">
        <v>1047</v>
      </c>
      <c r="N305" s="46">
        <v>5947</v>
      </c>
      <c r="O305" s="47">
        <v>1403</v>
      </c>
      <c r="P305" s="79">
        <f t="shared" si="146"/>
        <v>-76.408273078863289</v>
      </c>
      <c r="Q305" s="46">
        <f t="shared" ref="Q305:Q310" si="184">G305+L305</f>
        <v>11941</v>
      </c>
      <c r="R305" s="46">
        <f t="shared" ref="R305:R310" si="185">H305+M305</f>
        <v>7994</v>
      </c>
      <c r="S305" s="46">
        <f t="shared" ref="S305:S310" si="186">I305+N305</f>
        <v>37895</v>
      </c>
      <c r="T305" s="47">
        <f t="shared" ref="T305:T310" si="187">J305+O305</f>
        <v>10144</v>
      </c>
      <c r="U305" s="79">
        <f t="shared" si="147"/>
        <v>-73.23129700488191</v>
      </c>
    </row>
    <row r="306" spans="1:21" x14ac:dyDescent="0.2">
      <c r="A306" s="32" t="s">
        <v>247</v>
      </c>
      <c r="B306" s="46">
        <v>80</v>
      </c>
      <c r="C306" s="46">
        <v>9</v>
      </c>
      <c r="D306" s="46">
        <v>239</v>
      </c>
      <c r="E306" s="46">
        <v>60</v>
      </c>
      <c r="F306" s="79">
        <f t="shared" si="144"/>
        <v>-74.895397489539747</v>
      </c>
      <c r="G306" s="46">
        <v>51</v>
      </c>
      <c r="H306" s="46">
        <v>0</v>
      </c>
      <c r="I306" s="46">
        <v>266</v>
      </c>
      <c r="J306" s="46">
        <v>0</v>
      </c>
      <c r="K306" s="79">
        <f t="shared" si="145"/>
        <v>-100</v>
      </c>
      <c r="L306" s="46">
        <v>30</v>
      </c>
      <c r="M306" s="46">
        <v>30</v>
      </c>
      <c r="N306" s="46">
        <v>90</v>
      </c>
      <c r="O306" s="47">
        <v>30</v>
      </c>
      <c r="P306" s="79">
        <f t="shared" si="146"/>
        <v>-66.666666666666657</v>
      </c>
      <c r="Q306" s="46">
        <f t="shared" si="184"/>
        <v>81</v>
      </c>
      <c r="R306" s="46">
        <f t="shared" si="185"/>
        <v>30</v>
      </c>
      <c r="S306" s="46">
        <f t="shared" si="186"/>
        <v>356</v>
      </c>
      <c r="T306" s="47">
        <f t="shared" si="187"/>
        <v>30</v>
      </c>
      <c r="U306" s="79">
        <f t="shared" si="147"/>
        <v>-91.573033707865164</v>
      </c>
    </row>
    <row r="307" spans="1:21" x14ac:dyDescent="0.2">
      <c r="A307" s="32" t="s">
        <v>248</v>
      </c>
      <c r="B307" s="46">
        <v>0</v>
      </c>
      <c r="C307" s="46">
        <v>0</v>
      </c>
      <c r="D307" s="46">
        <v>0</v>
      </c>
      <c r="E307" s="46">
        <v>0</v>
      </c>
      <c r="F307" s="79" t="s">
        <v>292</v>
      </c>
      <c r="G307" s="46">
        <v>0</v>
      </c>
      <c r="H307" s="46">
        <v>1</v>
      </c>
      <c r="I307" s="46">
        <v>0</v>
      </c>
      <c r="J307" s="46">
        <v>1</v>
      </c>
      <c r="K307" s="79" t="s">
        <v>292</v>
      </c>
      <c r="L307" s="46">
        <v>0</v>
      </c>
      <c r="M307" s="46">
        <v>0</v>
      </c>
      <c r="N307" s="46">
        <v>0</v>
      </c>
      <c r="O307" s="47">
        <v>0</v>
      </c>
      <c r="P307" s="79" t="s">
        <v>292</v>
      </c>
      <c r="Q307" s="46">
        <f t="shared" si="184"/>
        <v>0</v>
      </c>
      <c r="R307" s="46">
        <f t="shared" si="185"/>
        <v>1</v>
      </c>
      <c r="S307" s="46">
        <f t="shared" si="186"/>
        <v>0</v>
      </c>
      <c r="T307" s="47">
        <f t="shared" si="187"/>
        <v>1</v>
      </c>
      <c r="U307" s="79" t="s">
        <v>292</v>
      </c>
    </row>
    <row r="308" spans="1:21" x14ac:dyDescent="0.2">
      <c r="A308" s="32" t="s">
        <v>249</v>
      </c>
      <c r="B308" s="46">
        <v>1503</v>
      </c>
      <c r="C308" s="46">
        <v>1408</v>
      </c>
      <c r="D308" s="46">
        <v>2691</v>
      </c>
      <c r="E308" s="46">
        <v>1408</v>
      </c>
      <c r="F308" s="79">
        <f t="shared" si="144"/>
        <v>-47.67744332961724</v>
      </c>
      <c r="G308" s="46">
        <v>827</v>
      </c>
      <c r="H308" s="46">
        <v>0</v>
      </c>
      <c r="I308" s="46">
        <v>1816</v>
      </c>
      <c r="J308" s="46">
        <v>0</v>
      </c>
      <c r="K308" s="79">
        <f t="shared" si="145"/>
        <v>-100</v>
      </c>
      <c r="L308" s="46">
        <v>2340</v>
      </c>
      <c r="M308" s="46">
        <v>648</v>
      </c>
      <c r="N308" s="46">
        <v>2974</v>
      </c>
      <c r="O308" s="47">
        <v>792</v>
      </c>
      <c r="P308" s="79">
        <f t="shared" si="146"/>
        <v>-73.369199731002027</v>
      </c>
      <c r="Q308" s="46">
        <f t="shared" si="184"/>
        <v>3167</v>
      </c>
      <c r="R308" s="46">
        <f t="shared" si="185"/>
        <v>648</v>
      </c>
      <c r="S308" s="46">
        <f t="shared" si="186"/>
        <v>4790</v>
      </c>
      <c r="T308" s="47">
        <f t="shared" si="187"/>
        <v>792</v>
      </c>
      <c r="U308" s="79">
        <f t="shared" si="147"/>
        <v>-83.465553235908146</v>
      </c>
    </row>
    <row r="309" spans="1:21" x14ac:dyDescent="0.2">
      <c r="A309" s="32" t="s">
        <v>250</v>
      </c>
      <c r="B309" s="46">
        <v>3</v>
      </c>
      <c r="C309" s="46">
        <v>480</v>
      </c>
      <c r="D309" s="46">
        <v>3587</v>
      </c>
      <c r="E309" s="46">
        <v>516</v>
      </c>
      <c r="F309" s="79">
        <f t="shared" si="144"/>
        <v>-85.614719821577921</v>
      </c>
      <c r="G309" s="46">
        <v>0</v>
      </c>
      <c r="H309" s="46">
        <v>303</v>
      </c>
      <c r="I309" s="46">
        <v>1526</v>
      </c>
      <c r="J309" s="46">
        <v>305</v>
      </c>
      <c r="K309" s="79">
        <f t="shared" si="145"/>
        <v>-80.013106159895159</v>
      </c>
      <c r="L309" s="46">
        <v>0</v>
      </c>
      <c r="M309" s="46">
        <v>210</v>
      </c>
      <c r="N309" s="46">
        <v>0</v>
      </c>
      <c r="O309" s="47">
        <v>428</v>
      </c>
      <c r="P309" s="79" t="s">
        <v>292</v>
      </c>
      <c r="Q309" s="46">
        <f t="shared" si="184"/>
        <v>0</v>
      </c>
      <c r="R309" s="46">
        <f t="shared" si="185"/>
        <v>513</v>
      </c>
      <c r="S309" s="46">
        <f t="shared" si="186"/>
        <v>1526</v>
      </c>
      <c r="T309" s="47">
        <f t="shared" si="187"/>
        <v>733</v>
      </c>
      <c r="U309" s="79" t="s">
        <v>292</v>
      </c>
    </row>
    <row r="310" spans="1:21" x14ac:dyDescent="0.2">
      <c r="A310" s="29" t="s">
        <v>131</v>
      </c>
      <c r="B310" s="48">
        <v>13587</v>
      </c>
      <c r="C310" s="48">
        <v>7938</v>
      </c>
      <c r="D310" s="48">
        <v>45038</v>
      </c>
      <c r="E310" s="48">
        <v>10213</v>
      </c>
      <c r="F310" s="79">
        <f t="shared" si="144"/>
        <v>-77.323593410009323</v>
      </c>
      <c r="G310" s="48">
        <v>11157</v>
      </c>
      <c r="H310" s="48">
        <v>7251</v>
      </c>
      <c r="I310" s="48">
        <v>35556</v>
      </c>
      <c r="J310" s="48">
        <v>9047</v>
      </c>
      <c r="K310" s="79">
        <f t="shared" si="145"/>
        <v>-74.555630554618062</v>
      </c>
      <c r="L310" s="48">
        <v>4032</v>
      </c>
      <c r="M310" s="48">
        <v>1935</v>
      </c>
      <c r="N310" s="48">
        <v>9011</v>
      </c>
      <c r="O310" s="49">
        <v>2653</v>
      </c>
      <c r="P310" s="79">
        <f t="shared" si="146"/>
        <v>-70.558206636333367</v>
      </c>
      <c r="Q310" s="48">
        <f t="shared" si="184"/>
        <v>15189</v>
      </c>
      <c r="R310" s="48">
        <f t="shared" si="185"/>
        <v>9186</v>
      </c>
      <c r="S310" s="48">
        <f t="shared" si="186"/>
        <v>44567</v>
      </c>
      <c r="T310" s="49">
        <f t="shared" si="187"/>
        <v>11700</v>
      </c>
      <c r="U310" s="79">
        <f t="shared" si="147"/>
        <v>-73.747391567751919</v>
      </c>
    </row>
    <row r="311" spans="1:21" x14ac:dyDescent="0.2">
      <c r="A311" s="29" t="s">
        <v>251</v>
      </c>
      <c r="B311" s="30"/>
      <c r="C311" s="30"/>
      <c r="D311" s="30"/>
      <c r="E311" s="30"/>
      <c r="F311" s="79"/>
      <c r="G311" s="30"/>
      <c r="H311" s="30"/>
      <c r="I311" s="30"/>
      <c r="J311" s="30"/>
      <c r="K311" s="79"/>
      <c r="L311" s="30"/>
      <c r="M311" s="30"/>
      <c r="N311" s="30"/>
      <c r="O311" s="31"/>
      <c r="P311" s="79"/>
      <c r="Q311" s="30"/>
      <c r="R311" s="30"/>
      <c r="S311" s="30"/>
      <c r="T311" s="31"/>
      <c r="U311" s="79"/>
    </row>
    <row r="312" spans="1:21" x14ac:dyDescent="0.2">
      <c r="A312" s="32" t="s">
        <v>252</v>
      </c>
      <c r="B312" s="46">
        <v>79</v>
      </c>
      <c r="C312" s="46">
        <v>0</v>
      </c>
      <c r="D312" s="46">
        <v>179</v>
      </c>
      <c r="E312" s="46">
        <v>0</v>
      </c>
      <c r="F312" s="79">
        <f t="shared" ref="F312:F372" si="188">(E312-D312)/D312*100</f>
        <v>-100</v>
      </c>
      <c r="G312" s="46">
        <v>80</v>
      </c>
      <c r="H312" s="46">
        <v>0</v>
      </c>
      <c r="I312" s="46">
        <v>190</v>
      </c>
      <c r="J312" s="46">
        <v>0</v>
      </c>
      <c r="K312" s="79">
        <f t="shared" ref="K312:K372" si="189">(J312-I312)/I312*100</f>
        <v>-100</v>
      </c>
      <c r="L312" s="46">
        <v>0</v>
      </c>
      <c r="M312" s="46">
        <v>0</v>
      </c>
      <c r="N312" s="46">
        <v>0</v>
      </c>
      <c r="O312" s="47">
        <v>0</v>
      </c>
      <c r="P312" s="79" t="s">
        <v>292</v>
      </c>
      <c r="Q312" s="46">
        <f t="shared" ref="Q312:Q318" si="190">G312+L312</f>
        <v>80</v>
      </c>
      <c r="R312" s="46">
        <f t="shared" ref="R312:R318" si="191">H312+M312</f>
        <v>0</v>
      </c>
      <c r="S312" s="46">
        <f t="shared" ref="S312:S318" si="192">I312+N312</f>
        <v>190</v>
      </c>
      <c r="T312" s="47">
        <f t="shared" ref="T312:T318" si="193">J312+O312</f>
        <v>0</v>
      </c>
      <c r="U312" s="79" t="s">
        <v>292</v>
      </c>
    </row>
    <row r="313" spans="1:21" x14ac:dyDescent="0.2">
      <c r="A313" s="32" t="s">
        <v>253</v>
      </c>
      <c r="B313" s="46">
        <v>307</v>
      </c>
      <c r="C313" s="46">
        <v>0</v>
      </c>
      <c r="D313" s="46">
        <v>447</v>
      </c>
      <c r="E313" s="46">
        <v>0</v>
      </c>
      <c r="F313" s="79">
        <f t="shared" si="188"/>
        <v>-100</v>
      </c>
      <c r="G313" s="46">
        <v>111</v>
      </c>
      <c r="H313" s="46">
        <v>0</v>
      </c>
      <c r="I313" s="46">
        <v>382</v>
      </c>
      <c r="J313" s="46">
        <v>0</v>
      </c>
      <c r="K313" s="79">
        <f t="shared" si="189"/>
        <v>-100</v>
      </c>
      <c r="L313" s="46">
        <v>0</v>
      </c>
      <c r="M313" s="46">
        <v>0</v>
      </c>
      <c r="N313" s="46">
        <v>0</v>
      </c>
      <c r="O313" s="47">
        <v>0</v>
      </c>
      <c r="P313" s="79" t="s">
        <v>292</v>
      </c>
      <c r="Q313" s="46">
        <f t="shared" si="190"/>
        <v>111</v>
      </c>
      <c r="R313" s="46">
        <f t="shared" si="191"/>
        <v>0</v>
      </c>
      <c r="S313" s="46">
        <f t="shared" si="192"/>
        <v>382</v>
      </c>
      <c r="T313" s="47">
        <f t="shared" si="193"/>
        <v>0</v>
      </c>
      <c r="U313" s="79" t="s">
        <v>292</v>
      </c>
    </row>
    <row r="314" spans="1:21" x14ac:dyDescent="0.2">
      <c r="A314" s="32" t="s">
        <v>254</v>
      </c>
      <c r="B314" s="46">
        <v>0</v>
      </c>
      <c r="C314" s="46">
        <v>0</v>
      </c>
      <c r="D314" s="46">
        <v>0</v>
      </c>
      <c r="E314" s="46">
        <v>0</v>
      </c>
      <c r="F314" s="79" t="s">
        <v>292</v>
      </c>
      <c r="G314" s="46">
        <v>0</v>
      </c>
      <c r="H314" s="46">
        <v>0</v>
      </c>
      <c r="I314" s="46">
        <v>40</v>
      </c>
      <c r="J314" s="46">
        <v>0</v>
      </c>
      <c r="K314" s="79">
        <f t="shared" si="189"/>
        <v>-100</v>
      </c>
      <c r="L314" s="46">
        <v>0</v>
      </c>
      <c r="M314" s="46">
        <v>0</v>
      </c>
      <c r="N314" s="46">
        <v>0</v>
      </c>
      <c r="O314" s="47">
        <v>0</v>
      </c>
      <c r="P314" s="79" t="s">
        <v>292</v>
      </c>
      <c r="Q314" s="46">
        <f t="shared" si="190"/>
        <v>0</v>
      </c>
      <c r="R314" s="46">
        <f t="shared" si="191"/>
        <v>0</v>
      </c>
      <c r="S314" s="46">
        <f t="shared" si="192"/>
        <v>40</v>
      </c>
      <c r="T314" s="47">
        <f t="shared" si="193"/>
        <v>0</v>
      </c>
      <c r="U314" s="79" t="s">
        <v>292</v>
      </c>
    </row>
    <row r="315" spans="1:21" x14ac:dyDescent="0.2">
      <c r="A315" s="32" t="s">
        <v>255</v>
      </c>
      <c r="B315" s="46">
        <v>2</v>
      </c>
      <c r="C315" s="46">
        <v>0</v>
      </c>
      <c r="D315" s="46">
        <v>2</v>
      </c>
      <c r="E315" s="46">
        <v>0</v>
      </c>
      <c r="F315" s="79">
        <f t="shared" si="188"/>
        <v>-100</v>
      </c>
      <c r="G315" s="46">
        <v>1</v>
      </c>
      <c r="H315" s="46">
        <v>0</v>
      </c>
      <c r="I315" s="46">
        <v>2</v>
      </c>
      <c r="J315" s="46">
        <v>0</v>
      </c>
      <c r="K315" s="79">
        <f t="shared" si="189"/>
        <v>-100</v>
      </c>
      <c r="L315" s="46">
        <v>0</v>
      </c>
      <c r="M315" s="46">
        <v>0</v>
      </c>
      <c r="N315" s="46">
        <v>0</v>
      </c>
      <c r="O315" s="47">
        <v>0</v>
      </c>
      <c r="P315" s="79" t="s">
        <v>292</v>
      </c>
      <c r="Q315" s="46">
        <f t="shared" si="190"/>
        <v>1</v>
      </c>
      <c r="R315" s="46">
        <f t="shared" si="191"/>
        <v>0</v>
      </c>
      <c r="S315" s="46">
        <f t="shared" si="192"/>
        <v>2</v>
      </c>
      <c r="T315" s="47">
        <f t="shared" si="193"/>
        <v>0</v>
      </c>
      <c r="U315" s="79" t="s">
        <v>292</v>
      </c>
    </row>
    <row r="316" spans="1:21" x14ac:dyDescent="0.2">
      <c r="A316" s="32" t="s">
        <v>256</v>
      </c>
      <c r="B316" s="46">
        <v>59136</v>
      </c>
      <c r="C316" s="46">
        <v>29910</v>
      </c>
      <c r="D316" s="46">
        <v>161751</v>
      </c>
      <c r="E316" s="46">
        <v>40029</v>
      </c>
      <c r="F316" s="79">
        <f t="shared" si="188"/>
        <v>-75.252703229037223</v>
      </c>
      <c r="G316" s="46">
        <v>51233</v>
      </c>
      <c r="H316" s="46">
        <v>34865</v>
      </c>
      <c r="I316" s="46">
        <v>162004</v>
      </c>
      <c r="J316" s="46">
        <v>52366</v>
      </c>
      <c r="K316" s="79">
        <f t="shared" si="189"/>
        <v>-67.676106762795982</v>
      </c>
      <c r="L316" s="46">
        <v>445</v>
      </c>
      <c r="M316" s="46">
        <v>25</v>
      </c>
      <c r="N316" s="46">
        <v>1030</v>
      </c>
      <c r="O316" s="47">
        <v>67</v>
      </c>
      <c r="P316" s="79">
        <f t="shared" ref="P316:P372" si="194">(O316-N316)/N316*100</f>
        <v>-93.49514563106797</v>
      </c>
      <c r="Q316" s="46">
        <f t="shared" si="190"/>
        <v>51678</v>
      </c>
      <c r="R316" s="46">
        <f t="shared" si="191"/>
        <v>34890</v>
      </c>
      <c r="S316" s="46">
        <f t="shared" si="192"/>
        <v>163034</v>
      </c>
      <c r="T316" s="47">
        <f t="shared" si="193"/>
        <v>52433</v>
      </c>
      <c r="U316" s="79">
        <f t="shared" ref="U316:U372" si="195">(T316-S316)/S316*100</f>
        <v>-67.839223720205595</v>
      </c>
    </row>
    <row r="317" spans="1:21" x14ac:dyDescent="0.2">
      <c r="A317" s="32" t="s">
        <v>257</v>
      </c>
      <c r="B317" s="46">
        <v>1480</v>
      </c>
      <c r="C317" s="46">
        <v>1482</v>
      </c>
      <c r="D317" s="46">
        <v>4835</v>
      </c>
      <c r="E317" s="46">
        <v>2169</v>
      </c>
      <c r="F317" s="79">
        <f t="shared" si="188"/>
        <v>-55.13960703205791</v>
      </c>
      <c r="G317" s="46">
        <v>338</v>
      </c>
      <c r="H317" s="46">
        <v>321</v>
      </c>
      <c r="I317" s="46">
        <v>696</v>
      </c>
      <c r="J317" s="46">
        <v>321</v>
      </c>
      <c r="K317" s="79">
        <f t="shared" si="189"/>
        <v>-53.879310344827594</v>
      </c>
      <c r="L317" s="46">
        <v>995</v>
      </c>
      <c r="M317" s="46">
        <v>1094</v>
      </c>
      <c r="N317" s="46">
        <v>3677</v>
      </c>
      <c r="O317" s="47">
        <v>1810</v>
      </c>
      <c r="P317" s="79">
        <f t="shared" si="194"/>
        <v>-50.775088387272241</v>
      </c>
      <c r="Q317" s="46">
        <f t="shared" si="190"/>
        <v>1333</v>
      </c>
      <c r="R317" s="46">
        <f t="shared" si="191"/>
        <v>1415</v>
      </c>
      <c r="S317" s="46">
        <f t="shared" si="192"/>
        <v>4373</v>
      </c>
      <c r="T317" s="47">
        <f t="shared" si="193"/>
        <v>2131</v>
      </c>
      <c r="U317" s="79">
        <f t="shared" si="195"/>
        <v>-51.269151612165565</v>
      </c>
    </row>
    <row r="318" spans="1:21" x14ac:dyDescent="0.2">
      <c r="A318" s="29" t="s">
        <v>131</v>
      </c>
      <c r="B318" s="48">
        <v>61004</v>
      </c>
      <c r="C318" s="48">
        <v>31392</v>
      </c>
      <c r="D318" s="48">
        <v>167214</v>
      </c>
      <c r="E318" s="48">
        <v>42198</v>
      </c>
      <c r="F318" s="79">
        <f t="shared" si="188"/>
        <v>-74.764074778427641</v>
      </c>
      <c r="G318" s="48">
        <v>51763</v>
      </c>
      <c r="H318" s="48">
        <v>35186</v>
      </c>
      <c r="I318" s="48">
        <v>163314</v>
      </c>
      <c r="J318" s="48">
        <v>52687</v>
      </c>
      <c r="K318" s="79">
        <f t="shared" si="189"/>
        <v>-67.738834392642403</v>
      </c>
      <c r="L318" s="48">
        <v>1440</v>
      </c>
      <c r="M318" s="48">
        <v>1119</v>
      </c>
      <c r="N318" s="48">
        <v>4707</v>
      </c>
      <c r="O318" s="49">
        <v>1877</v>
      </c>
      <c r="P318" s="79">
        <f t="shared" si="194"/>
        <v>-60.123220735075421</v>
      </c>
      <c r="Q318" s="48">
        <f t="shared" si="190"/>
        <v>53203</v>
      </c>
      <c r="R318" s="48">
        <f t="shared" si="191"/>
        <v>36305</v>
      </c>
      <c r="S318" s="48">
        <f t="shared" si="192"/>
        <v>168021</v>
      </c>
      <c r="T318" s="49">
        <f t="shared" si="193"/>
        <v>54564</v>
      </c>
      <c r="U318" s="79">
        <f t="shared" si="195"/>
        <v>-67.525487885442885</v>
      </c>
    </row>
    <row r="319" spans="1:21" x14ac:dyDescent="0.2">
      <c r="A319" s="29" t="s">
        <v>258</v>
      </c>
      <c r="B319" s="30"/>
      <c r="C319" s="30"/>
      <c r="D319" s="30"/>
      <c r="E319" s="30"/>
      <c r="F319" s="79"/>
      <c r="G319" s="30"/>
      <c r="H319" s="30"/>
      <c r="I319" s="30"/>
      <c r="J319" s="30"/>
      <c r="K319" s="79"/>
      <c r="L319" s="30"/>
      <c r="M319" s="30"/>
      <c r="N319" s="30"/>
      <c r="O319" s="31"/>
      <c r="P319" s="79"/>
      <c r="Q319" s="30"/>
      <c r="R319" s="30"/>
      <c r="S319" s="30"/>
      <c r="T319" s="31"/>
      <c r="U319" s="79"/>
    </row>
    <row r="320" spans="1:21" x14ac:dyDescent="0.2">
      <c r="A320" s="32" t="s">
        <v>259</v>
      </c>
      <c r="B320" s="46">
        <v>4733</v>
      </c>
      <c r="C320" s="46">
        <v>6679</v>
      </c>
      <c r="D320" s="46">
        <v>12682</v>
      </c>
      <c r="E320" s="46">
        <v>8945</v>
      </c>
      <c r="F320" s="79">
        <f t="shared" si="188"/>
        <v>-29.466961047153443</v>
      </c>
      <c r="G320" s="46">
        <v>2399</v>
      </c>
      <c r="H320" s="46">
        <v>833</v>
      </c>
      <c r="I320" s="46">
        <v>6536</v>
      </c>
      <c r="J320" s="46">
        <v>924</v>
      </c>
      <c r="K320" s="79">
        <f t="shared" si="189"/>
        <v>-85.862913096695223</v>
      </c>
      <c r="L320" s="46">
        <v>2433</v>
      </c>
      <c r="M320" s="46">
        <v>6245</v>
      </c>
      <c r="N320" s="46">
        <v>7049</v>
      </c>
      <c r="O320" s="47">
        <v>10385</v>
      </c>
      <c r="P320" s="79">
        <f t="shared" si="194"/>
        <v>47.325861824372254</v>
      </c>
      <c r="Q320" s="46">
        <f t="shared" ref="Q320:Q323" si="196">G320+L320</f>
        <v>4832</v>
      </c>
      <c r="R320" s="46">
        <f t="shared" ref="R320:R323" si="197">H320+M320</f>
        <v>7078</v>
      </c>
      <c r="S320" s="46">
        <f t="shared" ref="S320:S323" si="198">I320+N320</f>
        <v>13585</v>
      </c>
      <c r="T320" s="47">
        <f t="shared" ref="T320:T323" si="199">J320+O320</f>
        <v>11309</v>
      </c>
      <c r="U320" s="79">
        <f t="shared" si="195"/>
        <v>-16.753772543246228</v>
      </c>
    </row>
    <row r="321" spans="1:21" x14ac:dyDescent="0.2">
      <c r="A321" s="32" t="s">
        <v>260</v>
      </c>
      <c r="B321" s="46">
        <v>0</v>
      </c>
      <c r="C321" s="46">
        <v>0</v>
      </c>
      <c r="D321" s="46">
        <v>1</v>
      </c>
      <c r="E321" s="46">
        <v>0</v>
      </c>
      <c r="F321" s="79">
        <f t="shared" si="188"/>
        <v>-100</v>
      </c>
      <c r="G321" s="46">
        <v>1</v>
      </c>
      <c r="H321" s="46">
        <v>0</v>
      </c>
      <c r="I321" s="46">
        <v>14</v>
      </c>
      <c r="J321" s="46">
        <v>0</v>
      </c>
      <c r="K321" s="79">
        <f t="shared" si="189"/>
        <v>-100</v>
      </c>
      <c r="L321" s="46">
        <v>0</v>
      </c>
      <c r="M321" s="46">
        <v>0</v>
      </c>
      <c r="N321" s="46">
        <v>0</v>
      </c>
      <c r="O321" s="47">
        <v>0</v>
      </c>
      <c r="P321" s="79" t="s">
        <v>292</v>
      </c>
      <c r="Q321" s="46">
        <f t="shared" si="196"/>
        <v>1</v>
      </c>
      <c r="R321" s="46">
        <f t="shared" si="197"/>
        <v>0</v>
      </c>
      <c r="S321" s="46">
        <f t="shared" si="198"/>
        <v>14</v>
      </c>
      <c r="T321" s="47">
        <f t="shared" si="199"/>
        <v>0</v>
      </c>
      <c r="U321" s="79" t="s">
        <v>292</v>
      </c>
    </row>
    <row r="322" spans="1:21" x14ac:dyDescent="0.2">
      <c r="A322" s="32" t="s">
        <v>261</v>
      </c>
      <c r="B322" s="46">
        <v>3871</v>
      </c>
      <c r="C322" s="46">
        <v>1122</v>
      </c>
      <c r="D322" s="46">
        <v>11719</v>
      </c>
      <c r="E322" s="46">
        <v>1514</v>
      </c>
      <c r="F322" s="79">
        <f t="shared" si="188"/>
        <v>-87.080808942742564</v>
      </c>
      <c r="G322" s="46">
        <v>2098</v>
      </c>
      <c r="H322" s="46">
        <v>835</v>
      </c>
      <c r="I322" s="46">
        <v>6234</v>
      </c>
      <c r="J322" s="46">
        <v>1401</v>
      </c>
      <c r="K322" s="79">
        <f t="shared" si="189"/>
        <v>-77.526467757459088</v>
      </c>
      <c r="L322" s="46">
        <v>1349</v>
      </c>
      <c r="M322" s="46">
        <v>379</v>
      </c>
      <c r="N322" s="46">
        <v>3828</v>
      </c>
      <c r="O322" s="47">
        <v>719</v>
      </c>
      <c r="P322" s="79">
        <f t="shared" si="194"/>
        <v>-81.217345872518294</v>
      </c>
      <c r="Q322" s="46">
        <f t="shared" si="196"/>
        <v>3447</v>
      </c>
      <c r="R322" s="46">
        <f t="shared" si="197"/>
        <v>1214</v>
      </c>
      <c r="S322" s="46">
        <f t="shared" si="198"/>
        <v>10062</v>
      </c>
      <c r="T322" s="47">
        <f t="shared" si="199"/>
        <v>2120</v>
      </c>
      <c r="U322" s="79">
        <f t="shared" si="195"/>
        <v>-78.930630093420788</v>
      </c>
    </row>
    <row r="323" spans="1:21" x14ac:dyDescent="0.2">
      <c r="A323" s="29" t="s">
        <v>131</v>
      </c>
      <c r="B323" s="48">
        <v>8604</v>
      </c>
      <c r="C323" s="48">
        <v>7801</v>
      </c>
      <c r="D323" s="48">
        <v>24402</v>
      </c>
      <c r="E323" s="48">
        <v>10459</v>
      </c>
      <c r="F323" s="79">
        <f t="shared" si="188"/>
        <v>-57.138759118105078</v>
      </c>
      <c r="G323" s="48">
        <v>4498</v>
      </c>
      <c r="H323" s="48">
        <v>1668</v>
      </c>
      <c r="I323" s="48">
        <v>12784</v>
      </c>
      <c r="J323" s="48">
        <v>2325</v>
      </c>
      <c r="K323" s="79">
        <f t="shared" si="189"/>
        <v>-81.813204005006256</v>
      </c>
      <c r="L323" s="48">
        <v>3782</v>
      </c>
      <c r="M323" s="48">
        <v>6624</v>
      </c>
      <c r="N323" s="48">
        <v>10877</v>
      </c>
      <c r="O323" s="49">
        <v>11104</v>
      </c>
      <c r="P323" s="79">
        <f t="shared" si="194"/>
        <v>2.0869725108026111</v>
      </c>
      <c r="Q323" s="48">
        <f t="shared" si="196"/>
        <v>8280</v>
      </c>
      <c r="R323" s="48">
        <f t="shared" si="197"/>
        <v>8292</v>
      </c>
      <c r="S323" s="48">
        <f t="shared" si="198"/>
        <v>23661</v>
      </c>
      <c r="T323" s="49">
        <f t="shared" si="199"/>
        <v>13429</v>
      </c>
      <c r="U323" s="79">
        <f t="shared" si="195"/>
        <v>-43.244157051688433</v>
      </c>
    </row>
    <row r="324" spans="1:21" x14ac:dyDescent="0.2">
      <c r="A324" s="29" t="s">
        <v>262</v>
      </c>
      <c r="B324" s="30"/>
      <c r="C324" s="30"/>
      <c r="D324" s="30"/>
      <c r="E324" s="30"/>
      <c r="F324" s="79"/>
      <c r="G324" s="30"/>
      <c r="H324" s="30"/>
      <c r="I324" s="30"/>
      <c r="J324" s="30"/>
      <c r="K324" s="79"/>
      <c r="L324" s="30"/>
      <c r="M324" s="30"/>
      <c r="N324" s="30"/>
      <c r="O324" s="31"/>
      <c r="P324" s="79"/>
      <c r="Q324" s="30"/>
      <c r="R324" s="30"/>
      <c r="S324" s="30"/>
      <c r="T324" s="31"/>
      <c r="U324" s="79"/>
    </row>
    <row r="325" spans="1:21" x14ac:dyDescent="0.2">
      <c r="A325" s="32" t="s">
        <v>263</v>
      </c>
      <c r="B325" s="46">
        <v>282</v>
      </c>
      <c r="C325" s="46">
        <v>144</v>
      </c>
      <c r="D325" s="46">
        <v>1063</v>
      </c>
      <c r="E325" s="46">
        <v>264</v>
      </c>
      <c r="F325" s="79">
        <f t="shared" si="188"/>
        <v>-75.164628410159935</v>
      </c>
      <c r="G325" s="46">
        <v>178</v>
      </c>
      <c r="H325" s="46">
        <v>58</v>
      </c>
      <c r="I325" s="46">
        <v>632</v>
      </c>
      <c r="J325" s="46">
        <v>73</v>
      </c>
      <c r="K325" s="79">
        <f t="shared" si="189"/>
        <v>-88.449367088607602</v>
      </c>
      <c r="L325" s="46">
        <v>104</v>
      </c>
      <c r="M325" s="46">
        <v>112</v>
      </c>
      <c r="N325" s="46">
        <v>383</v>
      </c>
      <c r="O325" s="47">
        <v>229</v>
      </c>
      <c r="P325" s="79">
        <f t="shared" si="194"/>
        <v>-40.208877284595303</v>
      </c>
      <c r="Q325" s="46">
        <f t="shared" ref="Q325:Q331" si="200">G325+L325</f>
        <v>282</v>
      </c>
      <c r="R325" s="46">
        <f t="shared" ref="R325:R331" si="201">H325+M325</f>
        <v>170</v>
      </c>
      <c r="S325" s="46">
        <f t="shared" ref="S325:S331" si="202">I325+N325</f>
        <v>1015</v>
      </c>
      <c r="T325" s="47">
        <f t="shared" ref="T325:T331" si="203">J325+O325</f>
        <v>302</v>
      </c>
      <c r="U325" s="79">
        <f t="shared" si="195"/>
        <v>-70.246305418719217</v>
      </c>
    </row>
    <row r="326" spans="1:21" x14ac:dyDescent="0.2">
      <c r="A326" s="32" t="s">
        <v>264</v>
      </c>
      <c r="B326" s="46">
        <v>20</v>
      </c>
      <c r="C326" s="46">
        <v>0</v>
      </c>
      <c r="D326" s="46">
        <v>58</v>
      </c>
      <c r="E326" s="46">
        <v>0</v>
      </c>
      <c r="F326" s="79">
        <f t="shared" si="188"/>
        <v>-100</v>
      </c>
      <c r="G326" s="46">
        <v>18</v>
      </c>
      <c r="H326" s="46">
        <v>0</v>
      </c>
      <c r="I326" s="46">
        <v>56</v>
      </c>
      <c r="J326" s="46">
        <v>0</v>
      </c>
      <c r="K326" s="79">
        <f t="shared" si="189"/>
        <v>-100</v>
      </c>
      <c r="L326" s="46">
        <v>0</v>
      </c>
      <c r="M326" s="46">
        <v>0</v>
      </c>
      <c r="N326" s="46">
        <v>0</v>
      </c>
      <c r="O326" s="47">
        <v>0</v>
      </c>
      <c r="P326" s="79" t="s">
        <v>292</v>
      </c>
      <c r="Q326" s="46">
        <f t="shared" si="200"/>
        <v>18</v>
      </c>
      <c r="R326" s="46">
        <f t="shared" si="201"/>
        <v>0</v>
      </c>
      <c r="S326" s="46">
        <f t="shared" si="202"/>
        <v>56</v>
      </c>
      <c r="T326" s="47">
        <f t="shared" si="203"/>
        <v>0</v>
      </c>
      <c r="U326" s="79" t="s">
        <v>292</v>
      </c>
    </row>
    <row r="327" spans="1:21" x14ac:dyDescent="0.2">
      <c r="A327" s="32" t="s">
        <v>265</v>
      </c>
      <c r="B327" s="46">
        <v>54</v>
      </c>
      <c r="C327" s="46">
        <v>0</v>
      </c>
      <c r="D327" s="46">
        <v>112</v>
      </c>
      <c r="E327" s="46">
        <v>59</v>
      </c>
      <c r="F327" s="79">
        <f t="shared" si="188"/>
        <v>-47.321428571428569</v>
      </c>
      <c r="G327" s="46">
        <v>39</v>
      </c>
      <c r="H327" s="46">
        <v>30</v>
      </c>
      <c r="I327" s="46">
        <v>102</v>
      </c>
      <c r="J327" s="46">
        <v>53</v>
      </c>
      <c r="K327" s="79">
        <f t="shared" si="189"/>
        <v>-48.03921568627451</v>
      </c>
      <c r="L327" s="46">
        <v>0</v>
      </c>
      <c r="M327" s="46">
        <v>0</v>
      </c>
      <c r="N327" s="46">
        <v>0</v>
      </c>
      <c r="O327" s="47">
        <v>0</v>
      </c>
      <c r="P327" s="79" t="s">
        <v>292</v>
      </c>
      <c r="Q327" s="46">
        <f t="shared" si="200"/>
        <v>39</v>
      </c>
      <c r="R327" s="46">
        <f t="shared" si="201"/>
        <v>30</v>
      </c>
      <c r="S327" s="46">
        <f t="shared" si="202"/>
        <v>102</v>
      </c>
      <c r="T327" s="47">
        <f t="shared" si="203"/>
        <v>53</v>
      </c>
      <c r="U327" s="79" t="s">
        <v>292</v>
      </c>
    </row>
    <row r="328" spans="1:21" x14ac:dyDescent="0.2">
      <c r="A328" s="32" t="s">
        <v>266</v>
      </c>
      <c r="B328" s="46">
        <v>4110</v>
      </c>
      <c r="C328" s="46">
        <v>1624</v>
      </c>
      <c r="D328" s="46">
        <v>11528</v>
      </c>
      <c r="E328" s="46">
        <v>2196</v>
      </c>
      <c r="F328" s="79">
        <f t="shared" si="188"/>
        <v>-80.950728660652331</v>
      </c>
      <c r="G328" s="46">
        <v>1751</v>
      </c>
      <c r="H328" s="46">
        <v>810</v>
      </c>
      <c r="I328" s="46">
        <v>6192</v>
      </c>
      <c r="J328" s="46">
        <v>1172</v>
      </c>
      <c r="K328" s="79">
        <f t="shared" si="189"/>
        <v>-81.072351421188628</v>
      </c>
      <c r="L328" s="46">
        <v>1463</v>
      </c>
      <c r="M328" s="46">
        <v>1151</v>
      </c>
      <c r="N328" s="46">
        <v>4301</v>
      </c>
      <c r="O328" s="47">
        <v>1544</v>
      </c>
      <c r="P328" s="79">
        <f t="shared" si="194"/>
        <v>-64.10137177400604</v>
      </c>
      <c r="Q328" s="46">
        <f t="shared" si="200"/>
        <v>3214</v>
      </c>
      <c r="R328" s="46">
        <f t="shared" si="201"/>
        <v>1961</v>
      </c>
      <c r="S328" s="46">
        <f t="shared" si="202"/>
        <v>10493</v>
      </c>
      <c r="T328" s="47">
        <f t="shared" si="203"/>
        <v>2716</v>
      </c>
      <c r="U328" s="79">
        <f t="shared" si="195"/>
        <v>-74.116077384923287</v>
      </c>
    </row>
    <row r="329" spans="1:21" x14ac:dyDescent="0.2">
      <c r="A329" s="32" t="s">
        <v>267</v>
      </c>
      <c r="B329" s="46">
        <v>34</v>
      </c>
      <c r="C329" s="46">
        <v>0</v>
      </c>
      <c r="D329" s="46">
        <v>59</v>
      </c>
      <c r="E329" s="46">
        <v>0</v>
      </c>
      <c r="F329" s="79">
        <f t="shared" si="188"/>
        <v>-100</v>
      </c>
      <c r="G329" s="46">
        <v>15</v>
      </c>
      <c r="H329" s="46">
        <v>0</v>
      </c>
      <c r="I329" s="46">
        <v>44</v>
      </c>
      <c r="J329" s="46">
        <v>0</v>
      </c>
      <c r="K329" s="79">
        <f t="shared" si="189"/>
        <v>-100</v>
      </c>
      <c r="L329" s="46">
        <v>0</v>
      </c>
      <c r="M329" s="46">
        <v>0</v>
      </c>
      <c r="N329" s="46">
        <v>0</v>
      </c>
      <c r="O329" s="47">
        <v>0</v>
      </c>
      <c r="P329" s="79" t="s">
        <v>292</v>
      </c>
      <c r="Q329" s="46">
        <f t="shared" si="200"/>
        <v>15</v>
      </c>
      <c r="R329" s="46">
        <f t="shared" si="201"/>
        <v>0</v>
      </c>
      <c r="S329" s="46">
        <f t="shared" si="202"/>
        <v>44</v>
      </c>
      <c r="T329" s="47">
        <f t="shared" si="203"/>
        <v>0</v>
      </c>
      <c r="U329" s="79" t="s">
        <v>292</v>
      </c>
    </row>
    <row r="330" spans="1:21" x14ac:dyDescent="0.2">
      <c r="A330" s="32" t="s">
        <v>268</v>
      </c>
      <c r="B330" s="46">
        <v>19</v>
      </c>
      <c r="C330" s="46">
        <v>21</v>
      </c>
      <c r="D330" s="46">
        <v>38</v>
      </c>
      <c r="E330" s="46">
        <v>46</v>
      </c>
      <c r="F330" s="79">
        <f t="shared" si="188"/>
        <v>21.052631578947366</v>
      </c>
      <c r="G330" s="46">
        <v>19</v>
      </c>
      <c r="H330" s="46">
        <v>21</v>
      </c>
      <c r="I330" s="46">
        <v>38</v>
      </c>
      <c r="J330" s="46">
        <v>46</v>
      </c>
      <c r="K330" s="79">
        <f t="shared" si="189"/>
        <v>21.052631578947366</v>
      </c>
      <c r="L330" s="46">
        <v>0</v>
      </c>
      <c r="M330" s="46">
        <v>0</v>
      </c>
      <c r="N330" s="46">
        <v>0</v>
      </c>
      <c r="O330" s="47">
        <v>0</v>
      </c>
      <c r="P330" s="79" t="s">
        <v>292</v>
      </c>
      <c r="Q330" s="46">
        <f t="shared" si="200"/>
        <v>19</v>
      </c>
      <c r="R330" s="46">
        <f t="shared" si="201"/>
        <v>21</v>
      </c>
      <c r="S330" s="46">
        <f t="shared" si="202"/>
        <v>38</v>
      </c>
      <c r="T330" s="47">
        <f t="shared" si="203"/>
        <v>46</v>
      </c>
      <c r="U330" s="79" t="s">
        <v>292</v>
      </c>
    </row>
    <row r="331" spans="1:21" x14ac:dyDescent="0.2">
      <c r="A331" s="29" t="s">
        <v>131</v>
      </c>
      <c r="B331" s="48">
        <v>4519</v>
      </c>
      <c r="C331" s="48">
        <v>1789</v>
      </c>
      <c r="D331" s="48">
        <v>12858</v>
      </c>
      <c r="E331" s="48">
        <v>2565</v>
      </c>
      <c r="F331" s="79">
        <f t="shared" si="188"/>
        <v>-80.051329911339238</v>
      </c>
      <c r="G331" s="48">
        <v>2020</v>
      </c>
      <c r="H331" s="48">
        <v>919</v>
      </c>
      <c r="I331" s="48">
        <v>7064</v>
      </c>
      <c r="J331" s="48">
        <v>1344</v>
      </c>
      <c r="K331" s="79">
        <f t="shared" si="189"/>
        <v>-80.973952434881085</v>
      </c>
      <c r="L331" s="48">
        <v>1567</v>
      </c>
      <c r="M331" s="48">
        <v>1263</v>
      </c>
      <c r="N331" s="48">
        <v>4684</v>
      </c>
      <c r="O331" s="49">
        <v>1773</v>
      </c>
      <c r="P331" s="79">
        <f t="shared" si="194"/>
        <v>-62.147736976942781</v>
      </c>
      <c r="Q331" s="48">
        <f t="shared" si="200"/>
        <v>3587</v>
      </c>
      <c r="R331" s="48">
        <f t="shared" si="201"/>
        <v>2182</v>
      </c>
      <c r="S331" s="48">
        <f t="shared" si="202"/>
        <v>11748</v>
      </c>
      <c r="T331" s="49">
        <f t="shared" si="203"/>
        <v>3117</v>
      </c>
      <c r="U331" s="79">
        <f t="shared" si="195"/>
        <v>-73.467824310520939</v>
      </c>
    </row>
    <row r="332" spans="1:21" x14ac:dyDescent="0.2">
      <c r="A332" s="29" t="s">
        <v>269</v>
      </c>
      <c r="B332" s="30"/>
      <c r="C332" s="30"/>
      <c r="D332" s="30"/>
      <c r="E332" s="30"/>
      <c r="F332" s="79"/>
      <c r="G332" s="30"/>
      <c r="H332" s="30"/>
      <c r="I332" s="30"/>
      <c r="J332" s="30"/>
      <c r="K332" s="79"/>
      <c r="L332" s="30"/>
      <c r="M332" s="30"/>
      <c r="N332" s="30"/>
      <c r="O332" s="31"/>
      <c r="P332" s="79"/>
      <c r="Q332" s="30"/>
      <c r="R332" s="30"/>
      <c r="S332" s="30"/>
      <c r="T332" s="31"/>
      <c r="U332" s="79"/>
    </row>
    <row r="333" spans="1:21" x14ac:dyDescent="0.2">
      <c r="A333" s="32" t="s">
        <v>270</v>
      </c>
      <c r="B333" s="46">
        <v>18</v>
      </c>
      <c r="C333" s="46">
        <v>0</v>
      </c>
      <c r="D333" s="46">
        <v>48</v>
      </c>
      <c r="E333" s="46">
        <v>16</v>
      </c>
      <c r="F333" s="79">
        <f t="shared" si="188"/>
        <v>-66.666666666666657</v>
      </c>
      <c r="G333" s="46">
        <v>5</v>
      </c>
      <c r="H333" s="46">
        <v>15</v>
      </c>
      <c r="I333" s="46">
        <v>30</v>
      </c>
      <c r="J333" s="46">
        <v>17</v>
      </c>
      <c r="K333" s="79">
        <f t="shared" si="189"/>
        <v>-43.333333333333336</v>
      </c>
      <c r="L333" s="46">
        <v>0</v>
      </c>
      <c r="M333" s="46">
        <v>0</v>
      </c>
      <c r="N333" s="46">
        <v>0</v>
      </c>
      <c r="O333" s="47">
        <v>0</v>
      </c>
      <c r="P333" s="79" t="s">
        <v>292</v>
      </c>
      <c r="Q333" s="46">
        <f t="shared" ref="Q333:Q337" si="204">G333+L333</f>
        <v>5</v>
      </c>
      <c r="R333" s="46">
        <f t="shared" ref="R333:R337" si="205">H333+M333</f>
        <v>15</v>
      </c>
      <c r="S333" s="46">
        <f t="shared" ref="S333:S337" si="206">I333+N333</f>
        <v>30</v>
      </c>
      <c r="T333" s="47">
        <f t="shared" ref="T333:T337" si="207">J333+O333</f>
        <v>17</v>
      </c>
      <c r="U333" s="79" t="s">
        <v>292</v>
      </c>
    </row>
    <row r="334" spans="1:21" x14ac:dyDescent="0.2">
      <c r="A334" s="32" t="s">
        <v>271</v>
      </c>
      <c r="B334" s="46">
        <v>5</v>
      </c>
      <c r="C334" s="46">
        <v>10</v>
      </c>
      <c r="D334" s="46">
        <v>56</v>
      </c>
      <c r="E334" s="46">
        <v>10</v>
      </c>
      <c r="F334" s="79">
        <f t="shared" si="188"/>
        <v>-82.142857142857139</v>
      </c>
      <c r="G334" s="46">
        <v>5</v>
      </c>
      <c r="H334" s="46">
        <v>10</v>
      </c>
      <c r="I334" s="46">
        <v>44</v>
      </c>
      <c r="J334" s="46">
        <v>10</v>
      </c>
      <c r="K334" s="79">
        <f t="shared" si="189"/>
        <v>-77.272727272727266</v>
      </c>
      <c r="L334" s="46">
        <v>0</v>
      </c>
      <c r="M334" s="46">
        <v>0</v>
      </c>
      <c r="N334" s="46">
        <v>0</v>
      </c>
      <c r="O334" s="47">
        <v>0</v>
      </c>
      <c r="P334" s="79" t="s">
        <v>292</v>
      </c>
      <c r="Q334" s="46">
        <f t="shared" si="204"/>
        <v>5</v>
      </c>
      <c r="R334" s="46">
        <f t="shared" si="205"/>
        <v>10</v>
      </c>
      <c r="S334" s="46">
        <f t="shared" si="206"/>
        <v>44</v>
      </c>
      <c r="T334" s="47">
        <f t="shared" si="207"/>
        <v>10</v>
      </c>
      <c r="U334" s="79" t="s">
        <v>292</v>
      </c>
    </row>
    <row r="335" spans="1:21" x14ac:dyDescent="0.2">
      <c r="A335" s="32" t="s">
        <v>272</v>
      </c>
      <c r="B335" s="46">
        <v>34</v>
      </c>
      <c r="C335" s="46">
        <v>0</v>
      </c>
      <c r="D335" s="46">
        <v>79</v>
      </c>
      <c r="E335" s="46">
        <v>0</v>
      </c>
      <c r="F335" s="79">
        <f t="shared" si="188"/>
        <v>-100</v>
      </c>
      <c r="G335" s="46">
        <v>90</v>
      </c>
      <c r="H335" s="46">
        <v>0</v>
      </c>
      <c r="I335" s="46">
        <v>155</v>
      </c>
      <c r="J335" s="46">
        <v>0</v>
      </c>
      <c r="K335" s="79">
        <f t="shared" si="189"/>
        <v>-100</v>
      </c>
      <c r="L335" s="46">
        <v>0</v>
      </c>
      <c r="M335" s="46">
        <v>0</v>
      </c>
      <c r="N335" s="46">
        <v>0</v>
      </c>
      <c r="O335" s="47">
        <v>0</v>
      </c>
      <c r="P335" s="79" t="s">
        <v>292</v>
      </c>
      <c r="Q335" s="46">
        <f t="shared" si="204"/>
        <v>90</v>
      </c>
      <c r="R335" s="46">
        <f t="shared" si="205"/>
        <v>0</v>
      </c>
      <c r="S335" s="46">
        <f t="shared" si="206"/>
        <v>155</v>
      </c>
      <c r="T335" s="47">
        <f t="shared" si="207"/>
        <v>0</v>
      </c>
      <c r="U335" s="79" t="s">
        <v>292</v>
      </c>
    </row>
    <row r="336" spans="1:21" x14ac:dyDescent="0.2">
      <c r="A336" s="32" t="s">
        <v>273</v>
      </c>
      <c r="B336" s="46">
        <v>0</v>
      </c>
      <c r="C336" s="46">
        <v>38</v>
      </c>
      <c r="D336" s="46">
        <v>1</v>
      </c>
      <c r="E336" s="46">
        <v>38</v>
      </c>
      <c r="F336" s="79">
        <f t="shared" si="188"/>
        <v>3700</v>
      </c>
      <c r="G336" s="46">
        <v>8</v>
      </c>
      <c r="H336" s="46">
        <v>52</v>
      </c>
      <c r="I336" s="46">
        <v>30</v>
      </c>
      <c r="J336" s="46">
        <v>54</v>
      </c>
      <c r="K336" s="79">
        <f t="shared" si="189"/>
        <v>80</v>
      </c>
      <c r="L336" s="46">
        <v>0</v>
      </c>
      <c r="M336" s="46">
        <v>0</v>
      </c>
      <c r="N336" s="46">
        <v>0</v>
      </c>
      <c r="O336" s="47">
        <v>0</v>
      </c>
      <c r="P336" s="79" t="s">
        <v>292</v>
      </c>
      <c r="Q336" s="46">
        <f t="shared" si="204"/>
        <v>8</v>
      </c>
      <c r="R336" s="46">
        <f t="shared" si="205"/>
        <v>52</v>
      </c>
      <c r="S336" s="46">
        <f t="shared" si="206"/>
        <v>30</v>
      </c>
      <c r="T336" s="47">
        <f t="shared" si="207"/>
        <v>54</v>
      </c>
      <c r="U336" s="79" t="s">
        <v>292</v>
      </c>
    </row>
    <row r="337" spans="1:21" x14ac:dyDescent="0.2">
      <c r="A337" s="29" t="s">
        <v>131</v>
      </c>
      <c r="B337" s="48">
        <v>57</v>
      </c>
      <c r="C337" s="48">
        <v>48</v>
      </c>
      <c r="D337" s="48">
        <v>184</v>
      </c>
      <c r="E337" s="48">
        <v>64</v>
      </c>
      <c r="F337" s="79">
        <f t="shared" si="188"/>
        <v>-65.217391304347828</v>
      </c>
      <c r="G337" s="48">
        <v>108</v>
      </c>
      <c r="H337" s="48">
        <v>77</v>
      </c>
      <c r="I337" s="48">
        <v>259</v>
      </c>
      <c r="J337" s="48">
        <v>81</v>
      </c>
      <c r="K337" s="79">
        <f t="shared" si="189"/>
        <v>-68.725868725868722</v>
      </c>
      <c r="L337" s="48">
        <v>0</v>
      </c>
      <c r="M337" s="48">
        <v>0</v>
      </c>
      <c r="N337" s="48">
        <v>0</v>
      </c>
      <c r="O337" s="49">
        <v>0</v>
      </c>
      <c r="P337" s="79" t="s">
        <v>292</v>
      </c>
      <c r="Q337" s="48">
        <f t="shared" si="204"/>
        <v>108</v>
      </c>
      <c r="R337" s="48">
        <f t="shared" si="205"/>
        <v>77</v>
      </c>
      <c r="S337" s="48">
        <f t="shared" si="206"/>
        <v>259</v>
      </c>
      <c r="T337" s="49">
        <f t="shared" si="207"/>
        <v>81</v>
      </c>
      <c r="U337" s="79" t="s">
        <v>292</v>
      </c>
    </row>
    <row r="338" spans="1:21" x14ac:dyDescent="0.2">
      <c r="A338" s="29" t="s">
        <v>274</v>
      </c>
      <c r="B338" s="30"/>
      <c r="C338" s="30"/>
      <c r="D338" s="30"/>
      <c r="E338" s="30"/>
      <c r="F338" s="79"/>
      <c r="G338" s="30"/>
      <c r="H338" s="30"/>
      <c r="I338" s="30"/>
      <c r="J338" s="30"/>
      <c r="K338" s="79"/>
      <c r="L338" s="30"/>
      <c r="M338" s="30"/>
      <c r="N338" s="30"/>
      <c r="O338" s="31"/>
      <c r="P338" s="79"/>
      <c r="Q338" s="30"/>
      <c r="R338" s="30"/>
      <c r="S338" s="30"/>
      <c r="T338" s="31"/>
      <c r="U338" s="79"/>
    </row>
    <row r="339" spans="1:21" x14ac:dyDescent="0.2">
      <c r="A339" s="32" t="s">
        <v>275</v>
      </c>
      <c r="B339" s="46">
        <v>29</v>
      </c>
      <c r="C339" s="46">
        <v>4</v>
      </c>
      <c r="D339" s="46">
        <v>65</v>
      </c>
      <c r="E339" s="46">
        <v>9</v>
      </c>
      <c r="F339" s="79">
        <f t="shared" si="188"/>
        <v>-86.15384615384616</v>
      </c>
      <c r="G339" s="46">
        <v>6</v>
      </c>
      <c r="H339" s="46">
        <v>5</v>
      </c>
      <c r="I339" s="46">
        <v>28</v>
      </c>
      <c r="J339" s="46">
        <v>6</v>
      </c>
      <c r="K339" s="79">
        <f t="shared" si="189"/>
        <v>-78.571428571428569</v>
      </c>
      <c r="L339" s="46">
        <v>0</v>
      </c>
      <c r="M339" s="46">
        <v>0</v>
      </c>
      <c r="N339" s="46">
        <v>0</v>
      </c>
      <c r="O339" s="47">
        <v>0</v>
      </c>
      <c r="P339" s="79" t="s">
        <v>292</v>
      </c>
      <c r="Q339" s="46">
        <f t="shared" ref="Q339:Q343" si="208">G339+L339</f>
        <v>6</v>
      </c>
      <c r="R339" s="46">
        <f t="shared" ref="R339:R343" si="209">H339+M339</f>
        <v>5</v>
      </c>
      <c r="S339" s="46">
        <f t="shared" ref="S339:S343" si="210">I339+N339</f>
        <v>28</v>
      </c>
      <c r="T339" s="47">
        <f t="shared" ref="T339:T343" si="211">J339+O339</f>
        <v>6</v>
      </c>
      <c r="U339" s="79" t="s">
        <v>292</v>
      </c>
    </row>
    <row r="340" spans="1:21" x14ac:dyDescent="0.2">
      <c r="A340" s="32" t="s">
        <v>276</v>
      </c>
      <c r="B340" s="46">
        <v>2</v>
      </c>
      <c r="C340" s="46">
        <v>50</v>
      </c>
      <c r="D340" s="46">
        <v>74</v>
      </c>
      <c r="E340" s="46">
        <v>50</v>
      </c>
      <c r="F340" s="79">
        <f t="shared" si="188"/>
        <v>-32.432432432432435</v>
      </c>
      <c r="G340" s="46">
        <v>10</v>
      </c>
      <c r="H340" s="46">
        <v>33</v>
      </c>
      <c r="I340" s="46">
        <v>34</v>
      </c>
      <c r="J340" s="46">
        <v>34</v>
      </c>
      <c r="K340" s="79">
        <f t="shared" si="189"/>
        <v>0</v>
      </c>
      <c r="L340" s="46">
        <v>0</v>
      </c>
      <c r="M340" s="46">
        <v>0</v>
      </c>
      <c r="N340" s="46">
        <v>0</v>
      </c>
      <c r="O340" s="47">
        <v>0</v>
      </c>
      <c r="P340" s="79" t="s">
        <v>292</v>
      </c>
      <c r="Q340" s="46">
        <f t="shared" si="208"/>
        <v>10</v>
      </c>
      <c r="R340" s="46">
        <f t="shared" si="209"/>
        <v>33</v>
      </c>
      <c r="S340" s="46">
        <f t="shared" si="210"/>
        <v>34</v>
      </c>
      <c r="T340" s="47">
        <f t="shared" si="211"/>
        <v>34</v>
      </c>
      <c r="U340" s="79" t="s">
        <v>292</v>
      </c>
    </row>
    <row r="341" spans="1:21" x14ac:dyDescent="0.2">
      <c r="A341" s="32" t="s">
        <v>277</v>
      </c>
      <c r="B341" s="46">
        <v>0</v>
      </c>
      <c r="C341" s="46">
        <v>0</v>
      </c>
      <c r="D341" s="46">
        <v>60</v>
      </c>
      <c r="E341" s="46">
        <v>0</v>
      </c>
      <c r="F341" s="79">
        <f t="shared" si="188"/>
        <v>-100</v>
      </c>
      <c r="G341" s="46">
        <v>13</v>
      </c>
      <c r="H341" s="46">
        <v>0</v>
      </c>
      <c r="I341" s="46">
        <v>57</v>
      </c>
      <c r="J341" s="46">
        <v>0</v>
      </c>
      <c r="K341" s="79">
        <f t="shared" si="189"/>
        <v>-100</v>
      </c>
      <c r="L341" s="46">
        <v>0</v>
      </c>
      <c r="M341" s="46">
        <v>0</v>
      </c>
      <c r="N341" s="46">
        <v>0</v>
      </c>
      <c r="O341" s="47">
        <v>0</v>
      </c>
      <c r="P341" s="79" t="s">
        <v>292</v>
      </c>
      <c r="Q341" s="46">
        <f t="shared" si="208"/>
        <v>13</v>
      </c>
      <c r="R341" s="46">
        <f t="shared" si="209"/>
        <v>0</v>
      </c>
      <c r="S341" s="46">
        <f t="shared" si="210"/>
        <v>57</v>
      </c>
      <c r="T341" s="47">
        <f t="shared" si="211"/>
        <v>0</v>
      </c>
      <c r="U341" s="79" t="s">
        <v>292</v>
      </c>
    </row>
    <row r="342" spans="1:21" x14ac:dyDescent="0.2">
      <c r="A342" s="32" t="s">
        <v>278</v>
      </c>
      <c r="B342" s="46">
        <v>2</v>
      </c>
      <c r="C342" s="46">
        <v>0</v>
      </c>
      <c r="D342" s="46">
        <v>10</v>
      </c>
      <c r="E342" s="46">
        <v>0</v>
      </c>
      <c r="F342" s="79">
        <f t="shared" si="188"/>
        <v>-100</v>
      </c>
      <c r="G342" s="46">
        <v>30</v>
      </c>
      <c r="H342" s="46">
        <v>10</v>
      </c>
      <c r="I342" s="46">
        <v>89</v>
      </c>
      <c r="J342" s="46">
        <v>12</v>
      </c>
      <c r="K342" s="79">
        <f t="shared" si="189"/>
        <v>-86.516853932584269</v>
      </c>
      <c r="L342" s="46">
        <v>0</v>
      </c>
      <c r="M342" s="46">
        <v>0</v>
      </c>
      <c r="N342" s="46">
        <v>0</v>
      </c>
      <c r="O342" s="47">
        <v>0</v>
      </c>
      <c r="P342" s="79" t="s">
        <v>292</v>
      </c>
      <c r="Q342" s="46">
        <f t="shared" si="208"/>
        <v>30</v>
      </c>
      <c r="R342" s="46">
        <f t="shared" si="209"/>
        <v>10</v>
      </c>
      <c r="S342" s="46">
        <f t="shared" si="210"/>
        <v>89</v>
      </c>
      <c r="T342" s="47">
        <f t="shared" si="211"/>
        <v>12</v>
      </c>
      <c r="U342" s="79" t="s">
        <v>292</v>
      </c>
    </row>
    <row r="343" spans="1:21" x14ac:dyDescent="0.2">
      <c r="A343" s="29" t="s">
        <v>131</v>
      </c>
      <c r="B343" s="48">
        <v>33</v>
      </c>
      <c r="C343" s="48">
        <v>54</v>
      </c>
      <c r="D343" s="48">
        <v>209</v>
      </c>
      <c r="E343" s="48">
        <v>59</v>
      </c>
      <c r="F343" s="79">
        <f t="shared" si="188"/>
        <v>-71.770334928229659</v>
      </c>
      <c r="G343" s="48">
        <v>59</v>
      </c>
      <c r="H343" s="48">
        <v>48</v>
      </c>
      <c r="I343" s="48">
        <v>208</v>
      </c>
      <c r="J343" s="48">
        <v>52</v>
      </c>
      <c r="K343" s="79">
        <f t="shared" si="189"/>
        <v>-75</v>
      </c>
      <c r="L343" s="48">
        <v>0</v>
      </c>
      <c r="M343" s="48">
        <v>0</v>
      </c>
      <c r="N343" s="48">
        <v>0</v>
      </c>
      <c r="O343" s="49">
        <v>0</v>
      </c>
      <c r="P343" s="79" t="s">
        <v>292</v>
      </c>
      <c r="Q343" s="48">
        <f t="shared" si="208"/>
        <v>59</v>
      </c>
      <c r="R343" s="48">
        <f t="shared" si="209"/>
        <v>48</v>
      </c>
      <c r="S343" s="48">
        <f t="shared" si="210"/>
        <v>208</v>
      </c>
      <c r="T343" s="49">
        <f t="shared" si="211"/>
        <v>52</v>
      </c>
      <c r="U343" s="79" t="s">
        <v>292</v>
      </c>
    </row>
    <row r="344" spans="1:21" x14ac:dyDescent="0.2">
      <c r="A344" s="29" t="s">
        <v>279</v>
      </c>
      <c r="B344" s="30"/>
      <c r="C344" s="30"/>
      <c r="D344" s="30"/>
      <c r="E344" s="30"/>
      <c r="F344" s="79"/>
      <c r="G344" s="30"/>
      <c r="H344" s="30"/>
      <c r="I344" s="30"/>
      <c r="J344" s="30"/>
      <c r="K344" s="79"/>
      <c r="L344" s="30"/>
      <c r="M344" s="30"/>
      <c r="N344" s="30"/>
      <c r="O344" s="31"/>
      <c r="P344" s="79"/>
      <c r="Q344" s="30"/>
      <c r="R344" s="30"/>
      <c r="S344" s="30"/>
      <c r="T344" s="31"/>
      <c r="U344" s="79"/>
    </row>
    <row r="345" spans="1:21" x14ac:dyDescent="0.2">
      <c r="A345" s="32" t="s">
        <v>280</v>
      </c>
      <c r="B345" s="46">
        <v>42</v>
      </c>
      <c r="C345" s="46">
        <v>11</v>
      </c>
      <c r="D345" s="46">
        <v>139</v>
      </c>
      <c r="E345" s="46">
        <v>30</v>
      </c>
      <c r="F345" s="79">
        <f t="shared" si="188"/>
        <v>-78.417266187050359</v>
      </c>
      <c r="G345" s="46">
        <v>21</v>
      </c>
      <c r="H345" s="46">
        <v>8</v>
      </c>
      <c r="I345" s="46">
        <v>95</v>
      </c>
      <c r="J345" s="46">
        <v>10</v>
      </c>
      <c r="K345" s="79">
        <f t="shared" si="189"/>
        <v>-89.473684210526315</v>
      </c>
      <c r="L345" s="46">
        <v>0</v>
      </c>
      <c r="M345" s="46">
        <v>0</v>
      </c>
      <c r="N345" s="46">
        <v>0</v>
      </c>
      <c r="O345" s="47">
        <v>0</v>
      </c>
      <c r="P345" s="79" t="s">
        <v>292</v>
      </c>
      <c r="Q345" s="46">
        <f t="shared" ref="Q345:Q348" si="212">G345+L345</f>
        <v>21</v>
      </c>
      <c r="R345" s="46">
        <f t="shared" ref="R345:R348" si="213">H345+M345</f>
        <v>8</v>
      </c>
      <c r="S345" s="46">
        <f t="shared" ref="S345:S348" si="214">I345+N345</f>
        <v>95</v>
      </c>
      <c r="T345" s="47">
        <f t="shared" ref="T345:T348" si="215">J345+O345</f>
        <v>10</v>
      </c>
      <c r="U345" s="79" t="s">
        <v>292</v>
      </c>
    </row>
    <row r="346" spans="1:21" x14ac:dyDescent="0.2">
      <c r="A346" s="32" t="s">
        <v>281</v>
      </c>
      <c r="B346" s="46">
        <v>0</v>
      </c>
      <c r="C346" s="46">
        <v>0</v>
      </c>
      <c r="D346" s="46">
        <v>1</v>
      </c>
      <c r="E346" s="46">
        <v>0</v>
      </c>
      <c r="F346" s="79">
        <f t="shared" si="188"/>
        <v>-100</v>
      </c>
      <c r="G346" s="46">
        <v>0</v>
      </c>
      <c r="H346" s="46">
        <v>0</v>
      </c>
      <c r="I346" s="46">
        <v>6</v>
      </c>
      <c r="J346" s="46">
        <v>0</v>
      </c>
      <c r="K346" s="79">
        <f t="shared" si="189"/>
        <v>-100</v>
      </c>
      <c r="L346" s="46">
        <v>0</v>
      </c>
      <c r="M346" s="46">
        <v>0</v>
      </c>
      <c r="N346" s="46">
        <v>0</v>
      </c>
      <c r="O346" s="47">
        <v>0</v>
      </c>
      <c r="P346" s="79" t="s">
        <v>292</v>
      </c>
      <c r="Q346" s="46">
        <f t="shared" si="212"/>
        <v>0</v>
      </c>
      <c r="R346" s="46">
        <f t="shared" si="213"/>
        <v>0</v>
      </c>
      <c r="S346" s="46">
        <f t="shared" si="214"/>
        <v>6</v>
      </c>
      <c r="T346" s="47">
        <f t="shared" si="215"/>
        <v>0</v>
      </c>
      <c r="U346" s="79" t="s">
        <v>292</v>
      </c>
    </row>
    <row r="347" spans="1:21" x14ac:dyDescent="0.2">
      <c r="A347" s="32" t="s">
        <v>282</v>
      </c>
      <c r="B347" s="46">
        <v>0</v>
      </c>
      <c r="C347" s="46">
        <v>0</v>
      </c>
      <c r="D347" s="46">
        <v>0</v>
      </c>
      <c r="E347" s="46">
        <v>0</v>
      </c>
      <c r="F347" s="79" t="s">
        <v>292</v>
      </c>
      <c r="G347" s="46">
        <v>0</v>
      </c>
      <c r="H347" s="46">
        <v>6</v>
      </c>
      <c r="I347" s="46">
        <v>0</v>
      </c>
      <c r="J347" s="46">
        <v>13</v>
      </c>
      <c r="K347" s="79" t="s">
        <v>292</v>
      </c>
      <c r="L347" s="46">
        <v>0</v>
      </c>
      <c r="M347" s="46">
        <v>0</v>
      </c>
      <c r="N347" s="46">
        <v>0</v>
      </c>
      <c r="O347" s="47">
        <v>0</v>
      </c>
      <c r="P347" s="79" t="s">
        <v>292</v>
      </c>
      <c r="Q347" s="46">
        <f t="shared" si="212"/>
        <v>0</v>
      </c>
      <c r="R347" s="46">
        <f t="shared" si="213"/>
        <v>6</v>
      </c>
      <c r="S347" s="46">
        <f t="shared" si="214"/>
        <v>0</v>
      </c>
      <c r="T347" s="47">
        <f t="shared" si="215"/>
        <v>13</v>
      </c>
      <c r="U347" s="79" t="s">
        <v>292</v>
      </c>
    </row>
    <row r="348" spans="1:21" x14ac:dyDescent="0.2">
      <c r="A348" s="29" t="s">
        <v>131</v>
      </c>
      <c r="B348" s="48">
        <v>42</v>
      </c>
      <c r="C348" s="48">
        <v>11</v>
      </c>
      <c r="D348" s="48">
        <v>140</v>
      </c>
      <c r="E348" s="48">
        <v>30</v>
      </c>
      <c r="F348" s="79">
        <f t="shared" si="188"/>
        <v>-78.571428571428569</v>
      </c>
      <c r="G348" s="48">
        <v>21</v>
      </c>
      <c r="H348" s="48">
        <v>14</v>
      </c>
      <c r="I348" s="48">
        <v>101</v>
      </c>
      <c r="J348" s="48">
        <v>23</v>
      </c>
      <c r="K348" s="79">
        <f t="shared" si="189"/>
        <v>-77.227722772277232</v>
      </c>
      <c r="L348" s="48">
        <v>0</v>
      </c>
      <c r="M348" s="48">
        <v>0</v>
      </c>
      <c r="N348" s="48">
        <v>0</v>
      </c>
      <c r="O348" s="49">
        <v>0</v>
      </c>
      <c r="P348" s="79" t="s">
        <v>292</v>
      </c>
      <c r="Q348" s="48">
        <f t="shared" ref="Q348" si="216">G348+L348</f>
        <v>21</v>
      </c>
      <c r="R348" s="48">
        <f t="shared" ref="R348" si="217">H348+M348</f>
        <v>14</v>
      </c>
      <c r="S348" s="48">
        <f t="shared" ref="S348" si="218">I348+N348</f>
        <v>101</v>
      </c>
      <c r="T348" s="49">
        <f t="shared" ref="T348" si="219">J348+O348</f>
        <v>23</v>
      </c>
      <c r="U348" s="79" t="s">
        <v>292</v>
      </c>
    </row>
    <row r="349" spans="1:21" x14ac:dyDescent="0.2">
      <c r="A349" s="29" t="s">
        <v>30</v>
      </c>
      <c r="B349" s="48">
        <v>1345907</v>
      </c>
      <c r="C349" s="48">
        <v>775710</v>
      </c>
      <c r="D349" s="48">
        <v>4107718</v>
      </c>
      <c r="E349" s="48">
        <v>1047037</v>
      </c>
      <c r="F349" s="79">
        <f t="shared" si="188"/>
        <v>-74.510494634733931</v>
      </c>
      <c r="G349" s="48">
        <v>1084596</v>
      </c>
      <c r="H349" s="48">
        <v>702970</v>
      </c>
      <c r="I349" s="48">
        <v>3330868</v>
      </c>
      <c r="J349" s="48">
        <v>900348</v>
      </c>
      <c r="K349" s="79">
        <f t="shared" si="189"/>
        <v>-72.969568292709283</v>
      </c>
      <c r="L349" s="48">
        <v>264784</v>
      </c>
      <c r="M349" s="48">
        <v>185367</v>
      </c>
      <c r="N349" s="48">
        <v>789432</v>
      </c>
      <c r="O349" s="49">
        <v>322527</v>
      </c>
      <c r="P349" s="79">
        <f t="shared" si="194"/>
        <v>-59.14442282552519</v>
      </c>
      <c r="Q349" s="48">
        <f t="shared" ref="Q349" si="220">G349+L349</f>
        <v>1349380</v>
      </c>
      <c r="R349" s="48">
        <f t="shared" ref="R349" si="221">H349+M349</f>
        <v>888337</v>
      </c>
      <c r="S349" s="48">
        <f t="shared" ref="S349" si="222">I349+N349</f>
        <v>4120300</v>
      </c>
      <c r="T349" s="49">
        <f t="shared" ref="T349" si="223">J349+O349</f>
        <v>1222875</v>
      </c>
      <c r="U349" s="79">
        <f t="shared" si="195"/>
        <v>-70.320729073125747</v>
      </c>
    </row>
    <row r="350" spans="1:21" x14ac:dyDescent="0.2">
      <c r="A350" s="29"/>
      <c r="B350" s="48"/>
      <c r="C350" s="48"/>
      <c r="D350" s="48"/>
      <c r="E350" s="48"/>
      <c r="F350" s="79"/>
      <c r="G350" s="48"/>
      <c r="H350" s="48"/>
      <c r="I350" s="48"/>
      <c r="J350" s="48"/>
      <c r="K350" s="79"/>
      <c r="L350" s="48"/>
      <c r="M350" s="48"/>
      <c r="N350" s="48"/>
      <c r="O350" s="49"/>
      <c r="P350" s="79"/>
      <c r="Q350" s="48"/>
      <c r="R350" s="48"/>
      <c r="S350" s="48"/>
      <c r="T350" s="49"/>
      <c r="U350" s="79"/>
    </row>
    <row r="351" spans="1:21" x14ac:dyDescent="0.2">
      <c r="A351" s="71" t="s">
        <v>311</v>
      </c>
      <c r="B351" s="48"/>
      <c r="C351" s="48"/>
      <c r="D351" s="48"/>
      <c r="E351" s="48"/>
      <c r="F351" s="79"/>
      <c r="G351" s="48"/>
      <c r="H351" s="48"/>
      <c r="I351" s="48"/>
      <c r="J351" s="48"/>
      <c r="K351" s="79"/>
      <c r="L351" s="48"/>
      <c r="M351" s="48"/>
      <c r="N351" s="48"/>
      <c r="O351" s="49"/>
      <c r="P351" s="79"/>
      <c r="Q351" s="48"/>
      <c r="R351" s="48"/>
      <c r="S351" s="48"/>
      <c r="T351" s="49"/>
      <c r="U351" s="79"/>
    </row>
    <row r="352" spans="1:21" x14ac:dyDescent="0.2">
      <c r="A352" s="32" t="s">
        <v>57</v>
      </c>
      <c r="B352" s="33">
        <v>333732</v>
      </c>
      <c r="C352" s="33">
        <v>209436</v>
      </c>
      <c r="D352" s="33">
        <v>1041469</v>
      </c>
      <c r="E352" s="33">
        <v>350436</v>
      </c>
      <c r="F352" s="79">
        <f t="shared" si="188"/>
        <v>-66.351758909770723</v>
      </c>
      <c r="G352" s="33">
        <v>199340</v>
      </c>
      <c r="H352" s="33">
        <v>146695</v>
      </c>
      <c r="I352" s="33">
        <v>610936</v>
      </c>
      <c r="J352" s="33">
        <v>185981</v>
      </c>
      <c r="K352" s="79">
        <f t="shared" si="189"/>
        <v>-69.558022444249474</v>
      </c>
      <c r="L352" s="33">
        <v>151951</v>
      </c>
      <c r="M352" s="33">
        <v>108427</v>
      </c>
      <c r="N352" s="33">
        <v>471691</v>
      </c>
      <c r="O352" s="34">
        <v>213948</v>
      </c>
      <c r="P352" s="79">
        <f t="shared" si="194"/>
        <v>-54.642340006487302</v>
      </c>
      <c r="Q352" s="46">
        <f t="shared" ref="Q352:Q363" si="224">G352+L352</f>
        <v>351291</v>
      </c>
      <c r="R352" s="46">
        <f t="shared" ref="R352:R363" si="225">H352+M352</f>
        <v>255122</v>
      </c>
      <c r="S352" s="46">
        <f t="shared" ref="S352:S363" si="226">I352+N352</f>
        <v>1082627</v>
      </c>
      <c r="T352" s="47">
        <f t="shared" ref="T352:T363" si="227">J352+O352</f>
        <v>399929</v>
      </c>
      <c r="U352" s="79">
        <f t="shared" si="195"/>
        <v>-63.059391646430399</v>
      </c>
    </row>
    <row r="353" spans="1:21" x14ac:dyDescent="0.2">
      <c r="A353" s="32" t="s">
        <v>60</v>
      </c>
      <c r="B353" s="33">
        <v>371</v>
      </c>
      <c r="C353" s="33">
        <v>159</v>
      </c>
      <c r="D353" s="33">
        <v>1315</v>
      </c>
      <c r="E353" s="33">
        <v>319</v>
      </c>
      <c r="F353" s="79">
        <f t="shared" si="188"/>
        <v>-75.741444866920148</v>
      </c>
      <c r="G353" s="33">
        <v>210</v>
      </c>
      <c r="H353" s="33">
        <v>86</v>
      </c>
      <c r="I353" s="33">
        <v>785</v>
      </c>
      <c r="J353" s="33">
        <v>106</v>
      </c>
      <c r="K353" s="79">
        <f t="shared" si="189"/>
        <v>-86.496815286624212</v>
      </c>
      <c r="L353" s="33">
        <v>104</v>
      </c>
      <c r="M353" s="33">
        <v>112</v>
      </c>
      <c r="N353" s="33">
        <v>383</v>
      </c>
      <c r="O353" s="34">
        <v>229</v>
      </c>
      <c r="P353" s="79">
        <f t="shared" si="194"/>
        <v>-40.208877284595303</v>
      </c>
      <c r="Q353" s="46">
        <f t="shared" si="224"/>
        <v>314</v>
      </c>
      <c r="R353" s="46">
        <f t="shared" si="225"/>
        <v>198</v>
      </c>
      <c r="S353" s="46">
        <f t="shared" si="226"/>
        <v>1168</v>
      </c>
      <c r="T353" s="47">
        <f t="shared" si="227"/>
        <v>335</v>
      </c>
      <c r="U353" s="79">
        <f t="shared" si="195"/>
        <v>-71.31849315068493</v>
      </c>
    </row>
    <row r="354" spans="1:21" x14ac:dyDescent="0.2">
      <c r="A354" s="32" t="s">
        <v>61</v>
      </c>
      <c r="B354" s="33">
        <v>587876</v>
      </c>
      <c r="C354" s="33">
        <v>378491</v>
      </c>
      <c r="D354" s="33">
        <v>1747450</v>
      </c>
      <c r="E354" s="33">
        <v>475227</v>
      </c>
      <c r="F354" s="79">
        <f t="shared" si="188"/>
        <v>-72.80454376377007</v>
      </c>
      <c r="G354" s="33">
        <v>567461</v>
      </c>
      <c r="H354" s="33">
        <v>396306</v>
      </c>
      <c r="I354" s="33">
        <v>1694393</v>
      </c>
      <c r="J354" s="33">
        <v>499210</v>
      </c>
      <c r="K354" s="79">
        <f t="shared" si="189"/>
        <v>-70.53753172965186</v>
      </c>
      <c r="L354" s="33">
        <v>14152</v>
      </c>
      <c r="M354" s="33">
        <v>20439</v>
      </c>
      <c r="N354" s="33">
        <v>33341</v>
      </c>
      <c r="O354" s="34">
        <v>23573</v>
      </c>
      <c r="P354" s="79">
        <f t="shared" si="194"/>
        <v>-29.29726162982514</v>
      </c>
      <c r="Q354" s="46">
        <f t="shared" si="224"/>
        <v>581613</v>
      </c>
      <c r="R354" s="46">
        <f t="shared" si="225"/>
        <v>416745</v>
      </c>
      <c r="S354" s="46">
        <f t="shared" si="226"/>
        <v>1727734</v>
      </c>
      <c r="T354" s="47">
        <f t="shared" si="227"/>
        <v>522783</v>
      </c>
      <c r="U354" s="79">
        <f t="shared" si="195"/>
        <v>-69.741696349090773</v>
      </c>
    </row>
    <row r="355" spans="1:21" x14ac:dyDescent="0.2">
      <c r="A355" s="32" t="s">
        <v>62</v>
      </c>
      <c r="B355" s="33">
        <v>166752</v>
      </c>
      <c r="C355" s="33">
        <v>62671</v>
      </c>
      <c r="D355" s="33">
        <v>510467</v>
      </c>
      <c r="E355" s="33">
        <v>66777</v>
      </c>
      <c r="F355" s="79">
        <f t="shared" si="188"/>
        <v>-86.918449184766118</v>
      </c>
      <c r="G355" s="33">
        <v>154421</v>
      </c>
      <c r="H355" s="33">
        <v>67782</v>
      </c>
      <c r="I355" s="33">
        <v>489353</v>
      </c>
      <c r="J355" s="33">
        <v>86842</v>
      </c>
      <c r="K355" s="79">
        <f t="shared" si="189"/>
        <v>-82.25371051163475</v>
      </c>
      <c r="L355" s="33">
        <v>10314</v>
      </c>
      <c r="M355" s="33">
        <v>4373</v>
      </c>
      <c r="N355" s="33">
        <v>36416</v>
      </c>
      <c r="O355" s="34">
        <v>6205</v>
      </c>
      <c r="P355" s="79">
        <f t="shared" si="194"/>
        <v>-82.960786467486827</v>
      </c>
      <c r="Q355" s="46">
        <f t="shared" si="224"/>
        <v>164735</v>
      </c>
      <c r="R355" s="46">
        <f t="shared" si="225"/>
        <v>72155</v>
      </c>
      <c r="S355" s="46">
        <f t="shared" si="226"/>
        <v>525769</v>
      </c>
      <c r="T355" s="47">
        <f t="shared" si="227"/>
        <v>93047</v>
      </c>
      <c r="U355" s="79">
        <f t="shared" si="195"/>
        <v>-82.302684258676337</v>
      </c>
    </row>
    <row r="356" spans="1:21" x14ac:dyDescent="0.2">
      <c r="A356" s="32" t="s">
        <v>63</v>
      </c>
      <c r="B356" s="33">
        <v>397</v>
      </c>
      <c r="C356" s="33">
        <v>50</v>
      </c>
      <c r="D356" s="33">
        <v>713</v>
      </c>
      <c r="E356" s="33">
        <v>109</v>
      </c>
      <c r="F356" s="79">
        <f t="shared" si="188"/>
        <v>-84.712482468443199</v>
      </c>
      <c r="G356" s="33">
        <v>251</v>
      </c>
      <c r="H356" s="33">
        <v>67</v>
      </c>
      <c r="I356" s="33">
        <v>687</v>
      </c>
      <c r="J356" s="33">
        <v>96</v>
      </c>
      <c r="K356" s="79">
        <f t="shared" si="189"/>
        <v>-86.026200873362441</v>
      </c>
      <c r="L356" s="33">
        <v>0</v>
      </c>
      <c r="M356" s="33">
        <v>0</v>
      </c>
      <c r="N356" s="33">
        <v>0</v>
      </c>
      <c r="O356" s="34">
        <v>0</v>
      </c>
      <c r="P356" s="79" t="s">
        <v>292</v>
      </c>
      <c r="Q356" s="46">
        <f t="shared" si="224"/>
        <v>251</v>
      </c>
      <c r="R356" s="46">
        <f t="shared" si="225"/>
        <v>67</v>
      </c>
      <c r="S356" s="46">
        <f t="shared" si="226"/>
        <v>687</v>
      </c>
      <c r="T356" s="47">
        <f t="shared" si="227"/>
        <v>96</v>
      </c>
      <c r="U356" s="79" t="s">
        <v>292</v>
      </c>
    </row>
    <row r="357" spans="1:21" x14ac:dyDescent="0.2">
      <c r="A357" s="32" t="s">
        <v>64</v>
      </c>
      <c r="B357" s="33">
        <v>40421</v>
      </c>
      <c r="C357" s="33">
        <v>20579</v>
      </c>
      <c r="D357" s="33">
        <v>166184</v>
      </c>
      <c r="E357" s="33">
        <v>20982</v>
      </c>
      <c r="F357" s="79">
        <f t="shared" si="188"/>
        <v>-87.374235786838682</v>
      </c>
      <c r="G357" s="33">
        <v>26378</v>
      </c>
      <c r="H357" s="33">
        <v>14591</v>
      </c>
      <c r="I357" s="33">
        <v>88877</v>
      </c>
      <c r="J357" s="33">
        <v>19256</v>
      </c>
      <c r="K357" s="79">
        <f t="shared" si="189"/>
        <v>-78.334102186167399</v>
      </c>
      <c r="L357" s="33">
        <v>23524</v>
      </c>
      <c r="M357" s="33">
        <v>4547</v>
      </c>
      <c r="N357" s="33">
        <v>60313</v>
      </c>
      <c r="O357" s="34">
        <v>6943</v>
      </c>
      <c r="P357" s="79">
        <f t="shared" si="194"/>
        <v>-88.488385588513253</v>
      </c>
      <c r="Q357" s="46">
        <f t="shared" si="224"/>
        <v>49902</v>
      </c>
      <c r="R357" s="46">
        <f t="shared" si="225"/>
        <v>19138</v>
      </c>
      <c r="S357" s="46">
        <f t="shared" si="226"/>
        <v>149190</v>
      </c>
      <c r="T357" s="47">
        <f t="shared" si="227"/>
        <v>26199</v>
      </c>
      <c r="U357" s="79">
        <f t="shared" si="195"/>
        <v>-82.439171526241708</v>
      </c>
    </row>
    <row r="358" spans="1:21" x14ac:dyDescent="0.2">
      <c r="A358" s="32" t="s">
        <v>65</v>
      </c>
      <c r="B358" s="33">
        <v>22</v>
      </c>
      <c r="C358" s="33">
        <v>20</v>
      </c>
      <c r="D358" s="33">
        <v>32</v>
      </c>
      <c r="E358" s="33">
        <v>20</v>
      </c>
      <c r="F358" s="79">
        <f t="shared" si="188"/>
        <v>-37.5</v>
      </c>
      <c r="G358" s="33">
        <v>1</v>
      </c>
      <c r="H358" s="33">
        <v>0</v>
      </c>
      <c r="I358" s="33">
        <v>2</v>
      </c>
      <c r="J358" s="33">
        <v>0</v>
      </c>
      <c r="K358" s="79">
        <f t="shared" si="189"/>
        <v>-100</v>
      </c>
      <c r="L358" s="33">
        <v>20</v>
      </c>
      <c r="M358" s="33">
        <v>0</v>
      </c>
      <c r="N358" s="33">
        <v>58</v>
      </c>
      <c r="O358" s="34">
        <v>0</v>
      </c>
      <c r="P358" s="79">
        <f t="shared" si="194"/>
        <v>-100</v>
      </c>
      <c r="Q358" s="46">
        <f t="shared" si="224"/>
        <v>21</v>
      </c>
      <c r="R358" s="46">
        <f t="shared" si="225"/>
        <v>0</v>
      </c>
      <c r="S358" s="46">
        <f t="shared" si="226"/>
        <v>60</v>
      </c>
      <c r="T358" s="47">
        <f t="shared" si="227"/>
        <v>0</v>
      </c>
      <c r="U358" s="79">
        <f t="shared" si="195"/>
        <v>-100</v>
      </c>
    </row>
    <row r="359" spans="1:21" x14ac:dyDescent="0.2">
      <c r="A359" s="32" t="s">
        <v>66</v>
      </c>
      <c r="B359" s="33">
        <v>67117</v>
      </c>
      <c r="C359" s="33">
        <v>32656</v>
      </c>
      <c r="D359" s="33">
        <v>184998</v>
      </c>
      <c r="E359" s="33">
        <v>43739</v>
      </c>
      <c r="F359" s="79">
        <f t="shared" si="188"/>
        <v>-76.357041697748087</v>
      </c>
      <c r="G359" s="33">
        <v>55082</v>
      </c>
      <c r="H359" s="33">
        <v>36510</v>
      </c>
      <c r="I359" s="33">
        <v>174430</v>
      </c>
      <c r="J359" s="33">
        <v>54939</v>
      </c>
      <c r="K359" s="79">
        <f t="shared" si="189"/>
        <v>-68.503697758413125</v>
      </c>
      <c r="L359" s="33">
        <v>3257</v>
      </c>
      <c r="M359" s="33">
        <v>1555</v>
      </c>
      <c r="N359" s="33">
        <v>9159</v>
      </c>
      <c r="O359" s="34">
        <v>2330</v>
      </c>
      <c r="P359" s="79">
        <f t="shared" si="194"/>
        <v>-74.560541543836663</v>
      </c>
      <c r="Q359" s="46">
        <f t="shared" si="224"/>
        <v>58339</v>
      </c>
      <c r="R359" s="46">
        <f t="shared" si="225"/>
        <v>38065</v>
      </c>
      <c r="S359" s="46">
        <f t="shared" si="226"/>
        <v>183589</v>
      </c>
      <c r="T359" s="47">
        <f t="shared" si="227"/>
        <v>57269</v>
      </c>
      <c r="U359" s="79">
        <f t="shared" si="195"/>
        <v>-68.805865275152655</v>
      </c>
    </row>
    <row r="360" spans="1:21" x14ac:dyDescent="0.2">
      <c r="A360" s="32" t="s">
        <v>67</v>
      </c>
      <c r="B360" s="33">
        <v>7515</v>
      </c>
      <c r="C360" s="33">
        <v>3228</v>
      </c>
      <c r="D360" s="33">
        <v>30903</v>
      </c>
      <c r="E360" s="33">
        <v>4337</v>
      </c>
      <c r="F360" s="79">
        <f t="shared" si="188"/>
        <v>-85.965763841698219</v>
      </c>
      <c r="G360" s="33">
        <v>2876</v>
      </c>
      <c r="H360" s="33">
        <v>1479</v>
      </c>
      <c r="I360" s="33">
        <v>9159</v>
      </c>
      <c r="J360" s="33">
        <v>2109</v>
      </c>
      <c r="K360" s="79">
        <f t="shared" si="189"/>
        <v>-76.973468719292498</v>
      </c>
      <c r="L360" s="33">
        <v>8650</v>
      </c>
      <c r="M360" s="33">
        <v>878</v>
      </c>
      <c r="N360" s="33">
        <v>22979</v>
      </c>
      <c r="O360" s="34">
        <v>2048</v>
      </c>
      <c r="P360" s="79">
        <f t="shared" si="194"/>
        <v>-91.087514687323207</v>
      </c>
      <c r="Q360" s="46">
        <f t="shared" si="224"/>
        <v>11526</v>
      </c>
      <c r="R360" s="46">
        <f t="shared" si="225"/>
        <v>2357</v>
      </c>
      <c r="S360" s="46">
        <f t="shared" si="226"/>
        <v>32138</v>
      </c>
      <c r="T360" s="47">
        <f t="shared" si="227"/>
        <v>4157</v>
      </c>
      <c r="U360" s="79">
        <f t="shared" si="195"/>
        <v>-87.065156512539673</v>
      </c>
    </row>
    <row r="361" spans="1:21" x14ac:dyDescent="0.2">
      <c r="A361" s="32" t="s">
        <v>68</v>
      </c>
      <c r="B361" s="33">
        <v>21</v>
      </c>
      <c r="C361" s="33">
        <v>59</v>
      </c>
      <c r="D361" s="33">
        <v>49</v>
      </c>
      <c r="E361" s="33">
        <v>84</v>
      </c>
      <c r="F361" s="79">
        <f t="shared" si="188"/>
        <v>71.428571428571431</v>
      </c>
      <c r="G361" s="33">
        <v>57</v>
      </c>
      <c r="H361" s="33">
        <v>89</v>
      </c>
      <c r="I361" s="33">
        <v>157</v>
      </c>
      <c r="J361" s="33">
        <v>125</v>
      </c>
      <c r="K361" s="79">
        <f t="shared" si="189"/>
        <v>-20.382165605095544</v>
      </c>
      <c r="L361" s="33">
        <v>0</v>
      </c>
      <c r="M361" s="33">
        <v>0</v>
      </c>
      <c r="N361" s="33">
        <v>0</v>
      </c>
      <c r="O361" s="34">
        <v>0</v>
      </c>
      <c r="P361" s="79" t="s">
        <v>292</v>
      </c>
      <c r="Q361" s="46">
        <f t="shared" si="224"/>
        <v>57</v>
      </c>
      <c r="R361" s="46">
        <f t="shared" si="225"/>
        <v>89</v>
      </c>
      <c r="S361" s="46">
        <f t="shared" si="226"/>
        <v>157</v>
      </c>
      <c r="T361" s="47">
        <f t="shared" si="227"/>
        <v>125</v>
      </c>
      <c r="U361" s="79" t="s">
        <v>292</v>
      </c>
    </row>
    <row r="362" spans="1:21" x14ac:dyDescent="0.2">
      <c r="A362" s="32" t="s">
        <v>59</v>
      </c>
      <c r="B362" s="33">
        <v>141683</v>
      </c>
      <c r="C362" s="33">
        <v>68361</v>
      </c>
      <c r="D362" s="33">
        <v>424138</v>
      </c>
      <c r="E362" s="33">
        <v>85007</v>
      </c>
      <c r="F362" s="79">
        <f t="shared" si="188"/>
        <v>-79.957702445902044</v>
      </c>
      <c r="G362" s="33">
        <v>78519</v>
      </c>
      <c r="H362" s="33">
        <v>39365</v>
      </c>
      <c r="I362" s="33">
        <v>262089</v>
      </c>
      <c r="J362" s="33">
        <v>51684</v>
      </c>
      <c r="K362" s="79">
        <f t="shared" si="189"/>
        <v>-80.279981227750881</v>
      </c>
      <c r="L362" s="33">
        <v>52812</v>
      </c>
      <c r="M362" s="33">
        <v>45036</v>
      </c>
      <c r="N362" s="33">
        <v>155092</v>
      </c>
      <c r="O362" s="34">
        <v>67251</v>
      </c>
      <c r="P362" s="79">
        <f t="shared" si="194"/>
        <v>-56.637995512341064</v>
      </c>
      <c r="Q362" s="46">
        <f t="shared" si="224"/>
        <v>131331</v>
      </c>
      <c r="R362" s="46">
        <f t="shared" si="225"/>
        <v>84401</v>
      </c>
      <c r="S362" s="46">
        <f t="shared" si="226"/>
        <v>417181</v>
      </c>
      <c r="T362" s="47">
        <f t="shared" si="227"/>
        <v>118935</v>
      </c>
      <c r="U362" s="79">
        <f t="shared" si="195"/>
        <v>-71.490791766643255</v>
      </c>
    </row>
    <row r="363" spans="1:21" x14ac:dyDescent="0.2">
      <c r="A363" s="29" t="s">
        <v>78</v>
      </c>
      <c r="B363" s="38">
        <v>1345907</v>
      </c>
      <c r="C363" s="38">
        <v>775710</v>
      </c>
      <c r="D363" s="38">
        <v>4107718</v>
      </c>
      <c r="E363" s="38">
        <v>1047037</v>
      </c>
      <c r="F363" s="79">
        <f t="shared" si="188"/>
        <v>-74.510494634733931</v>
      </c>
      <c r="G363" s="38">
        <v>1084596</v>
      </c>
      <c r="H363" s="38">
        <v>702970</v>
      </c>
      <c r="I363" s="38">
        <v>3330868</v>
      </c>
      <c r="J363" s="38">
        <v>900348</v>
      </c>
      <c r="K363" s="79">
        <f t="shared" si="189"/>
        <v>-72.969568292709283</v>
      </c>
      <c r="L363" s="38">
        <v>264784</v>
      </c>
      <c r="M363" s="38">
        <v>185367</v>
      </c>
      <c r="N363" s="38">
        <v>789432</v>
      </c>
      <c r="O363" s="39">
        <v>322527</v>
      </c>
      <c r="P363" s="79">
        <f t="shared" si="194"/>
        <v>-59.14442282552519</v>
      </c>
      <c r="Q363" s="48">
        <f t="shared" si="224"/>
        <v>1349380</v>
      </c>
      <c r="R363" s="48">
        <f t="shared" si="225"/>
        <v>888337</v>
      </c>
      <c r="S363" s="48">
        <f t="shared" si="226"/>
        <v>4120300</v>
      </c>
      <c r="T363" s="49">
        <f t="shared" si="227"/>
        <v>1222875</v>
      </c>
      <c r="U363" s="79">
        <f t="shared" si="195"/>
        <v>-70.320729073125747</v>
      </c>
    </row>
    <row r="364" spans="1:21" x14ac:dyDescent="0.2">
      <c r="A364" s="29"/>
      <c r="B364" s="48"/>
      <c r="C364" s="48"/>
      <c r="D364" s="48"/>
      <c r="E364" s="48"/>
      <c r="F364" s="79"/>
      <c r="G364" s="48"/>
      <c r="H364" s="48"/>
      <c r="I364" s="48"/>
      <c r="J364" s="48"/>
      <c r="K364" s="79"/>
      <c r="L364" s="48"/>
      <c r="M364" s="48"/>
      <c r="N364" s="48"/>
      <c r="O364" s="49"/>
      <c r="P364" s="79"/>
      <c r="Q364" s="48"/>
      <c r="R364" s="48"/>
      <c r="S364" s="48"/>
      <c r="T364" s="49"/>
      <c r="U364" s="79"/>
    </row>
    <row r="365" spans="1:21" x14ac:dyDescent="0.2">
      <c r="A365" s="29" t="s">
        <v>283</v>
      </c>
      <c r="B365" s="30"/>
      <c r="C365" s="30"/>
      <c r="D365" s="30"/>
      <c r="E365" s="30"/>
      <c r="F365" s="79"/>
      <c r="G365" s="30"/>
      <c r="H365" s="30"/>
      <c r="I365" s="30"/>
      <c r="J365" s="30"/>
      <c r="K365" s="79"/>
      <c r="L365" s="30"/>
      <c r="M365" s="30"/>
      <c r="N365" s="30"/>
      <c r="O365" s="31"/>
      <c r="P365" s="79"/>
      <c r="Q365" s="30"/>
      <c r="R365" s="30"/>
      <c r="S365" s="30"/>
      <c r="T365" s="31"/>
      <c r="U365" s="79"/>
    </row>
    <row r="366" spans="1:21" x14ac:dyDescent="0.2">
      <c r="A366" s="29" t="s">
        <v>299</v>
      </c>
      <c r="B366" s="30"/>
      <c r="C366" s="30"/>
      <c r="D366" s="30"/>
      <c r="E366" s="30"/>
      <c r="F366" s="79"/>
      <c r="G366" s="30"/>
      <c r="H366" s="30"/>
      <c r="I366" s="30"/>
      <c r="J366" s="30"/>
      <c r="K366" s="79"/>
      <c r="L366" s="30"/>
      <c r="M366" s="30"/>
      <c r="N366" s="30"/>
      <c r="O366" s="31"/>
      <c r="P366" s="79"/>
      <c r="Q366" s="30"/>
      <c r="R366" s="30"/>
      <c r="S366" s="30"/>
      <c r="T366" s="31"/>
      <c r="U366" s="79"/>
    </row>
    <row r="367" spans="1:21" x14ac:dyDescent="0.2">
      <c r="A367" s="32" t="s">
        <v>284</v>
      </c>
      <c r="B367" s="46">
        <v>36105</v>
      </c>
      <c r="C367" s="46">
        <v>40611</v>
      </c>
      <c r="D367" s="46">
        <v>164608</v>
      </c>
      <c r="E367" s="46">
        <v>44684</v>
      </c>
      <c r="F367" s="79">
        <f t="shared" si="188"/>
        <v>-72.85429626749611</v>
      </c>
      <c r="G367" s="46">
        <v>52253</v>
      </c>
      <c r="H367" s="46">
        <v>40620</v>
      </c>
      <c r="I367" s="46">
        <v>167997</v>
      </c>
      <c r="J367" s="46">
        <v>53708</v>
      </c>
      <c r="K367" s="79">
        <f t="shared" si="189"/>
        <v>-68.030381494907644</v>
      </c>
      <c r="L367" s="46">
        <v>870</v>
      </c>
      <c r="M367" s="46">
        <v>389</v>
      </c>
      <c r="N367" s="46">
        <v>3910</v>
      </c>
      <c r="O367" s="47">
        <v>759</v>
      </c>
      <c r="P367" s="79">
        <f t="shared" si="194"/>
        <v>-80.588235294117652</v>
      </c>
      <c r="Q367" s="46">
        <f t="shared" ref="Q367:Q368" si="228">G367+L367</f>
        <v>53123</v>
      </c>
      <c r="R367" s="46">
        <f t="shared" ref="R367:R368" si="229">H367+M367</f>
        <v>41009</v>
      </c>
      <c r="S367" s="46">
        <f t="shared" ref="S367:S368" si="230">I367+N367</f>
        <v>171907</v>
      </c>
      <c r="T367" s="47">
        <f t="shared" ref="T367:T368" si="231">J367+O367</f>
        <v>54467</v>
      </c>
      <c r="U367" s="79">
        <f t="shared" si="195"/>
        <v>-68.316008074133109</v>
      </c>
    </row>
    <row r="368" spans="1:21" x14ac:dyDescent="0.2">
      <c r="A368" s="29" t="s">
        <v>30</v>
      </c>
      <c r="B368" s="48">
        <v>36105</v>
      </c>
      <c r="C368" s="48">
        <v>40611</v>
      </c>
      <c r="D368" s="48">
        <v>164608</v>
      </c>
      <c r="E368" s="48">
        <v>44684</v>
      </c>
      <c r="F368" s="79">
        <f t="shared" si="188"/>
        <v>-72.85429626749611</v>
      </c>
      <c r="G368" s="48">
        <v>52253</v>
      </c>
      <c r="H368" s="48">
        <v>40620</v>
      </c>
      <c r="I368" s="48">
        <v>167997</v>
      </c>
      <c r="J368" s="48">
        <v>53708</v>
      </c>
      <c r="K368" s="79">
        <f t="shared" si="189"/>
        <v>-68.030381494907644</v>
      </c>
      <c r="L368" s="48">
        <v>870</v>
      </c>
      <c r="M368" s="48">
        <v>389</v>
      </c>
      <c r="N368" s="48">
        <v>3910</v>
      </c>
      <c r="O368" s="49">
        <v>759</v>
      </c>
      <c r="P368" s="79">
        <f t="shared" si="194"/>
        <v>-80.588235294117652</v>
      </c>
      <c r="Q368" s="48">
        <f t="shared" si="228"/>
        <v>53123</v>
      </c>
      <c r="R368" s="48">
        <f t="shared" si="229"/>
        <v>41009</v>
      </c>
      <c r="S368" s="48">
        <f t="shared" si="230"/>
        <v>171907</v>
      </c>
      <c r="T368" s="49">
        <f t="shared" si="231"/>
        <v>54467</v>
      </c>
      <c r="U368" s="79">
        <f t="shared" si="195"/>
        <v>-68.316008074133109</v>
      </c>
    </row>
    <row r="369" spans="1:21" x14ac:dyDescent="0.2">
      <c r="A369" s="29"/>
      <c r="B369" s="48"/>
      <c r="C369" s="48"/>
      <c r="D369" s="48"/>
      <c r="E369" s="48"/>
      <c r="F369" s="79"/>
      <c r="G369" s="48"/>
      <c r="H369" s="48"/>
      <c r="I369" s="48"/>
      <c r="J369" s="48"/>
      <c r="K369" s="79"/>
      <c r="L369" s="48"/>
      <c r="M369" s="48"/>
      <c r="N369" s="48"/>
      <c r="O369" s="49"/>
      <c r="P369" s="79"/>
      <c r="Q369" s="48"/>
      <c r="R369" s="48"/>
      <c r="S369" s="48"/>
      <c r="T369" s="49"/>
      <c r="U369" s="79"/>
    </row>
    <row r="370" spans="1:21" x14ac:dyDescent="0.2">
      <c r="A370" s="71" t="s">
        <v>311</v>
      </c>
      <c r="B370" s="48"/>
      <c r="C370" s="48"/>
      <c r="D370" s="48"/>
      <c r="E370" s="48"/>
      <c r="F370" s="79"/>
      <c r="G370" s="48"/>
      <c r="H370" s="48"/>
      <c r="I370" s="48"/>
      <c r="J370" s="48"/>
      <c r="K370" s="79"/>
      <c r="L370" s="48"/>
      <c r="M370" s="48"/>
      <c r="N370" s="48"/>
      <c r="O370" s="49"/>
      <c r="P370" s="79"/>
      <c r="Q370" s="48"/>
      <c r="R370" s="48"/>
      <c r="S370" s="48"/>
      <c r="T370" s="49"/>
      <c r="U370" s="79"/>
    </row>
    <row r="371" spans="1:21" x14ac:dyDescent="0.2">
      <c r="A371" s="32" t="s">
        <v>59</v>
      </c>
      <c r="B371" s="33">
        <v>36105</v>
      </c>
      <c r="C371" s="33">
        <v>40611</v>
      </c>
      <c r="D371" s="33">
        <v>164608</v>
      </c>
      <c r="E371" s="33">
        <v>44684</v>
      </c>
      <c r="F371" s="79">
        <f t="shared" si="188"/>
        <v>-72.85429626749611</v>
      </c>
      <c r="G371" s="33">
        <v>52253</v>
      </c>
      <c r="H371" s="33">
        <v>40620</v>
      </c>
      <c r="I371" s="33">
        <v>167997</v>
      </c>
      <c r="J371" s="33">
        <v>53708</v>
      </c>
      <c r="K371" s="79">
        <f t="shared" si="189"/>
        <v>-68.030381494907644</v>
      </c>
      <c r="L371" s="33">
        <v>870</v>
      </c>
      <c r="M371" s="33">
        <v>389</v>
      </c>
      <c r="N371" s="33">
        <v>3910</v>
      </c>
      <c r="O371" s="34">
        <v>759</v>
      </c>
      <c r="P371" s="79">
        <f t="shared" si="194"/>
        <v>-80.588235294117652</v>
      </c>
      <c r="Q371" s="46">
        <f t="shared" ref="Q371:Q372" si="232">G371+L371</f>
        <v>53123</v>
      </c>
      <c r="R371" s="46">
        <f t="shared" ref="R371:R372" si="233">H371+M371</f>
        <v>41009</v>
      </c>
      <c r="S371" s="46">
        <f t="shared" ref="S371:S372" si="234">I371+N371</f>
        <v>171907</v>
      </c>
      <c r="T371" s="47">
        <f t="shared" ref="T371:T372" si="235">J371+O371</f>
        <v>54467</v>
      </c>
      <c r="U371" s="79">
        <f t="shared" si="195"/>
        <v>-68.316008074133109</v>
      </c>
    </row>
    <row r="372" spans="1:21" x14ac:dyDescent="0.2">
      <c r="A372" s="29" t="s">
        <v>79</v>
      </c>
      <c r="B372" s="38">
        <v>36105</v>
      </c>
      <c r="C372" s="38">
        <v>40611</v>
      </c>
      <c r="D372" s="38">
        <v>164608</v>
      </c>
      <c r="E372" s="38">
        <v>44684</v>
      </c>
      <c r="F372" s="79">
        <f t="shared" si="188"/>
        <v>-72.85429626749611</v>
      </c>
      <c r="G372" s="38">
        <v>52253</v>
      </c>
      <c r="H372" s="38">
        <v>40620</v>
      </c>
      <c r="I372" s="38">
        <v>167997</v>
      </c>
      <c r="J372" s="38">
        <v>53708</v>
      </c>
      <c r="K372" s="79">
        <f t="shared" si="189"/>
        <v>-68.030381494907644</v>
      </c>
      <c r="L372" s="38">
        <v>870</v>
      </c>
      <c r="M372" s="38">
        <v>389</v>
      </c>
      <c r="N372" s="38">
        <v>3910</v>
      </c>
      <c r="O372" s="39">
        <v>759</v>
      </c>
      <c r="P372" s="79">
        <f t="shared" si="194"/>
        <v>-80.588235294117652</v>
      </c>
      <c r="Q372" s="48">
        <f t="shared" si="232"/>
        <v>53123</v>
      </c>
      <c r="R372" s="48">
        <f t="shared" si="233"/>
        <v>41009</v>
      </c>
      <c r="S372" s="48">
        <f t="shared" si="234"/>
        <v>171907</v>
      </c>
      <c r="T372" s="49">
        <f t="shared" si="235"/>
        <v>54467</v>
      </c>
      <c r="U372" s="79">
        <f t="shared" si="195"/>
        <v>-68.316008074133109</v>
      </c>
    </row>
    <row r="373" spans="1:21" x14ac:dyDescent="0.2">
      <c r="A373" s="29"/>
      <c r="B373" s="48"/>
      <c r="C373" s="48"/>
      <c r="D373" s="48"/>
      <c r="E373" s="48"/>
      <c r="F373" s="79"/>
      <c r="G373" s="48"/>
      <c r="H373" s="48"/>
      <c r="I373" s="48"/>
      <c r="J373" s="48"/>
      <c r="K373" s="79"/>
      <c r="L373" s="48"/>
      <c r="M373" s="48"/>
      <c r="N373" s="48"/>
      <c r="O373" s="49"/>
      <c r="P373" s="79"/>
      <c r="Q373" s="48"/>
      <c r="R373" s="48"/>
      <c r="S373" s="48"/>
      <c r="T373" s="49"/>
      <c r="U373" s="79"/>
    </row>
    <row r="374" spans="1:21" x14ac:dyDescent="0.2">
      <c r="A374" s="29" t="s">
        <v>27</v>
      </c>
      <c r="B374" s="30"/>
      <c r="C374" s="30"/>
      <c r="D374" s="30"/>
      <c r="E374" s="30"/>
      <c r="F374" s="79"/>
      <c r="G374" s="30"/>
      <c r="H374" s="30"/>
      <c r="I374" s="30"/>
      <c r="J374" s="30"/>
      <c r="K374" s="79"/>
      <c r="L374" s="30"/>
      <c r="M374" s="30"/>
      <c r="N374" s="30"/>
      <c r="O374" s="31"/>
      <c r="P374" s="79"/>
      <c r="Q374" s="30"/>
      <c r="R374" s="30"/>
      <c r="S374" s="30"/>
      <c r="T374" s="31"/>
      <c r="U374" s="79"/>
    </row>
    <row r="375" spans="1:21" x14ac:dyDescent="0.2">
      <c r="A375" s="29" t="s">
        <v>285</v>
      </c>
      <c r="B375" s="30"/>
      <c r="C375" s="30"/>
      <c r="D375" s="30"/>
      <c r="E375" s="30"/>
      <c r="F375" s="79"/>
      <c r="G375" s="30"/>
      <c r="H375" s="30"/>
      <c r="I375" s="30"/>
      <c r="J375" s="30"/>
      <c r="K375" s="79"/>
      <c r="L375" s="30"/>
      <c r="M375" s="30"/>
      <c r="N375" s="30"/>
      <c r="O375" s="31"/>
      <c r="P375" s="79"/>
      <c r="Q375" s="30"/>
      <c r="R375" s="30"/>
      <c r="S375" s="30"/>
      <c r="T375" s="31"/>
      <c r="U375" s="79"/>
    </row>
    <row r="376" spans="1:21" x14ac:dyDescent="0.2">
      <c r="A376" s="29" t="s">
        <v>286</v>
      </c>
      <c r="B376" s="30"/>
      <c r="C376" s="30"/>
      <c r="D376" s="30"/>
      <c r="E376" s="30"/>
      <c r="F376" s="79"/>
      <c r="G376" s="30"/>
      <c r="H376" s="30"/>
      <c r="I376" s="30"/>
      <c r="J376" s="30"/>
      <c r="K376" s="79"/>
      <c r="L376" s="30"/>
      <c r="M376" s="30"/>
      <c r="N376" s="30"/>
      <c r="O376" s="31"/>
      <c r="P376" s="79"/>
      <c r="Q376" s="30"/>
      <c r="R376" s="30"/>
      <c r="S376" s="30"/>
      <c r="T376" s="31"/>
      <c r="U376" s="79"/>
    </row>
    <row r="377" spans="1:21" x14ac:dyDescent="0.2">
      <c r="A377" s="32" t="s">
        <v>287</v>
      </c>
      <c r="B377" s="46">
        <v>0</v>
      </c>
      <c r="C377" s="46">
        <v>62</v>
      </c>
      <c r="D377" s="46">
        <v>0</v>
      </c>
      <c r="E377" s="46">
        <v>62</v>
      </c>
      <c r="F377" s="79" t="s">
        <v>292</v>
      </c>
      <c r="G377" s="46">
        <v>0</v>
      </c>
      <c r="H377" s="46">
        <v>0</v>
      </c>
      <c r="I377" s="46">
        <v>0</v>
      </c>
      <c r="J377" s="46">
        <v>0</v>
      </c>
      <c r="K377" s="79" t="s">
        <v>292</v>
      </c>
      <c r="L377" s="46">
        <v>0</v>
      </c>
      <c r="M377" s="46">
        <v>0</v>
      </c>
      <c r="N377" s="46">
        <v>0</v>
      </c>
      <c r="O377" s="47">
        <v>0</v>
      </c>
      <c r="P377" s="79" t="s">
        <v>292</v>
      </c>
      <c r="Q377" s="46">
        <f t="shared" ref="Q377" si="236">G377+L377</f>
        <v>0</v>
      </c>
      <c r="R377" s="46">
        <f t="shared" ref="R377" si="237">H377+M377</f>
        <v>0</v>
      </c>
      <c r="S377" s="46">
        <f t="shared" ref="S377" si="238">I377+N377</f>
        <v>0</v>
      </c>
      <c r="T377" s="47">
        <f t="shared" ref="T377" si="239">J377+O377</f>
        <v>0</v>
      </c>
      <c r="U377" s="79" t="s">
        <v>292</v>
      </c>
    </row>
    <row r="378" spans="1:21" x14ac:dyDescent="0.2">
      <c r="A378" s="29" t="s">
        <v>131</v>
      </c>
      <c r="B378" s="48">
        <v>0</v>
      </c>
      <c r="C378" s="48">
        <v>62</v>
      </c>
      <c r="D378" s="48">
        <v>0</v>
      </c>
      <c r="E378" s="48">
        <v>62</v>
      </c>
      <c r="F378" s="79" t="s">
        <v>292</v>
      </c>
      <c r="G378" s="48">
        <v>0</v>
      </c>
      <c r="H378" s="48">
        <v>0</v>
      </c>
      <c r="I378" s="48">
        <v>0</v>
      </c>
      <c r="J378" s="48">
        <v>0</v>
      </c>
      <c r="K378" s="79" t="s">
        <v>292</v>
      </c>
      <c r="L378" s="48">
        <v>0</v>
      </c>
      <c r="M378" s="48">
        <v>0</v>
      </c>
      <c r="N378" s="48">
        <v>0</v>
      </c>
      <c r="O378" s="49">
        <v>0</v>
      </c>
      <c r="P378" s="79" t="s">
        <v>292</v>
      </c>
      <c r="Q378" s="48">
        <f t="shared" ref="Q378" si="240">G378+L378</f>
        <v>0</v>
      </c>
      <c r="R378" s="48">
        <f t="shared" ref="R378" si="241">H378+M378</f>
        <v>0</v>
      </c>
      <c r="S378" s="48">
        <f t="shared" ref="S378" si="242">I378+N378</f>
        <v>0</v>
      </c>
      <c r="T378" s="49">
        <f t="shared" ref="T378" si="243">J378+O378</f>
        <v>0</v>
      </c>
      <c r="U378" s="79" t="s">
        <v>292</v>
      </c>
    </row>
    <row r="379" spans="1:21" x14ac:dyDescent="0.2">
      <c r="A379" s="29" t="s">
        <v>288</v>
      </c>
      <c r="B379" s="30"/>
      <c r="C379" s="30"/>
      <c r="D379" s="30"/>
      <c r="E379" s="30"/>
      <c r="F379" s="79"/>
      <c r="G379" s="30"/>
      <c r="H379" s="30"/>
      <c r="I379" s="30"/>
      <c r="J379" s="30"/>
      <c r="K379" s="79"/>
      <c r="L379" s="30"/>
      <c r="M379" s="30"/>
      <c r="N379" s="30"/>
      <c r="O379" s="31"/>
      <c r="P379" s="79"/>
      <c r="Q379" s="30"/>
      <c r="R379" s="30"/>
      <c r="S379" s="30"/>
      <c r="T379" s="31"/>
      <c r="U379" s="79"/>
    </row>
    <row r="380" spans="1:21" x14ac:dyDescent="0.2">
      <c r="A380" s="32" t="s">
        <v>289</v>
      </c>
      <c r="B380" s="46">
        <v>0</v>
      </c>
      <c r="C380" s="46">
        <v>18</v>
      </c>
      <c r="D380" s="46">
        <v>0</v>
      </c>
      <c r="E380" s="46">
        <v>18</v>
      </c>
      <c r="F380" s="79" t="s">
        <v>292</v>
      </c>
      <c r="G380" s="46">
        <v>0</v>
      </c>
      <c r="H380" s="46">
        <v>30</v>
      </c>
      <c r="I380" s="46">
        <v>0</v>
      </c>
      <c r="J380" s="46">
        <v>50</v>
      </c>
      <c r="K380" s="79" t="s">
        <v>292</v>
      </c>
      <c r="L380" s="46">
        <v>0</v>
      </c>
      <c r="M380" s="46">
        <v>0</v>
      </c>
      <c r="N380" s="46">
        <v>0</v>
      </c>
      <c r="O380" s="47">
        <v>0</v>
      </c>
      <c r="P380" s="79" t="s">
        <v>292</v>
      </c>
      <c r="Q380" s="46">
        <f t="shared" ref="Q380:Q383" si="244">G380+L380</f>
        <v>0</v>
      </c>
      <c r="R380" s="46">
        <f t="shared" ref="R380:R383" si="245">H380+M380</f>
        <v>30</v>
      </c>
      <c r="S380" s="46">
        <f t="shared" ref="S380:S383" si="246">I380+N380</f>
        <v>0</v>
      </c>
      <c r="T380" s="47">
        <f t="shared" ref="T380:T383" si="247">J380+O380</f>
        <v>50</v>
      </c>
      <c r="U380" s="79" t="s">
        <v>292</v>
      </c>
    </row>
    <row r="381" spans="1:21" x14ac:dyDescent="0.2">
      <c r="A381" s="29" t="s">
        <v>131</v>
      </c>
      <c r="B381" s="48">
        <v>0</v>
      </c>
      <c r="C381" s="48">
        <v>18</v>
      </c>
      <c r="D381" s="48">
        <v>0</v>
      </c>
      <c r="E381" s="48">
        <v>18</v>
      </c>
      <c r="F381" s="79" t="s">
        <v>292</v>
      </c>
      <c r="G381" s="48">
        <v>0</v>
      </c>
      <c r="H381" s="48">
        <v>30</v>
      </c>
      <c r="I381" s="48">
        <v>0</v>
      </c>
      <c r="J381" s="48">
        <v>50</v>
      </c>
      <c r="K381" s="79" t="s">
        <v>292</v>
      </c>
      <c r="L381" s="48">
        <v>0</v>
      </c>
      <c r="M381" s="48">
        <v>0</v>
      </c>
      <c r="N381" s="48">
        <v>0</v>
      </c>
      <c r="O381" s="49">
        <v>0</v>
      </c>
      <c r="P381" s="79" t="s">
        <v>292</v>
      </c>
      <c r="Q381" s="48">
        <f t="shared" si="244"/>
        <v>0</v>
      </c>
      <c r="R381" s="48">
        <f t="shared" si="245"/>
        <v>30</v>
      </c>
      <c r="S381" s="48">
        <f t="shared" si="246"/>
        <v>0</v>
      </c>
      <c r="T381" s="49">
        <f t="shared" si="247"/>
        <v>50</v>
      </c>
      <c r="U381" s="79" t="s">
        <v>292</v>
      </c>
    </row>
    <row r="382" spans="1:21" x14ac:dyDescent="0.2">
      <c r="A382" s="29" t="s">
        <v>30</v>
      </c>
      <c r="B382" s="48">
        <v>0</v>
      </c>
      <c r="C382" s="48">
        <v>80</v>
      </c>
      <c r="D382" s="48">
        <v>0</v>
      </c>
      <c r="E382" s="48">
        <v>80</v>
      </c>
      <c r="F382" s="79" t="s">
        <v>292</v>
      </c>
      <c r="G382" s="48">
        <v>0</v>
      </c>
      <c r="H382" s="48">
        <v>30</v>
      </c>
      <c r="I382" s="48">
        <v>0</v>
      </c>
      <c r="J382" s="48">
        <v>50</v>
      </c>
      <c r="K382" s="79" t="s">
        <v>292</v>
      </c>
      <c r="L382" s="48">
        <v>0</v>
      </c>
      <c r="M382" s="48">
        <v>0</v>
      </c>
      <c r="N382" s="48">
        <v>0</v>
      </c>
      <c r="O382" s="49">
        <v>0</v>
      </c>
      <c r="P382" s="79" t="s">
        <v>292</v>
      </c>
      <c r="Q382" s="48">
        <f t="shared" si="244"/>
        <v>0</v>
      </c>
      <c r="R382" s="48">
        <f t="shared" si="245"/>
        <v>30</v>
      </c>
      <c r="S382" s="48">
        <f t="shared" si="246"/>
        <v>0</v>
      </c>
      <c r="T382" s="49">
        <f t="shared" si="247"/>
        <v>50</v>
      </c>
      <c r="U382" s="79" t="s">
        <v>292</v>
      </c>
    </row>
    <row r="383" spans="1:21" x14ac:dyDescent="0.2">
      <c r="A383" s="29" t="s">
        <v>290</v>
      </c>
      <c r="B383" s="48">
        <v>1915195</v>
      </c>
      <c r="C383" s="48">
        <v>953706</v>
      </c>
      <c r="D383" s="48">
        <v>5807593</v>
      </c>
      <c r="E383" s="48">
        <v>1250032</v>
      </c>
      <c r="F383" s="79">
        <f t="shared" ref="F383:F397" si="248">(E383-D383)/D383*100</f>
        <v>-78.475902150856641</v>
      </c>
      <c r="G383" s="48">
        <v>1649475</v>
      </c>
      <c r="H383" s="48">
        <v>1013431</v>
      </c>
      <c r="I383" s="48">
        <v>5013067</v>
      </c>
      <c r="J383" s="48">
        <v>1293113</v>
      </c>
      <c r="K383" s="79">
        <f t="shared" ref="K383:K397" si="249">(J383-I383)/I383*100</f>
        <v>-74.205152255096536</v>
      </c>
      <c r="L383" s="48">
        <v>297449</v>
      </c>
      <c r="M383" s="48">
        <v>195566</v>
      </c>
      <c r="N383" s="48">
        <v>884718</v>
      </c>
      <c r="O383" s="49">
        <v>337982</v>
      </c>
      <c r="P383" s="79">
        <f t="shared" ref="P383:P397" si="250">(O383-N383)/N383*100</f>
        <v>-61.797770589046451</v>
      </c>
      <c r="Q383" s="48">
        <f t="shared" si="244"/>
        <v>1946924</v>
      </c>
      <c r="R383" s="48">
        <f t="shared" si="245"/>
        <v>1208997</v>
      </c>
      <c r="S383" s="48">
        <f t="shared" si="246"/>
        <v>5897785</v>
      </c>
      <c r="T383" s="49">
        <f t="shared" si="247"/>
        <v>1631095</v>
      </c>
      <c r="U383" s="79">
        <f t="shared" ref="U383:U397" si="251">(T383-S383)/S383*100</f>
        <v>-72.34393929246319</v>
      </c>
    </row>
    <row r="384" spans="1:21" x14ac:dyDescent="0.2">
      <c r="A384" s="29"/>
      <c r="B384" s="48"/>
      <c r="C384" s="48"/>
      <c r="D384" s="48"/>
      <c r="E384" s="48"/>
      <c r="F384" s="79"/>
      <c r="G384" s="48"/>
      <c r="H384" s="48"/>
      <c r="I384" s="48"/>
      <c r="J384" s="48"/>
      <c r="K384" s="79"/>
      <c r="L384" s="48"/>
      <c r="M384" s="48"/>
      <c r="N384" s="48"/>
      <c r="O384" s="49"/>
      <c r="P384" s="79"/>
      <c r="Q384" s="48"/>
      <c r="R384" s="48"/>
      <c r="S384" s="48"/>
      <c r="T384" s="49"/>
      <c r="U384" s="79"/>
    </row>
    <row r="385" spans="1:21" x14ac:dyDescent="0.2">
      <c r="A385" s="71" t="s">
        <v>311</v>
      </c>
      <c r="B385" s="48"/>
      <c r="C385" s="48"/>
      <c r="D385" s="48"/>
      <c r="E385" s="48"/>
      <c r="F385" s="79"/>
      <c r="G385" s="48"/>
      <c r="H385" s="48"/>
      <c r="I385" s="48"/>
      <c r="J385" s="48"/>
      <c r="K385" s="79"/>
      <c r="L385" s="48"/>
      <c r="M385" s="48"/>
      <c r="N385" s="48"/>
      <c r="O385" s="49"/>
      <c r="P385" s="79"/>
      <c r="Q385" s="48"/>
      <c r="R385" s="48"/>
      <c r="S385" s="48"/>
      <c r="T385" s="49"/>
      <c r="U385" s="79"/>
    </row>
    <row r="386" spans="1:21" x14ac:dyDescent="0.2">
      <c r="A386" s="32" t="s">
        <v>57</v>
      </c>
      <c r="B386" s="33">
        <v>0</v>
      </c>
      <c r="C386" s="33">
        <v>62</v>
      </c>
      <c r="D386" s="33">
        <v>0</v>
      </c>
      <c r="E386" s="33">
        <v>62</v>
      </c>
      <c r="F386" s="79" t="s">
        <v>292</v>
      </c>
      <c r="G386" s="33">
        <v>0</v>
      </c>
      <c r="H386" s="33">
        <v>0</v>
      </c>
      <c r="I386" s="33">
        <v>0</v>
      </c>
      <c r="J386" s="33">
        <v>0</v>
      </c>
      <c r="K386" s="79" t="s">
        <v>292</v>
      </c>
      <c r="L386" s="33">
        <v>0</v>
      </c>
      <c r="M386" s="33">
        <v>0</v>
      </c>
      <c r="N386" s="33">
        <v>0</v>
      </c>
      <c r="O386" s="34">
        <v>0</v>
      </c>
      <c r="P386" s="79" t="s">
        <v>292</v>
      </c>
      <c r="Q386" s="46">
        <f t="shared" ref="Q386:Q389" si="252">G386+L386</f>
        <v>0</v>
      </c>
      <c r="R386" s="46">
        <f t="shared" ref="R386:R389" si="253">H386+M386</f>
        <v>0</v>
      </c>
      <c r="S386" s="46">
        <f t="shared" ref="S386:S389" si="254">I386+N386</f>
        <v>0</v>
      </c>
      <c r="T386" s="47">
        <f t="shared" ref="T386:T389" si="255">J386+O386</f>
        <v>0</v>
      </c>
      <c r="U386" s="79" t="s">
        <v>292</v>
      </c>
    </row>
    <row r="387" spans="1:21" x14ac:dyDescent="0.2">
      <c r="A387" s="32" t="s">
        <v>59</v>
      </c>
      <c r="B387" s="33">
        <v>0</v>
      </c>
      <c r="C387" s="33">
        <v>18</v>
      </c>
      <c r="D387" s="33">
        <v>0</v>
      </c>
      <c r="E387" s="33">
        <v>18</v>
      </c>
      <c r="F387" s="79" t="s">
        <v>292</v>
      </c>
      <c r="G387" s="33">
        <v>0</v>
      </c>
      <c r="H387" s="33">
        <v>30</v>
      </c>
      <c r="I387" s="33">
        <v>0</v>
      </c>
      <c r="J387" s="33">
        <v>50</v>
      </c>
      <c r="K387" s="79" t="s">
        <v>292</v>
      </c>
      <c r="L387" s="33">
        <v>0</v>
      </c>
      <c r="M387" s="33">
        <v>0</v>
      </c>
      <c r="N387" s="33">
        <v>0</v>
      </c>
      <c r="O387" s="34">
        <v>0</v>
      </c>
      <c r="P387" s="79" t="s">
        <v>292</v>
      </c>
      <c r="Q387" s="46">
        <f t="shared" si="252"/>
        <v>0</v>
      </c>
      <c r="R387" s="46">
        <f t="shared" si="253"/>
        <v>30</v>
      </c>
      <c r="S387" s="46">
        <f t="shared" si="254"/>
        <v>0</v>
      </c>
      <c r="T387" s="47">
        <f t="shared" si="255"/>
        <v>50</v>
      </c>
      <c r="U387" s="79" t="s">
        <v>292</v>
      </c>
    </row>
    <row r="388" spans="1:21" x14ac:dyDescent="0.2">
      <c r="A388" s="29" t="s">
        <v>80</v>
      </c>
      <c r="B388" s="40">
        <v>0</v>
      </c>
      <c r="C388" s="38">
        <v>80</v>
      </c>
      <c r="D388" s="40">
        <v>0</v>
      </c>
      <c r="E388" s="38">
        <v>80</v>
      </c>
      <c r="F388" s="79" t="s">
        <v>292</v>
      </c>
      <c r="G388" s="40">
        <v>0</v>
      </c>
      <c r="H388" s="38">
        <v>30</v>
      </c>
      <c r="I388" s="40">
        <v>0</v>
      </c>
      <c r="J388" s="38">
        <v>50</v>
      </c>
      <c r="K388" s="79" t="s">
        <v>292</v>
      </c>
      <c r="L388" s="40">
        <v>0</v>
      </c>
      <c r="M388" s="38">
        <v>0</v>
      </c>
      <c r="N388" s="40">
        <v>0</v>
      </c>
      <c r="O388" s="39">
        <v>0</v>
      </c>
      <c r="P388" s="79" t="s">
        <v>292</v>
      </c>
      <c r="Q388" s="48">
        <f t="shared" si="252"/>
        <v>0</v>
      </c>
      <c r="R388" s="48">
        <f t="shared" si="253"/>
        <v>30</v>
      </c>
      <c r="S388" s="48">
        <f t="shared" si="254"/>
        <v>0</v>
      </c>
      <c r="T388" s="49">
        <f t="shared" si="255"/>
        <v>50</v>
      </c>
      <c r="U388" s="79" t="s">
        <v>292</v>
      </c>
    </row>
    <row r="389" spans="1:21" x14ac:dyDescent="0.2">
      <c r="A389" s="29" t="s">
        <v>28</v>
      </c>
      <c r="B389" s="38">
        <v>1915195</v>
      </c>
      <c r="C389" s="38">
        <v>953706</v>
      </c>
      <c r="D389" s="38">
        <v>5807593</v>
      </c>
      <c r="E389" s="38">
        <v>1250032</v>
      </c>
      <c r="F389" s="79">
        <f t="shared" si="248"/>
        <v>-78.475902150856641</v>
      </c>
      <c r="G389" s="38">
        <v>1649475</v>
      </c>
      <c r="H389" s="38">
        <v>1013431</v>
      </c>
      <c r="I389" s="38">
        <v>5013067</v>
      </c>
      <c r="J389" s="38">
        <v>1293113</v>
      </c>
      <c r="K389" s="79">
        <f t="shared" si="249"/>
        <v>-74.205152255096536</v>
      </c>
      <c r="L389" s="38">
        <v>297449</v>
      </c>
      <c r="M389" s="38">
        <v>195566</v>
      </c>
      <c r="N389" s="38">
        <v>884718</v>
      </c>
      <c r="O389" s="39">
        <v>337982</v>
      </c>
      <c r="P389" s="79">
        <f t="shared" si="250"/>
        <v>-61.797770589046451</v>
      </c>
      <c r="Q389" s="48">
        <f t="shared" si="252"/>
        <v>1946924</v>
      </c>
      <c r="R389" s="48">
        <f t="shared" si="253"/>
        <v>1208997</v>
      </c>
      <c r="S389" s="48">
        <f t="shared" si="254"/>
        <v>5897785</v>
      </c>
      <c r="T389" s="49">
        <f t="shared" si="255"/>
        <v>1631095</v>
      </c>
      <c r="U389" s="79">
        <f t="shared" si="251"/>
        <v>-72.34393929246319</v>
      </c>
    </row>
    <row r="390" spans="1:21" x14ac:dyDescent="0.2">
      <c r="A390" s="29"/>
      <c r="B390" s="48"/>
      <c r="C390" s="48"/>
      <c r="D390" s="48"/>
      <c r="E390" s="48"/>
      <c r="F390" s="79"/>
      <c r="G390" s="48"/>
      <c r="H390" s="48"/>
      <c r="I390" s="48"/>
      <c r="J390" s="48"/>
      <c r="K390" s="79"/>
      <c r="L390" s="48"/>
      <c r="M390" s="48"/>
      <c r="N390" s="48"/>
      <c r="O390" s="49"/>
      <c r="P390" s="79"/>
      <c r="Q390" s="48"/>
      <c r="R390" s="48"/>
      <c r="S390" s="48"/>
      <c r="T390" s="49"/>
      <c r="U390" s="79"/>
    </row>
    <row r="391" spans="1:21" x14ac:dyDescent="0.2">
      <c r="A391" s="29" t="s">
        <v>29</v>
      </c>
      <c r="B391" s="30"/>
      <c r="C391" s="30"/>
      <c r="D391" s="30"/>
      <c r="E391" s="30"/>
      <c r="F391" s="79"/>
      <c r="G391" s="30"/>
      <c r="H391" s="30"/>
      <c r="I391" s="30"/>
      <c r="J391" s="30"/>
      <c r="K391" s="79"/>
      <c r="L391" s="30"/>
      <c r="M391" s="30"/>
      <c r="N391" s="30"/>
      <c r="O391" s="31"/>
      <c r="P391" s="79"/>
      <c r="Q391" s="30"/>
      <c r="R391" s="30"/>
      <c r="S391" s="30"/>
      <c r="T391" s="31"/>
      <c r="U391" s="79"/>
    </row>
    <row r="392" spans="1:21" x14ac:dyDescent="0.2">
      <c r="A392" s="41" t="s">
        <v>291</v>
      </c>
      <c r="B392" s="50">
        <v>189</v>
      </c>
      <c r="C392" s="50">
        <v>365</v>
      </c>
      <c r="D392" s="50">
        <v>1910</v>
      </c>
      <c r="E392" s="50">
        <v>431</v>
      </c>
      <c r="F392" s="79">
        <f t="shared" si="248"/>
        <v>-77.434554973821989</v>
      </c>
      <c r="G392" s="50">
        <v>87</v>
      </c>
      <c r="H392" s="50">
        <v>0</v>
      </c>
      <c r="I392" s="50">
        <v>620</v>
      </c>
      <c r="J392" s="50">
        <v>-27</v>
      </c>
      <c r="K392" s="79">
        <f t="shared" si="249"/>
        <v>-104.35483870967741</v>
      </c>
      <c r="L392" s="50">
        <v>156</v>
      </c>
      <c r="M392" s="50">
        <v>257</v>
      </c>
      <c r="N392" s="50">
        <v>1428</v>
      </c>
      <c r="O392" s="51">
        <v>397</v>
      </c>
      <c r="P392" s="79">
        <f t="shared" si="250"/>
        <v>-72.198879551820724</v>
      </c>
      <c r="Q392" s="46">
        <f t="shared" ref="Q392" si="256">G392+L392</f>
        <v>243</v>
      </c>
      <c r="R392" s="46">
        <f t="shared" ref="R392" si="257">H392+M392</f>
        <v>257</v>
      </c>
      <c r="S392" s="46">
        <f t="shared" ref="S392" si="258">I392+N392</f>
        <v>2048</v>
      </c>
      <c r="T392" s="47">
        <f t="shared" ref="T392" si="259">J392+O392</f>
        <v>370</v>
      </c>
      <c r="U392" s="79">
        <f t="shared" si="251"/>
        <v>-81.93359375</v>
      </c>
    </row>
    <row r="393" spans="1:21" ht="12.75" hidden="1" customHeight="1" x14ac:dyDescent="0.2">
      <c r="F393" s="79" t="e">
        <f t="shared" si="248"/>
        <v>#DIV/0!</v>
      </c>
      <c r="K393" s="79" t="e">
        <f t="shared" si="249"/>
        <v>#DIV/0!</v>
      </c>
      <c r="P393" s="79" t="e">
        <f t="shared" si="250"/>
        <v>#DIV/0!</v>
      </c>
      <c r="U393" s="79" t="e">
        <f t="shared" si="251"/>
        <v>#DIV/0!</v>
      </c>
    </row>
    <row r="394" spans="1:21" s="73" customFormat="1" x14ac:dyDescent="0.2">
      <c r="A394" s="74"/>
      <c r="B394" s="76"/>
      <c r="F394" s="79"/>
      <c r="K394" s="79"/>
      <c r="P394" s="79"/>
      <c r="U394" s="79"/>
    </row>
    <row r="395" spans="1:21" x14ac:dyDescent="0.2">
      <c r="A395" s="75" t="s">
        <v>311</v>
      </c>
      <c r="B395" s="76"/>
      <c r="F395" s="79"/>
      <c r="K395" s="79"/>
      <c r="P395" s="79"/>
      <c r="U395" s="79"/>
    </row>
    <row r="396" spans="1:21" x14ac:dyDescent="0.2">
      <c r="A396" s="29" t="s">
        <v>29</v>
      </c>
      <c r="B396" s="30"/>
      <c r="C396" s="30"/>
      <c r="D396" s="30"/>
      <c r="E396" s="30"/>
      <c r="F396" s="79"/>
      <c r="G396" s="30"/>
      <c r="H396" s="30"/>
      <c r="I396" s="30"/>
      <c r="J396" s="30"/>
      <c r="K396" s="79"/>
      <c r="L396" s="30"/>
      <c r="M396" s="30"/>
      <c r="N396" s="30"/>
      <c r="O396" s="31"/>
      <c r="P396" s="79"/>
      <c r="Q396" s="30"/>
      <c r="R396" s="30"/>
      <c r="S396" s="30"/>
      <c r="T396" s="31"/>
      <c r="U396" s="79"/>
    </row>
    <row r="397" spans="1:21" x14ac:dyDescent="0.2">
      <c r="A397" s="41" t="s">
        <v>57</v>
      </c>
      <c r="B397" s="42">
        <v>189</v>
      </c>
      <c r="C397" s="42">
        <v>365</v>
      </c>
      <c r="D397" s="42">
        <v>1910</v>
      </c>
      <c r="E397" s="42">
        <v>431</v>
      </c>
      <c r="F397" s="79">
        <f t="shared" si="248"/>
        <v>-77.434554973821989</v>
      </c>
      <c r="G397" s="42">
        <v>87</v>
      </c>
      <c r="H397" s="42">
        <v>0</v>
      </c>
      <c r="I397" s="42">
        <v>620</v>
      </c>
      <c r="J397" s="43">
        <v>-27</v>
      </c>
      <c r="K397" s="79">
        <f t="shared" si="249"/>
        <v>-104.35483870967741</v>
      </c>
      <c r="L397" s="42">
        <v>156</v>
      </c>
      <c r="M397" s="42">
        <v>257</v>
      </c>
      <c r="N397" s="42">
        <v>1428</v>
      </c>
      <c r="O397" s="44">
        <v>397</v>
      </c>
      <c r="P397" s="79">
        <f t="shared" si="250"/>
        <v>-72.198879551820724</v>
      </c>
      <c r="Q397" s="46">
        <f t="shared" ref="Q397" si="260">G397+L397</f>
        <v>243</v>
      </c>
      <c r="R397" s="46">
        <f t="shared" ref="R397" si="261">H397+M397</f>
        <v>257</v>
      </c>
      <c r="S397" s="46">
        <f t="shared" ref="S397" si="262">I397+N397</f>
        <v>2048</v>
      </c>
      <c r="T397" s="47">
        <f t="shared" ref="T397" si="263">J397+O397</f>
        <v>370</v>
      </c>
      <c r="U397" s="79">
        <f t="shared" si="251"/>
        <v>-81.93359375</v>
      </c>
    </row>
    <row r="399" spans="1:21" x14ac:dyDescent="0.2">
      <c r="A399" s="124" t="s">
        <v>315</v>
      </c>
    </row>
  </sheetData>
  <mergeCells count="30">
    <mergeCell ref="B52:H52"/>
    <mergeCell ref="I52:M52"/>
    <mergeCell ref="A4:A5"/>
    <mergeCell ref="B4:E4"/>
    <mergeCell ref="G4:J4"/>
    <mergeCell ref="A1:R1"/>
    <mergeCell ref="L4:O4"/>
    <mergeCell ref="B5:C5"/>
    <mergeCell ref="D5:E5"/>
    <mergeCell ref="N5:O5"/>
    <mergeCell ref="G5:H5"/>
    <mergeCell ref="I5:J5"/>
    <mergeCell ref="L5:M5"/>
    <mergeCell ref="N6:O6"/>
    <mergeCell ref="B6:C6"/>
    <mergeCell ref="D6:E6"/>
    <mergeCell ref="G6:H6"/>
    <mergeCell ref="I6:J6"/>
    <mergeCell ref="L6:M6"/>
    <mergeCell ref="B179:H179"/>
    <mergeCell ref="I179:M179"/>
    <mergeCell ref="B112:H112"/>
    <mergeCell ref="I112:M112"/>
    <mergeCell ref="B171:H171"/>
    <mergeCell ref="I171:M171"/>
    <mergeCell ref="Q4:T4"/>
    <mergeCell ref="Q5:R5"/>
    <mergeCell ref="S5:T5"/>
    <mergeCell ref="Q6:R6"/>
    <mergeCell ref="S6:T6"/>
  </mergeCells>
  <printOptions gridLines="1"/>
  <pageMargins left="0.23622047244094491" right="0.23622047244094491" top="0.23622047244094491" bottom="0.74803149606299213" header="0.31496062992125984" footer="0.31496062992125984"/>
  <pageSetup scale="76" orientation="landscape" r:id="rId1"/>
  <rowBreaks count="6" manualBreakCount="6">
    <brk id="52" max="16383" man="1"/>
    <brk id="112" max="16383" man="1"/>
    <brk id="180" max="16383" man="1"/>
    <brk id="233" max="16383" man="1"/>
    <brk id="279" max="16383" man="1"/>
    <brk id="3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vs</cp:lastModifiedBy>
  <cp:lastPrinted>2020-07-16T14:40:41Z</cp:lastPrinted>
  <dcterms:created xsi:type="dcterms:W3CDTF">2020-07-10T16:32:48Z</dcterms:created>
  <dcterms:modified xsi:type="dcterms:W3CDTF">2020-07-16T14:40:42Z</dcterms:modified>
</cp:coreProperties>
</file>