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905" tabRatio="707"/>
  </bookViews>
  <sheets>
    <sheet name="Summary" sheetId="3" r:id="rId1"/>
    <sheet name="Report" sheetId="6" r:id="rId2"/>
  </sheets>
  <definedNames>
    <definedName name="_xlnm.Print_Area" localSheetId="1">Report!$A$1:$O$383</definedName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3" l="1"/>
  <c r="K22" i="3"/>
  <c r="L21" i="3"/>
  <c r="K21" i="3"/>
  <c r="L20" i="3"/>
  <c r="K20" i="3"/>
  <c r="L19" i="3"/>
  <c r="K19" i="3"/>
  <c r="L18" i="3"/>
  <c r="K18" i="3"/>
  <c r="L17" i="3"/>
  <c r="K17" i="3"/>
  <c r="L15" i="3"/>
  <c r="K15" i="3"/>
  <c r="L14" i="3"/>
  <c r="K14" i="3"/>
  <c r="L13" i="3"/>
  <c r="K13" i="3"/>
  <c r="L11" i="3"/>
  <c r="K11" i="3"/>
  <c r="L10" i="3"/>
  <c r="K10" i="3"/>
  <c r="L9" i="3"/>
  <c r="K9" i="3"/>
  <c r="L8" i="3"/>
  <c r="K8" i="3"/>
  <c r="U390" i="6" l="1"/>
  <c r="U389" i="6"/>
  <c r="U388" i="6"/>
  <c r="U386" i="6"/>
  <c r="U385" i="6"/>
  <c r="U384" i="6"/>
  <c r="U381" i="6"/>
  <c r="U380" i="6"/>
  <c r="U379" i="6"/>
  <c r="U377" i="6"/>
  <c r="U376" i="6"/>
  <c r="U375" i="6"/>
  <c r="U371" i="6"/>
  <c r="U370" i="6"/>
  <c r="U369" i="6"/>
  <c r="U368" i="6"/>
  <c r="U367" i="6"/>
  <c r="U365" i="6"/>
  <c r="U364" i="6"/>
  <c r="U363" i="6"/>
  <c r="U362" i="6"/>
  <c r="U361" i="6"/>
  <c r="U360" i="6"/>
  <c r="U359" i="6"/>
  <c r="U356" i="6"/>
  <c r="U355" i="6"/>
  <c r="U351" i="6"/>
  <c r="U349" i="6"/>
  <c r="U345" i="6"/>
  <c r="U344" i="6"/>
  <c r="U342" i="6"/>
  <c r="U340" i="6"/>
  <c r="U339" i="6"/>
  <c r="U335" i="6"/>
  <c r="U333" i="6"/>
  <c r="U332" i="6"/>
  <c r="U331" i="6"/>
  <c r="U330" i="6"/>
  <c r="U328" i="6"/>
  <c r="U326" i="6"/>
  <c r="U324" i="6"/>
  <c r="U323" i="6"/>
  <c r="U320" i="6"/>
  <c r="U318" i="6"/>
  <c r="U317" i="6"/>
  <c r="U316" i="6"/>
  <c r="U315" i="6"/>
  <c r="U313" i="6"/>
  <c r="U311" i="6"/>
  <c r="U310" i="6"/>
  <c r="U309" i="6"/>
  <c r="U307" i="6"/>
  <c r="U305" i="6"/>
  <c r="U303" i="6"/>
  <c r="U302" i="6"/>
  <c r="U301" i="6"/>
  <c r="U300" i="6"/>
  <c r="U299" i="6"/>
  <c r="U298" i="6"/>
  <c r="U297" i="6"/>
  <c r="U295" i="6"/>
  <c r="U294" i="6"/>
  <c r="U292" i="6"/>
  <c r="U291" i="6"/>
  <c r="U290" i="6"/>
  <c r="U288" i="6"/>
  <c r="U287" i="6"/>
  <c r="U286" i="6"/>
  <c r="U285" i="6"/>
  <c r="U284" i="6"/>
  <c r="U283" i="6"/>
  <c r="U282" i="6"/>
  <c r="U280" i="6"/>
  <c r="U279" i="6"/>
  <c r="U278" i="6"/>
  <c r="U277" i="6"/>
  <c r="U275" i="6"/>
  <c r="U274" i="6"/>
  <c r="U273" i="6"/>
  <c r="U268" i="6"/>
  <c r="U267" i="6"/>
  <c r="U266" i="6"/>
  <c r="U265" i="6"/>
  <c r="U263" i="6"/>
  <c r="U262" i="6"/>
  <c r="U261" i="6"/>
  <c r="U260" i="6"/>
  <c r="U257" i="6"/>
  <c r="U256" i="6"/>
  <c r="U255" i="6"/>
  <c r="U254" i="6"/>
  <c r="U252" i="6"/>
  <c r="U251" i="6"/>
  <c r="U249" i="6"/>
  <c r="U248" i="6"/>
  <c r="U246" i="6"/>
  <c r="U245" i="6"/>
  <c r="U244" i="6"/>
  <c r="U243" i="6"/>
  <c r="U241" i="6"/>
  <c r="U240" i="6"/>
  <c r="U239" i="6"/>
  <c r="U237" i="6"/>
  <c r="U236" i="6"/>
  <c r="U234" i="6"/>
  <c r="U233" i="6"/>
  <c r="U228" i="6"/>
  <c r="U227" i="6"/>
  <c r="U225" i="6"/>
  <c r="U224" i="6"/>
  <c r="U223" i="6"/>
  <c r="U222" i="6"/>
  <c r="U221" i="6"/>
  <c r="U218" i="6"/>
  <c r="U217" i="6"/>
  <c r="U215" i="6"/>
  <c r="U214" i="6"/>
  <c r="U213" i="6"/>
  <c r="U212" i="6"/>
  <c r="U211" i="6"/>
  <c r="U207" i="6"/>
  <c r="U206" i="6"/>
  <c r="U205" i="6"/>
  <c r="U204" i="6"/>
  <c r="U203" i="6"/>
  <c r="U202" i="6"/>
  <c r="U201" i="6"/>
  <c r="U200" i="6"/>
  <c r="U199" i="6"/>
  <c r="U196" i="6"/>
  <c r="U195" i="6"/>
  <c r="U194" i="6"/>
  <c r="U192" i="6"/>
  <c r="U191" i="6"/>
  <c r="U190" i="6"/>
  <c r="U189" i="6"/>
  <c r="U187" i="6"/>
  <c r="U186" i="6"/>
  <c r="U185" i="6"/>
  <c r="U184" i="6"/>
  <c r="U183" i="6"/>
  <c r="U182" i="6"/>
  <c r="U181" i="6"/>
  <c r="U175" i="6"/>
  <c r="U174" i="6"/>
  <c r="U173" i="6"/>
  <c r="U172" i="6"/>
  <c r="U171" i="6"/>
  <c r="U167" i="6"/>
  <c r="U166" i="6"/>
  <c r="U165" i="6"/>
  <c r="U164" i="6"/>
  <c r="U163" i="6"/>
  <c r="U161" i="6"/>
  <c r="U160" i="6"/>
  <c r="U159" i="6"/>
  <c r="U158" i="6"/>
  <c r="U153" i="6"/>
  <c r="U151" i="6"/>
  <c r="U150" i="6"/>
  <c r="U149" i="6"/>
  <c r="U148" i="6"/>
  <c r="U146" i="6"/>
  <c r="U145" i="6"/>
  <c r="U144" i="6"/>
  <c r="U143" i="6"/>
  <c r="U142" i="6"/>
  <c r="U141" i="6"/>
  <c r="U140" i="6"/>
  <c r="U139" i="6"/>
  <c r="U138" i="6"/>
  <c r="U137" i="6"/>
  <c r="U136" i="6"/>
  <c r="U133" i="6"/>
  <c r="U132" i="6"/>
  <c r="U130" i="6"/>
  <c r="U129" i="6"/>
  <c r="U128" i="6"/>
  <c r="U126" i="6"/>
  <c r="U123" i="6"/>
  <c r="U120" i="6"/>
  <c r="U119" i="6"/>
  <c r="U118" i="6"/>
  <c r="U116" i="6"/>
  <c r="U115" i="6"/>
  <c r="U114" i="6"/>
  <c r="U113" i="6"/>
  <c r="U111" i="6"/>
  <c r="U110" i="6"/>
  <c r="U109" i="6"/>
  <c r="U108" i="6"/>
  <c r="U106" i="6"/>
  <c r="U105" i="6"/>
  <c r="U104" i="6"/>
  <c r="U103" i="6"/>
  <c r="U102" i="6"/>
  <c r="U99" i="6"/>
  <c r="U97" i="6"/>
  <c r="U94" i="6"/>
  <c r="U93" i="6"/>
  <c r="U91" i="6"/>
  <c r="U90" i="6"/>
  <c r="U89" i="6"/>
  <c r="U85" i="6"/>
  <c r="U83" i="6"/>
  <c r="U82" i="6"/>
  <c r="U81" i="6"/>
  <c r="U80" i="6"/>
  <c r="U79" i="6"/>
  <c r="U78" i="6"/>
  <c r="U77" i="6"/>
  <c r="U76" i="6"/>
  <c r="U75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4" i="6"/>
  <c r="U53" i="6"/>
  <c r="U52" i="6"/>
  <c r="U50" i="6"/>
  <c r="U47" i="6"/>
  <c r="U46" i="6"/>
  <c r="U45" i="6"/>
  <c r="U44" i="6"/>
  <c r="U41" i="6"/>
  <c r="U40" i="6"/>
  <c r="U39" i="6"/>
  <c r="U38" i="6"/>
  <c r="U37" i="6"/>
  <c r="U36" i="6"/>
  <c r="U35" i="6"/>
  <c r="U34" i="6"/>
  <c r="U30" i="6"/>
  <c r="U29" i="6"/>
  <c r="U26" i="6"/>
  <c r="U25" i="6"/>
  <c r="U23" i="6"/>
  <c r="U22" i="6"/>
  <c r="U21" i="6"/>
  <c r="U20" i="6"/>
  <c r="U19" i="6"/>
  <c r="U18" i="6"/>
  <c r="U17" i="6"/>
  <c r="U14" i="6"/>
  <c r="U13" i="6"/>
  <c r="U12" i="6"/>
  <c r="U11" i="6"/>
  <c r="P390" i="6"/>
  <c r="P389" i="6"/>
  <c r="P388" i="6"/>
  <c r="P386" i="6"/>
  <c r="P385" i="6"/>
  <c r="P384" i="6"/>
  <c r="P381" i="6"/>
  <c r="P380" i="6"/>
  <c r="P379" i="6"/>
  <c r="P377" i="6"/>
  <c r="P376" i="6"/>
  <c r="P375" i="6"/>
  <c r="P371" i="6"/>
  <c r="P370" i="6"/>
  <c r="P368" i="6"/>
  <c r="P367" i="6"/>
  <c r="P365" i="6"/>
  <c r="P364" i="6"/>
  <c r="P362" i="6"/>
  <c r="P361" i="6"/>
  <c r="P360" i="6"/>
  <c r="P359" i="6"/>
  <c r="P356" i="6"/>
  <c r="P333" i="6"/>
  <c r="P330" i="6"/>
  <c r="P326" i="6"/>
  <c r="P324" i="6"/>
  <c r="P323" i="6"/>
  <c r="P320" i="6"/>
  <c r="P318" i="6"/>
  <c r="P317" i="6"/>
  <c r="P316" i="6"/>
  <c r="P313" i="6"/>
  <c r="P311" i="6"/>
  <c r="P310" i="6"/>
  <c r="P309" i="6"/>
  <c r="P307" i="6"/>
  <c r="P305" i="6"/>
  <c r="P303" i="6"/>
  <c r="P302" i="6"/>
  <c r="P301" i="6"/>
  <c r="P300" i="6"/>
  <c r="P299" i="6"/>
  <c r="P298" i="6"/>
  <c r="P297" i="6"/>
  <c r="P295" i="6"/>
  <c r="P294" i="6"/>
  <c r="P292" i="6"/>
  <c r="P291" i="6"/>
  <c r="P290" i="6"/>
  <c r="P288" i="6"/>
  <c r="P287" i="6"/>
  <c r="P286" i="6"/>
  <c r="P285" i="6"/>
  <c r="P284" i="6"/>
  <c r="P283" i="6"/>
  <c r="P282" i="6"/>
  <c r="P280" i="6"/>
  <c r="P279" i="6"/>
  <c r="P278" i="6"/>
  <c r="P277" i="6"/>
  <c r="P275" i="6"/>
  <c r="P274" i="6"/>
  <c r="P273" i="6"/>
  <c r="P268" i="6"/>
  <c r="P267" i="6"/>
  <c r="P266" i="6"/>
  <c r="P265" i="6"/>
  <c r="P263" i="6"/>
  <c r="P262" i="6"/>
  <c r="P261" i="6"/>
  <c r="P257" i="6"/>
  <c r="P252" i="6"/>
  <c r="P251" i="6"/>
  <c r="P249" i="6"/>
  <c r="P248" i="6"/>
  <c r="P246" i="6"/>
  <c r="P245" i="6"/>
  <c r="P244" i="6"/>
  <c r="P243" i="6"/>
  <c r="P241" i="6"/>
  <c r="P240" i="6"/>
  <c r="P239" i="6"/>
  <c r="P234" i="6"/>
  <c r="P233" i="6"/>
  <c r="P228" i="6"/>
  <c r="P227" i="6"/>
  <c r="P225" i="6"/>
  <c r="P224" i="6"/>
  <c r="P222" i="6"/>
  <c r="P221" i="6"/>
  <c r="P218" i="6"/>
  <c r="P217" i="6"/>
  <c r="P215" i="6"/>
  <c r="P214" i="6"/>
  <c r="P212" i="6"/>
  <c r="P211" i="6"/>
  <c r="P207" i="6"/>
  <c r="P206" i="6"/>
  <c r="P204" i="6"/>
  <c r="P203" i="6"/>
  <c r="P202" i="6"/>
  <c r="P201" i="6"/>
  <c r="P200" i="6"/>
  <c r="P199" i="6"/>
  <c r="P196" i="6"/>
  <c r="P195" i="6"/>
  <c r="P194" i="6"/>
  <c r="P192" i="6"/>
  <c r="P190" i="6"/>
  <c r="P189" i="6"/>
  <c r="P187" i="6"/>
  <c r="P186" i="6"/>
  <c r="P185" i="6"/>
  <c r="P184" i="6"/>
  <c r="P183" i="6"/>
  <c r="P182" i="6"/>
  <c r="P181" i="6"/>
  <c r="P175" i="6"/>
  <c r="P174" i="6"/>
  <c r="P173" i="6"/>
  <c r="P172" i="6"/>
  <c r="P171" i="6"/>
  <c r="P167" i="6"/>
  <c r="P166" i="6"/>
  <c r="P165" i="6"/>
  <c r="P164" i="6"/>
  <c r="P161" i="6"/>
  <c r="P159" i="6"/>
  <c r="P158" i="6"/>
  <c r="P153" i="6"/>
  <c r="P151" i="6"/>
  <c r="P150" i="6"/>
  <c r="P148" i="6"/>
  <c r="P146" i="6"/>
  <c r="P144" i="6"/>
  <c r="P143" i="6"/>
  <c r="P142" i="6"/>
  <c r="P141" i="6"/>
  <c r="P140" i="6"/>
  <c r="P139" i="6"/>
  <c r="P138" i="6"/>
  <c r="P136" i="6"/>
  <c r="P133" i="6"/>
  <c r="P132" i="6"/>
  <c r="P130" i="6"/>
  <c r="P123" i="6"/>
  <c r="P113" i="6"/>
  <c r="P111" i="6"/>
  <c r="P109" i="6"/>
  <c r="P106" i="6"/>
  <c r="P105" i="6"/>
  <c r="P103" i="6"/>
  <c r="P102" i="6"/>
  <c r="P99" i="6"/>
  <c r="P97" i="6"/>
  <c r="P93" i="6"/>
  <c r="P91" i="6"/>
  <c r="P90" i="6"/>
  <c r="P89" i="6"/>
  <c r="P85" i="6"/>
  <c r="P83" i="6"/>
  <c r="P82" i="6"/>
  <c r="P81" i="6"/>
  <c r="P80" i="6"/>
  <c r="P79" i="6"/>
  <c r="P78" i="6"/>
  <c r="P77" i="6"/>
  <c r="P76" i="6"/>
  <c r="P75" i="6"/>
  <c r="P70" i="6"/>
  <c r="P69" i="6"/>
  <c r="P67" i="6"/>
  <c r="P66" i="6"/>
  <c r="P65" i="6"/>
  <c r="P64" i="6"/>
  <c r="P63" i="6"/>
  <c r="P62" i="6"/>
  <c r="P61" i="6"/>
  <c r="P60" i="6"/>
  <c r="P59" i="6"/>
  <c r="P58" i="6"/>
  <c r="P57" i="6"/>
  <c r="P54" i="6"/>
  <c r="P41" i="6"/>
  <c r="P40" i="6"/>
  <c r="P38" i="6"/>
  <c r="P37" i="6"/>
  <c r="P36" i="6"/>
  <c r="P35" i="6"/>
  <c r="P34" i="6"/>
  <c r="P30" i="6"/>
  <c r="P29" i="6"/>
  <c r="P26" i="6"/>
  <c r="P25" i="6"/>
  <c r="P23" i="6"/>
  <c r="P22" i="6"/>
  <c r="P21" i="6"/>
  <c r="P20" i="6"/>
  <c r="P19" i="6"/>
  <c r="P18" i="6"/>
  <c r="P17" i="6"/>
  <c r="P14" i="6"/>
  <c r="P13" i="6"/>
  <c r="P12" i="6"/>
  <c r="P11" i="6"/>
  <c r="K390" i="6"/>
  <c r="K389" i="6"/>
  <c r="K388" i="6"/>
  <c r="K386" i="6"/>
  <c r="K385" i="6"/>
  <c r="K384" i="6"/>
  <c r="K381" i="6"/>
  <c r="K380" i="6"/>
  <c r="K379" i="6"/>
  <c r="K377" i="6"/>
  <c r="K376" i="6"/>
  <c r="K375" i="6"/>
  <c r="K371" i="6"/>
  <c r="K370" i="6"/>
  <c r="K369" i="6"/>
  <c r="K368" i="6"/>
  <c r="K367" i="6"/>
  <c r="K365" i="6"/>
  <c r="K364" i="6"/>
  <c r="K363" i="6"/>
  <c r="K362" i="6"/>
  <c r="K361" i="6"/>
  <c r="K360" i="6"/>
  <c r="K359" i="6"/>
  <c r="K356" i="6"/>
  <c r="K355" i="6"/>
  <c r="K351" i="6"/>
  <c r="K349" i="6"/>
  <c r="K345" i="6"/>
  <c r="K344" i="6"/>
  <c r="K342" i="6"/>
  <c r="K340" i="6"/>
  <c r="K339" i="6"/>
  <c r="K335" i="6"/>
  <c r="K333" i="6"/>
  <c r="K332" i="6"/>
  <c r="K331" i="6"/>
  <c r="K330" i="6"/>
  <c r="K328" i="6"/>
  <c r="K326" i="6"/>
  <c r="K324" i="6"/>
  <c r="K323" i="6"/>
  <c r="K320" i="6"/>
  <c r="K318" i="6"/>
  <c r="K317" i="6"/>
  <c r="K316" i="6"/>
  <c r="K315" i="6"/>
  <c r="K313" i="6"/>
  <c r="K311" i="6"/>
  <c r="K310" i="6"/>
  <c r="K309" i="6"/>
  <c r="K305" i="6"/>
  <c r="K303" i="6"/>
  <c r="K302" i="6"/>
  <c r="K301" i="6"/>
  <c r="K300" i="6"/>
  <c r="K299" i="6"/>
  <c r="K298" i="6"/>
  <c r="K297" i="6"/>
  <c r="K295" i="6"/>
  <c r="K294" i="6"/>
  <c r="K291" i="6"/>
  <c r="K290" i="6"/>
  <c r="K288" i="6"/>
  <c r="K284" i="6"/>
  <c r="K283" i="6"/>
  <c r="K282" i="6"/>
  <c r="K280" i="6"/>
  <c r="K279" i="6"/>
  <c r="K275" i="6"/>
  <c r="K274" i="6"/>
  <c r="K273" i="6"/>
  <c r="K268" i="6"/>
  <c r="K267" i="6"/>
  <c r="K266" i="6"/>
  <c r="K265" i="6"/>
  <c r="K263" i="6"/>
  <c r="K262" i="6"/>
  <c r="K261" i="6"/>
  <c r="K260" i="6"/>
  <c r="K257" i="6"/>
  <c r="K256" i="6"/>
  <c r="K255" i="6"/>
  <c r="K254" i="6"/>
  <c r="K252" i="6"/>
  <c r="K251" i="6"/>
  <c r="K249" i="6"/>
  <c r="K248" i="6"/>
  <c r="K246" i="6"/>
  <c r="K245" i="6"/>
  <c r="K244" i="6"/>
  <c r="K243" i="6"/>
  <c r="K241" i="6"/>
  <c r="K240" i="6"/>
  <c r="K239" i="6"/>
  <c r="K237" i="6"/>
  <c r="K236" i="6"/>
  <c r="K228" i="6"/>
  <c r="K227" i="6"/>
  <c r="K225" i="6"/>
  <c r="K224" i="6"/>
  <c r="K223" i="6"/>
  <c r="K222" i="6"/>
  <c r="K221" i="6"/>
  <c r="K218" i="6"/>
  <c r="K217" i="6"/>
  <c r="K215" i="6"/>
  <c r="K214" i="6"/>
  <c r="K213" i="6"/>
  <c r="K212" i="6"/>
  <c r="K211" i="6"/>
  <c r="K207" i="6"/>
  <c r="K206" i="6"/>
  <c r="K205" i="6"/>
  <c r="K204" i="6"/>
  <c r="K203" i="6"/>
  <c r="K201" i="6"/>
  <c r="K200" i="6"/>
  <c r="K199" i="6"/>
  <c r="K196" i="6"/>
  <c r="K195" i="6"/>
  <c r="K194" i="6"/>
  <c r="K192" i="6"/>
  <c r="K191" i="6"/>
  <c r="K189" i="6"/>
  <c r="K187" i="6"/>
  <c r="K186" i="6"/>
  <c r="K185" i="6"/>
  <c r="K184" i="6"/>
  <c r="K183" i="6"/>
  <c r="K182" i="6"/>
  <c r="K181" i="6"/>
  <c r="K175" i="6"/>
  <c r="K174" i="6"/>
  <c r="K173" i="6"/>
  <c r="K172" i="6"/>
  <c r="K171" i="6"/>
  <c r="K167" i="6"/>
  <c r="K166" i="6"/>
  <c r="K165" i="6"/>
  <c r="K163" i="6"/>
  <c r="K161" i="6"/>
  <c r="K160" i="6"/>
  <c r="K159" i="6"/>
  <c r="K158" i="6"/>
  <c r="K153" i="6"/>
  <c r="K151" i="6"/>
  <c r="K150" i="6"/>
  <c r="K149" i="6"/>
  <c r="K148" i="6"/>
  <c r="K146" i="6"/>
  <c r="K145" i="6"/>
  <c r="K144" i="6"/>
  <c r="K143" i="6"/>
  <c r="K142" i="6"/>
  <c r="K140" i="6"/>
  <c r="K139" i="6"/>
  <c r="K138" i="6"/>
  <c r="K137" i="6"/>
  <c r="K136" i="6"/>
  <c r="K133" i="6"/>
  <c r="K132" i="6"/>
  <c r="K130" i="6"/>
  <c r="K129" i="6"/>
  <c r="K128" i="6"/>
  <c r="K126" i="6"/>
  <c r="K123" i="6"/>
  <c r="K120" i="6"/>
  <c r="K119" i="6"/>
  <c r="K118" i="6"/>
  <c r="K116" i="6"/>
  <c r="K115" i="6"/>
  <c r="K114" i="6"/>
  <c r="K113" i="6"/>
  <c r="K111" i="6"/>
  <c r="K110" i="6"/>
  <c r="K108" i="6"/>
  <c r="K106" i="6"/>
  <c r="K105" i="6"/>
  <c r="K104" i="6"/>
  <c r="K103" i="6"/>
  <c r="K102" i="6"/>
  <c r="K97" i="6"/>
  <c r="K94" i="6"/>
  <c r="K93" i="6"/>
  <c r="K91" i="6"/>
  <c r="K90" i="6"/>
  <c r="K89" i="6"/>
  <c r="K85" i="6"/>
  <c r="K83" i="6"/>
  <c r="K82" i="6"/>
  <c r="K81" i="6"/>
  <c r="K80" i="6"/>
  <c r="K79" i="6"/>
  <c r="K78" i="6"/>
  <c r="K77" i="6"/>
  <c r="K76" i="6"/>
  <c r="K75" i="6"/>
  <c r="K70" i="6"/>
  <c r="K69" i="6"/>
  <c r="K68" i="6"/>
  <c r="K67" i="6"/>
  <c r="K66" i="6"/>
  <c r="K65" i="6"/>
  <c r="K64" i="6"/>
  <c r="K63" i="6"/>
  <c r="K62" i="6"/>
  <c r="K61" i="6"/>
  <c r="K60" i="6"/>
  <c r="K59" i="6"/>
  <c r="K57" i="6"/>
  <c r="K54" i="6"/>
  <c r="K53" i="6"/>
  <c r="K52" i="6"/>
  <c r="K50" i="6"/>
  <c r="K47" i="6"/>
  <c r="K46" i="6"/>
  <c r="K45" i="6"/>
  <c r="K44" i="6"/>
  <c r="K41" i="6"/>
  <c r="K40" i="6"/>
  <c r="K39" i="6"/>
  <c r="K38" i="6"/>
  <c r="K36" i="6"/>
  <c r="K35" i="6"/>
  <c r="K34" i="6"/>
  <c r="K30" i="6"/>
  <c r="K29" i="6"/>
  <c r="K26" i="6"/>
  <c r="K25" i="6"/>
  <c r="K23" i="6"/>
  <c r="K22" i="6"/>
  <c r="K21" i="6"/>
  <c r="K20" i="6"/>
  <c r="K19" i="6"/>
  <c r="K17" i="6"/>
  <c r="K14" i="6"/>
  <c r="K13" i="6"/>
  <c r="K12" i="6"/>
  <c r="K11" i="6"/>
  <c r="F390" i="6"/>
  <c r="F389" i="6"/>
  <c r="F388" i="6"/>
  <c r="F386" i="6"/>
  <c r="F385" i="6"/>
  <c r="F384" i="6"/>
  <c r="F381" i="6"/>
  <c r="F380" i="6"/>
  <c r="F379" i="6"/>
  <c r="F377" i="6"/>
  <c r="F376" i="6"/>
  <c r="F375" i="6"/>
  <c r="F371" i="6"/>
  <c r="F370" i="6"/>
  <c r="F369" i="6"/>
  <c r="F368" i="6"/>
  <c r="F367" i="6"/>
  <c r="F365" i="6"/>
  <c r="F364" i="6"/>
  <c r="F363" i="6"/>
  <c r="F362" i="6"/>
  <c r="F361" i="6"/>
  <c r="F360" i="6"/>
  <c r="F359" i="6"/>
  <c r="F356" i="6"/>
  <c r="F355" i="6"/>
  <c r="F351" i="6"/>
  <c r="F349" i="6"/>
  <c r="F345" i="6"/>
  <c r="F344" i="6"/>
  <c r="F342" i="6"/>
  <c r="F340" i="6"/>
  <c r="F339" i="6"/>
  <c r="F335" i="6"/>
  <c r="F333" i="6"/>
  <c r="F332" i="6"/>
  <c r="F331" i="6"/>
  <c r="F330" i="6"/>
  <c r="F328" i="6"/>
  <c r="F326" i="6"/>
  <c r="F324" i="6"/>
  <c r="F323" i="6"/>
  <c r="F320" i="6"/>
  <c r="F318" i="6"/>
  <c r="F317" i="6"/>
  <c r="F316" i="6"/>
  <c r="F315" i="6"/>
  <c r="F313" i="6"/>
  <c r="F311" i="6"/>
  <c r="F310" i="6"/>
  <c r="F309" i="6"/>
  <c r="F307" i="6"/>
  <c r="F305" i="6"/>
  <c r="F303" i="6"/>
  <c r="F302" i="6"/>
  <c r="F301" i="6"/>
  <c r="F300" i="6"/>
  <c r="F299" i="6"/>
  <c r="F298" i="6"/>
  <c r="F297" i="6"/>
  <c r="F295" i="6"/>
  <c r="F294" i="6"/>
  <c r="F292" i="6"/>
  <c r="F291" i="6"/>
  <c r="F290" i="6"/>
  <c r="F288" i="6"/>
  <c r="F287" i="6"/>
  <c r="F286" i="6"/>
  <c r="F285" i="6"/>
  <c r="F284" i="6"/>
  <c r="F283" i="6"/>
  <c r="F282" i="6"/>
  <c r="F280" i="6"/>
  <c r="F279" i="6"/>
  <c r="F278" i="6"/>
  <c r="F277" i="6"/>
  <c r="F275" i="6"/>
  <c r="F274" i="6"/>
  <c r="F273" i="6"/>
  <c r="F268" i="6"/>
  <c r="F267" i="6"/>
  <c r="F266" i="6"/>
  <c r="F265" i="6"/>
  <c r="F263" i="6"/>
  <c r="F262" i="6"/>
  <c r="F261" i="6"/>
  <c r="F260" i="6"/>
  <c r="F257" i="6"/>
  <c r="F256" i="6"/>
  <c r="F255" i="6"/>
  <c r="F254" i="6"/>
  <c r="F252" i="6"/>
  <c r="F251" i="6"/>
  <c r="F249" i="6"/>
  <c r="F248" i="6"/>
  <c r="F246" i="6"/>
  <c r="F245" i="6"/>
  <c r="F244" i="6"/>
  <c r="F243" i="6"/>
  <c r="F241" i="6"/>
  <c r="F240" i="6"/>
  <c r="F239" i="6"/>
  <c r="F237" i="6"/>
  <c r="F236" i="6"/>
  <c r="F234" i="6"/>
  <c r="F233" i="6"/>
  <c r="F228" i="6"/>
  <c r="F227" i="6"/>
  <c r="F225" i="6"/>
  <c r="F224" i="6"/>
  <c r="F223" i="6"/>
  <c r="F222" i="6"/>
  <c r="F221" i="6"/>
  <c r="F218" i="6"/>
  <c r="F217" i="6"/>
  <c r="F215" i="6"/>
  <c r="F214" i="6"/>
  <c r="F213" i="6"/>
  <c r="F212" i="6"/>
  <c r="F211" i="6"/>
  <c r="F207" i="6"/>
  <c r="F206" i="6"/>
  <c r="F205" i="6"/>
  <c r="F204" i="6"/>
  <c r="F203" i="6"/>
  <c r="F202" i="6"/>
  <c r="F201" i="6"/>
  <c r="F200" i="6"/>
  <c r="F199" i="6"/>
  <c r="F196" i="6"/>
  <c r="F195" i="6"/>
  <c r="F194" i="6"/>
  <c r="F192" i="6"/>
  <c r="F191" i="6"/>
  <c r="F190" i="6"/>
  <c r="F189" i="6"/>
  <c r="F187" i="6"/>
  <c r="F186" i="6"/>
  <c r="F185" i="6"/>
  <c r="F184" i="6"/>
  <c r="F183" i="6"/>
  <c r="F182" i="6"/>
  <c r="F181" i="6"/>
  <c r="F175" i="6"/>
  <c r="F174" i="6"/>
  <c r="F173" i="6"/>
  <c r="F172" i="6"/>
  <c r="F171" i="6"/>
  <c r="F167" i="6"/>
  <c r="F166" i="6"/>
  <c r="F165" i="6"/>
  <c r="F164" i="6"/>
  <c r="F163" i="6"/>
  <c r="F161" i="6"/>
  <c r="F160" i="6"/>
  <c r="F159" i="6"/>
  <c r="F158" i="6"/>
  <c r="F153" i="6"/>
  <c r="F151" i="6"/>
  <c r="F150" i="6"/>
  <c r="F149" i="6"/>
  <c r="F148" i="6"/>
  <c r="F146" i="6"/>
  <c r="F145" i="6"/>
  <c r="F144" i="6"/>
  <c r="F143" i="6"/>
  <c r="F142" i="6"/>
  <c r="F141" i="6"/>
  <c r="F140" i="6"/>
  <c r="F139" i="6"/>
  <c r="F138" i="6"/>
  <c r="F137" i="6"/>
  <c r="F136" i="6"/>
  <c r="F133" i="6"/>
  <c r="F132" i="6"/>
  <c r="F130" i="6"/>
  <c r="F129" i="6"/>
  <c r="F128" i="6"/>
  <c r="F126" i="6"/>
  <c r="F123" i="6"/>
  <c r="F120" i="6"/>
  <c r="F119" i="6"/>
  <c r="F118" i="6"/>
  <c r="F117" i="6"/>
  <c r="F116" i="6"/>
  <c r="F115" i="6"/>
  <c r="F114" i="6"/>
  <c r="F113" i="6"/>
  <c r="F111" i="6"/>
  <c r="F110" i="6"/>
  <c r="F109" i="6"/>
  <c r="F108" i="6"/>
  <c r="F106" i="6"/>
  <c r="F105" i="6"/>
  <c r="F104" i="6"/>
  <c r="F103" i="6"/>
  <c r="F102" i="6"/>
  <c r="F99" i="6"/>
  <c r="F97" i="6"/>
  <c r="F94" i="6"/>
  <c r="F93" i="6"/>
  <c r="F91" i="6"/>
  <c r="F90" i="6"/>
  <c r="F89" i="6"/>
  <c r="F85" i="6"/>
  <c r="F83" i="6"/>
  <c r="F82" i="6"/>
  <c r="F81" i="6"/>
  <c r="F80" i="6"/>
  <c r="F79" i="6"/>
  <c r="F78" i="6"/>
  <c r="F77" i="6"/>
  <c r="F76" i="6"/>
  <c r="F75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4" i="6"/>
  <c r="F53" i="6"/>
  <c r="F52" i="6"/>
  <c r="F50" i="6"/>
  <c r="F47" i="6"/>
  <c r="F46" i="6"/>
  <c r="F45" i="6"/>
  <c r="F44" i="6"/>
  <c r="F41" i="6"/>
  <c r="F40" i="6"/>
  <c r="F39" i="6"/>
  <c r="F38" i="6"/>
  <c r="F37" i="6"/>
  <c r="F36" i="6"/>
  <c r="F35" i="6"/>
  <c r="F34" i="6"/>
  <c r="F30" i="6"/>
  <c r="F29" i="6"/>
  <c r="F26" i="6"/>
  <c r="F25" i="6"/>
  <c r="F23" i="6"/>
  <c r="F22" i="6"/>
  <c r="F21" i="6"/>
  <c r="F20" i="6"/>
  <c r="F19" i="6"/>
  <c r="F18" i="6"/>
  <c r="F17" i="6"/>
  <c r="F14" i="6"/>
  <c r="F13" i="6"/>
  <c r="F12" i="6"/>
  <c r="F11" i="6"/>
  <c r="T390" i="6"/>
  <c r="S390" i="6"/>
  <c r="R390" i="6"/>
  <c r="Q390" i="6"/>
  <c r="T389" i="6"/>
  <c r="S389" i="6"/>
  <c r="R389" i="6"/>
  <c r="Q389" i="6"/>
  <c r="T388" i="6"/>
  <c r="S388" i="6"/>
  <c r="R388" i="6"/>
  <c r="Q388" i="6"/>
  <c r="T386" i="6"/>
  <c r="S386" i="6"/>
  <c r="R386" i="6"/>
  <c r="Q386" i="6"/>
  <c r="T385" i="6"/>
  <c r="S385" i="6"/>
  <c r="R385" i="6"/>
  <c r="Q385" i="6"/>
  <c r="T384" i="6"/>
  <c r="S384" i="6"/>
  <c r="R384" i="6"/>
  <c r="Q384" i="6"/>
  <c r="T381" i="6"/>
  <c r="S381" i="6"/>
  <c r="R381" i="6"/>
  <c r="Q381" i="6"/>
  <c r="T380" i="6"/>
  <c r="S380" i="6"/>
  <c r="R380" i="6"/>
  <c r="Q380" i="6"/>
  <c r="T379" i="6"/>
  <c r="S379" i="6"/>
  <c r="R379" i="6"/>
  <c r="Q379" i="6"/>
  <c r="T377" i="6"/>
  <c r="S377" i="6"/>
  <c r="R377" i="6"/>
  <c r="Q377" i="6"/>
  <c r="T376" i="6"/>
  <c r="S376" i="6"/>
  <c r="R376" i="6"/>
  <c r="Q376" i="6"/>
  <c r="T375" i="6"/>
  <c r="S375" i="6"/>
  <c r="R375" i="6"/>
  <c r="Q375" i="6"/>
  <c r="T371" i="6"/>
  <c r="S371" i="6"/>
  <c r="R371" i="6"/>
  <c r="Q371" i="6"/>
  <c r="T370" i="6"/>
  <c r="S370" i="6"/>
  <c r="R370" i="6"/>
  <c r="Q370" i="6"/>
  <c r="T369" i="6"/>
  <c r="S369" i="6"/>
  <c r="R369" i="6"/>
  <c r="Q369" i="6"/>
  <c r="T368" i="6"/>
  <c r="S368" i="6"/>
  <c r="R368" i="6"/>
  <c r="Q368" i="6"/>
  <c r="T367" i="6"/>
  <c r="S367" i="6"/>
  <c r="R367" i="6"/>
  <c r="Q367" i="6"/>
  <c r="T366" i="6"/>
  <c r="S366" i="6"/>
  <c r="R366" i="6"/>
  <c r="Q366" i="6"/>
  <c r="T365" i="6"/>
  <c r="S365" i="6"/>
  <c r="R365" i="6"/>
  <c r="Q365" i="6"/>
  <c r="T364" i="6"/>
  <c r="S364" i="6"/>
  <c r="R364" i="6"/>
  <c r="Q364" i="6"/>
  <c r="T363" i="6"/>
  <c r="S363" i="6"/>
  <c r="R363" i="6"/>
  <c r="Q363" i="6"/>
  <c r="T362" i="6"/>
  <c r="S362" i="6"/>
  <c r="R362" i="6"/>
  <c r="Q362" i="6"/>
  <c r="T361" i="6"/>
  <c r="S361" i="6"/>
  <c r="R361" i="6"/>
  <c r="Q361" i="6"/>
  <c r="T360" i="6"/>
  <c r="S360" i="6"/>
  <c r="R360" i="6"/>
  <c r="Q360" i="6"/>
  <c r="T359" i="6"/>
  <c r="S359" i="6"/>
  <c r="R359" i="6"/>
  <c r="Q359" i="6"/>
  <c r="T356" i="6"/>
  <c r="S356" i="6"/>
  <c r="R356" i="6"/>
  <c r="Q356" i="6"/>
  <c r="T355" i="6"/>
  <c r="S355" i="6"/>
  <c r="R355" i="6"/>
  <c r="Q355" i="6"/>
  <c r="T354" i="6"/>
  <c r="S354" i="6"/>
  <c r="R354" i="6"/>
  <c r="Q354" i="6"/>
  <c r="T353" i="6"/>
  <c r="S353" i="6"/>
  <c r="R353" i="6"/>
  <c r="Q353" i="6"/>
  <c r="T352" i="6"/>
  <c r="S352" i="6"/>
  <c r="R352" i="6"/>
  <c r="Q352" i="6"/>
  <c r="T351" i="6"/>
  <c r="S351" i="6"/>
  <c r="R351" i="6"/>
  <c r="Q351" i="6"/>
  <c r="T349" i="6"/>
  <c r="S349" i="6"/>
  <c r="R349" i="6"/>
  <c r="Q349" i="6"/>
  <c r="T348" i="6"/>
  <c r="S348" i="6"/>
  <c r="R348" i="6"/>
  <c r="Q348" i="6"/>
  <c r="T347" i="6"/>
  <c r="S347" i="6"/>
  <c r="R347" i="6"/>
  <c r="Q347" i="6"/>
  <c r="T346" i="6"/>
  <c r="S346" i="6"/>
  <c r="R346" i="6"/>
  <c r="Q346" i="6"/>
  <c r="T345" i="6"/>
  <c r="S345" i="6"/>
  <c r="R345" i="6"/>
  <c r="Q345" i="6"/>
  <c r="T344" i="6"/>
  <c r="S344" i="6"/>
  <c r="R344" i="6"/>
  <c r="Q344" i="6"/>
  <c r="T343" i="6"/>
  <c r="S343" i="6"/>
  <c r="R343" i="6"/>
  <c r="Q343" i="6"/>
  <c r="T342" i="6"/>
  <c r="S342" i="6"/>
  <c r="R342" i="6"/>
  <c r="Q342" i="6"/>
  <c r="T340" i="6"/>
  <c r="S340" i="6"/>
  <c r="R340" i="6"/>
  <c r="Q340" i="6"/>
  <c r="T339" i="6"/>
  <c r="S339" i="6"/>
  <c r="R339" i="6"/>
  <c r="Q339" i="6"/>
  <c r="T338" i="6"/>
  <c r="S338" i="6"/>
  <c r="R338" i="6"/>
  <c r="Q338" i="6"/>
  <c r="T337" i="6"/>
  <c r="S337" i="6"/>
  <c r="R337" i="6"/>
  <c r="Q337" i="6"/>
  <c r="T336" i="6"/>
  <c r="S336" i="6"/>
  <c r="R336" i="6"/>
  <c r="Q336" i="6"/>
  <c r="T335" i="6"/>
  <c r="S335" i="6"/>
  <c r="R335" i="6"/>
  <c r="Q335" i="6"/>
  <c r="T333" i="6"/>
  <c r="S333" i="6"/>
  <c r="R333" i="6"/>
  <c r="Q333" i="6"/>
  <c r="T332" i="6"/>
  <c r="S332" i="6"/>
  <c r="R332" i="6"/>
  <c r="Q332" i="6"/>
  <c r="T331" i="6"/>
  <c r="S331" i="6"/>
  <c r="R331" i="6"/>
  <c r="Q331" i="6"/>
  <c r="T330" i="6"/>
  <c r="S330" i="6"/>
  <c r="R330" i="6"/>
  <c r="Q330" i="6"/>
  <c r="T329" i="6"/>
  <c r="S329" i="6"/>
  <c r="R329" i="6"/>
  <c r="Q329" i="6"/>
  <c r="T328" i="6"/>
  <c r="S328" i="6"/>
  <c r="R328" i="6"/>
  <c r="Q328" i="6"/>
  <c r="T327" i="6"/>
  <c r="S327" i="6"/>
  <c r="R327" i="6"/>
  <c r="Q327" i="6"/>
  <c r="T326" i="6"/>
  <c r="S326" i="6"/>
  <c r="R326" i="6"/>
  <c r="Q326" i="6"/>
  <c r="T324" i="6"/>
  <c r="S324" i="6"/>
  <c r="R324" i="6"/>
  <c r="Q324" i="6"/>
  <c r="T323" i="6"/>
  <c r="S323" i="6"/>
  <c r="R323" i="6"/>
  <c r="Q323" i="6"/>
  <c r="T322" i="6"/>
  <c r="S322" i="6"/>
  <c r="R322" i="6"/>
  <c r="Q322" i="6"/>
  <c r="T321" i="6"/>
  <c r="S321" i="6"/>
  <c r="R321" i="6"/>
  <c r="Q321" i="6"/>
  <c r="T320" i="6"/>
  <c r="S320" i="6"/>
  <c r="R320" i="6"/>
  <c r="Q320" i="6"/>
  <c r="T318" i="6"/>
  <c r="S318" i="6"/>
  <c r="R318" i="6"/>
  <c r="Q318" i="6"/>
  <c r="T317" i="6"/>
  <c r="S317" i="6"/>
  <c r="R317" i="6"/>
  <c r="Q317" i="6"/>
  <c r="T316" i="6"/>
  <c r="S316" i="6"/>
  <c r="R316" i="6"/>
  <c r="Q316" i="6"/>
  <c r="T315" i="6"/>
  <c r="S315" i="6"/>
  <c r="R315" i="6"/>
  <c r="Q315" i="6"/>
  <c r="T314" i="6"/>
  <c r="S314" i="6"/>
  <c r="R314" i="6"/>
  <c r="Q314" i="6"/>
  <c r="T313" i="6"/>
  <c r="S313" i="6"/>
  <c r="R313" i="6"/>
  <c r="Q313" i="6"/>
  <c r="T311" i="6"/>
  <c r="S311" i="6"/>
  <c r="R311" i="6"/>
  <c r="Q311" i="6"/>
  <c r="T310" i="6"/>
  <c r="S310" i="6"/>
  <c r="R310" i="6"/>
  <c r="Q310" i="6"/>
  <c r="T309" i="6"/>
  <c r="S309" i="6"/>
  <c r="R309" i="6"/>
  <c r="Q309" i="6"/>
  <c r="T308" i="6"/>
  <c r="S308" i="6"/>
  <c r="R308" i="6"/>
  <c r="Q308" i="6"/>
  <c r="T307" i="6"/>
  <c r="S307" i="6"/>
  <c r="R307" i="6"/>
  <c r="Q307" i="6"/>
  <c r="T306" i="6"/>
  <c r="S306" i="6"/>
  <c r="R306" i="6"/>
  <c r="Q306" i="6"/>
  <c r="T305" i="6"/>
  <c r="S305" i="6"/>
  <c r="R305" i="6"/>
  <c r="Q305" i="6"/>
  <c r="T303" i="6"/>
  <c r="S303" i="6"/>
  <c r="R303" i="6"/>
  <c r="Q303" i="6"/>
  <c r="T302" i="6"/>
  <c r="S302" i="6"/>
  <c r="R302" i="6"/>
  <c r="Q302" i="6"/>
  <c r="T301" i="6"/>
  <c r="S301" i="6"/>
  <c r="R301" i="6"/>
  <c r="Q301" i="6"/>
  <c r="T300" i="6"/>
  <c r="S300" i="6"/>
  <c r="R300" i="6"/>
  <c r="Q300" i="6"/>
  <c r="T299" i="6"/>
  <c r="S299" i="6"/>
  <c r="R299" i="6"/>
  <c r="Q299" i="6"/>
  <c r="T298" i="6"/>
  <c r="S298" i="6"/>
  <c r="R298" i="6"/>
  <c r="Q298" i="6"/>
  <c r="T297" i="6"/>
  <c r="S297" i="6"/>
  <c r="R297" i="6"/>
  <c r="Q297" i="6"/>
  <c r="T295" i="6"/>
  <c r="S295" i="6"/>
  <c r="R295" i="6"/>
  <c r="Q295" i="6"/>
  <c r="T294" i="6"/>
  <c r="S294" i="6"/>
  <c r="R294" i="6"/>
  <c r="Q294" i="6"/>
  <c r="T293" i="6"/>
  <c r="S293" i="6"/>
  <c r="R293" i="6"/>
  <c r="Q293" i="6"/>
  <c r="T292" i="6"/>
  <c r="S292" i="6"/>
  <c r="R292" i="6"/>
  <c r="Q292" i="6"/>
  <c r="T291" i="6"/>
  <c r="S291" i="6"/>
  <c r="R291" i="6"/>
  <c r="Q291" i="6"/>
  <c r="T290" i="6"/>
  <c r="S290" i="6"/>
  <c r="R290" i="6"/>
  <c r="Q290" i="6"/>
  <c r="T288" i="6"/>
  <c r="S288" i="6"/>
  <c r="R288" i="6"/>
  <c r="Q288" i="6"/>
  <c r="T287" i="6"/>
  <c r="S287" i="6"/>
  <c r="R287" i="6"/>
  <c r="Q287" i="6"/>
  <c r="T286" i="6"/>
  <c r="S286" i="6"/>
  <c r="R286" i="6"/>
  <c r="Q286" i="6"/>
  <c r="T285" i="6"/>
  <c r="S285" i="6"/>
  <c r="R285" i="6"/>
  <c r="Q285" i="6"/>
  <c r="T284" i="6"/>
  <c r="S284" i="6"/>
  <c r="R284" i="6"/>
  <c r="Q284" i="6"/>
  <c r="T283" i="6"/>
  <c r="S283" i="6"/>
  <c r="R283" i="6"/>
  <c r="Q283" i="6"/>
  <c r="T282" i="6"/>
  <c r="S282" i="6"/>
  <c r="R282" i="6"/>
  <c r="Q282" i="6"/>
  <c r="T280" i="6"/>
  <c r="S280" i="6"/>
  <c r="R280" i="6"/>
  <c r="Q280" i="6"/>
  <c r="T279" i="6"/>
  <c r="S279" i="6"/>
  <c r="R279" i="6"/>
  <c r="Q279" i="6"/>
  <c r="T278" i="6"/>
  <c r="S278" i="6"/>
  <c r="R278" i="6"/>
  <c r="Q278" i="6"/>
  <c r="T277" i="6"/>
  <c r="S277" i="6"/>
  <c r="R277" i="6"/>
  <c r="Q277" i="6"/>
  <c r="T276" i="6"/>
  <c r="S276" i="6"/>
  <c r="R276" i="6"/>
  <c r="Q276" i="6"/>
  <c r="T275" i="6"/>
  <c r="S275" i="6"/>
  <c r="R275" i="6"/>
  <c r="Q275" i="6"/>
  <c r="T274" i="6"/>
  <c r="S274" i="6"/>
  <c r="R274" i="6"/>
  <c r="Q274" i="6"/>
  <c r="T273" i="6"/>
  <c r="S273" i="6"/>
  <c r="R273" i="6"/>
  <c r="Q273" i="6"/>
  <c r="T268" i="6"/>
  <c r="S268" i="6"/>
  <c r="R268" i="6"/>
  <c r="Q268" i="6"/>
  <c r="T267" i="6"/>
  <c r="S267" i="6"/>
  <c r="R267" i="6"/>
  <c r="Q267" i="6"/>
  <c r="T266" i="6"/>
  <c r="S266" i="6"/>
  <c r="R266" i="6"/>
  <c r="Q266" i="6"/>
  <c r="T265" i="6"/>
  <c r="S265" i="6"/>
  <c r="R265" i="6"/>
  <c r="Q265" i="6"/>
  <c r="T264" i="6"/>
  <c r="S264" i="6"/>
  <c r="R264" i="6"/>
  <c r="Q264" i="6"/>
  <c r="T263" i="6"/>
  <c r="S263" i="6"/>
  <c r="R263" i="6"/>
  <c r="Q263" i="6"/>
  <c r="T262" i="6"/>
  <c r="S262" i="6"/>
  <c r="R262" i="6"/>
  <c r="Q262" i="6"/>
  <c r="T261" i="6"/>
  <c r="S261" i="6"/>
  <c r="R261" i="6"/>
  <c r="Q261" i="6"/>
  <c r="T260" i="6"/>
  <c r="S260" i="6"/>
  <c r="R260" i="6"/>
  <c r="Q260" i="6"/>
  <c r="T257" i="6"/>
  <c r="S257" i="6"/>
  <c r="R257" i="6"/>
  <c r="Q257" i="6"/>
  <c r="T256" i="6"/>
  <c r="S256" i="6"/>
  <c r="R256" i="6"/>
  <c r="Q256" i="6"/>
  <c r="T255" i="6"/>
  <c r="S255" i="6"/>
  <c r="R255" i="6"/>
  <c r="Q255" i="6"/>
  <c r="T254" i="6"/>
  <c r="S254" i="6"/>
  <c r="R254" i="6"/>
  <c r="Q254" i="6"/>
  <c r="T252" i="6"/>
  <c r="S252" i="6"/>
  <c r="R252" i="6"/>
  <c r="Q252" i="6"/>
  <c r="T251" i="6"/>
  <c r="S251" i="6"/>
  <c r="R251" i="6"/>
  <c r="Q251" i="6"/>
  <c r="T249" i="6"/>
  <c r="S249" i="6"/>
  <c r="R249" i="6"/>
  <c r="Q249" i="6"/>
  <c r="T248" i="6"/>
  <c r="S248" i="6"/>
  <c r="R248" i="6"/>
  <c r="Q248" i="6"/>
  <c r="T246" i="6"/>
  <c r="S246" i="6"/>
  <c r="R246" i="6"/>
  <c r="Q246" i="6"/>
  <c r="T245" i="6"/>
  <c r="S245" i="6"/>
  <c r="R245" i="6"/>
  <c r="Q245" i="6"/>
  <c r="T244" i="6"/>
  <c r="S244" i="6"/>
  <c r="R244" i="6"/>
  <c r="Q244" i="6"/>
  <c r="T243" i="6"/>
  <c r="S243" i="6"/>
  <c r="R243" i="6"/>
  <c r="Q243" i="6"/>
  <c r="T242" i="6"/>
  <c r="S242" i="6"/>
  <c r="R242" i="6"/>
  <c r="Q242" i="6"/>
  <c r="T241" i="6"/>
  <c r="S241" i="6"/>
  <c r="R241" i="6"/>
  <c r="Q241" i="6"/>
  <c r="T240" i="6"/>
  <c r="S240" i="6"/>
  <c r="R240" i="6"/>
  <c r="Q240" i="6"/>
  <c r="T239" i="6"/>
  <c r="S239" i="6"/>
  <c r="R239" i="6"/>
  <c r="Q239" i="6"/>
  <c r="T237" i="6"/>
  <c r="S237" i="6"/>
  <c r="R237" i="6"/>
  <c r="Q237" i="6"/>
  <c r="T236" i="6"/>
  <c r="S236" i="6"/>
  <c r="R236" i="6"/>
  <c r="Q236" i="6"/>
  <c r="T234" i="6"/>
  <c r="S234" i="6"/>
  <c r="R234" i="6"/>
  <c r="Q234" i="6"/>
  <c r="T233" i="6"/>
  <c r="S233" i="6"/>
  <c r="R233" i="6"/>
  <c r="Q233" i="6"/>
  <c r="T228" i="6"/>
  <c r="S228" i="6"/>
  <c r="R228" i="6"/>
  <c r="Q228" i="6"/>
  <c r="T227" i="6"/>
  <c r="S227" i="6"/>
  <c r="R227" i="6"/>
  <c r="Q227" i="6"/>
  <c r="T226" i="6"/>
  <c r="S226" i="6"/>
  <c r="R226" i="6"/>
  <c r="Q226" i="6"/>
  <c r="T225" i="6"/>
  <c r="S225" i="6"/>
  <c r="R225" i="6"/>
  <c r="Q225" i="6"/>
  <c r="T224" i="6"/>
  <c r="S224" i="6"/>
  <c r="R224" i="6"/>
  <c r="Q224" i="6"/>
  <c r="T223" i="6"/>
  <c r="S223" i="6"/>
  <c r="R223" i="6"/>
  <c r="Q223" i="6"/>
  <c r="T222" i="6"/>
  <c r="S222" i="6"/>
  <c r="R222" i="6"/>
  <c r="Q222" i="6"/>
  <c r="T221" i="6"/>
  <c r="S221" i="6"/>
  <c r="R221" i="6"/>
  <c r="Q221" i="6"/>
  <c r="T218" i="6"/>
  <c r="S218" i="6"/>
  <c r="R218" i="6"/>
  <c r="Q218" i="6"/>
  <c r="T217" i="6"/>
  <c r="S217" i="6"/>
  <c r="R217" i="6"/>
  <c r="Q217" i="6"/>
  <c r="T216" i="6"/>
  <c r="S216" i="6"/>
  <c r="R216" i="6"/>
  <c r="Q216" i="6"/>
  <c r="T215" i="6"/>
  <c r="S215" i="6"/>
  <c r="R215" i="6"/>
  <c r="Q215" i="6"/>
  <c r="T214" i="6"/>
  <c r="S214" i="6"/>
  <c r="R214" i="6"/>
  <c r="Q214" i="6"/>
  <c r="T213" i="6"/>
  <c r="S213" i="6"/>
  <c r="R213" i="6"/>
  <c r="Q213" i="6"/>
  <c r="T212" i="6"/>
  <c r="S212" i="6"/>
  <c r="R212" i="6"/>
  <c r="Q212" i="6"/>
  <c r="T211" i="6"/>
  <c r="S211" i="6"/>
  <c r="R211" i="6"/>
  <c r="Q211" i="6"/>
  <c r="T207" i="6"/>
  <c r="S207" i="6"/>
  <c r="R207" i="6"/>
  <c r="Q207" i="6"/>
  <c r="T206" i="6"/>
  <c r="S206" i="6"/>
  <c r="R206" i="6"/>
  <c r="Q206" i="6"/>
  <c r="T205" i="6"/>
  <c r="S205" i="6"/>
  <c r="R205" i="6"/>
  <c r="Q205" i="6"/>
  <c r="T204" i="6"/>
  <c r="S204" i="6"/>
  <c r="R204" i="6"/>
  <c r="Q204" i="6"/>
  <c r="T203" i="6"/>
  <c r="S203" i="6"/>
  <c r="R203" i="6"/>
  <c r="Q203" i="6"/>
  <c r="T202" i="6"/>
  <c r="S202" i="6"/>
  <c r="R202" i="6"/>
  <c r="Q202" i="6"/>
  <c r="T201" i="6"/>
  <c r="S201" i="6"/>
  <c r="R201" i="6"/>
  <c r="Q201" i="6"/>
  <c r="T200" i="6"/>
  <c r="S200" i="6"/>
  <c r="R200" i="6"/>
  <c r="Q200" i="6"/>
  <c r="T199" i="6"/>
  <c r="S199" i="6"/>
  <c r="R199" i="6"/>
  <c r="Q199" i="6"/>
  <c r="T196" i="6"/>
  <c r="S196" i="6"/>
  <c r="R196" i="6"/>
  <c r="Q196" i="6"/>
  <c r="T195" i="6"/>
  <c r="S195" i="6"/>
  <c r="R195" i="6"/>
  <c r="Q195" i="6"/>
  <c r="T194" i="6"/>
  <c r="S194" i="6"/>
  <c r="R194" i="6"/>
  <c r="Q194" i="6"/>
  <c r="T192" i="6"/>
  <c r="S192" i="6"/>
  <c r="R192" i="6"/>
  <c r="Q192" i="6"/>
  <c r="T191" i="6"/>
  <c r="S191" i="6"/>
  <c r="R191" i="6"/>
  <c r="Q191" i="6"/>
  <c r="T190" i="6"/>
  <c r="S190" i="6"/>
  <c r="R190" i="6"/>
  <c r="Q190" i="6"/>
  <c r="T189" i="6"/>
  <c r="S189" i="6"/>
  <c r="R189" i="6"/>
  <c r="Q189" i="6"/>
  <c r="T187" i="6"/>
  <c r="S187" i="6"/>
  <c r="R187" i="6"/>
  <c r="Q187" i="6"/>
  <c r="T186" i="6"/>
  <c r="S186" i="6"/>
  <c r="R186" i="6"/>
  <c r="Q186" i="6"/>
  <c r="T185" i="6"/>
  <c r="S185" i="6"/>
  <c r="R185" i="6"/>
  <c r="Q185" i="6"/>
  <c r="T184" i="6"/>
  <c r="S184" i="6"/>
  <c r="R184" i="6"/>
  <c r="Q184" i="6"/>
  <c r="T183" i="6"/>
  <c r="S183" i="6"/>
  <c r="R183" i="6"/>
  <c r="Q183" i="6"/>
  <c r="T182" i="6"/>
  <c r="S182" i="6"/>
  <c r="R182" i="6"/>
  <c r="Q182" i="6"/>
  <c r="T181" i="6"/>
  <c r="S181" i="6"/>
  <c r="R181" i="6"/>
  <c r="Q181" i="6"/>
  <c r="T175" i="6"/>
  <c r="S175" i="6"/>
  <c r="R175" i="6"/>
  <c r="Q175" i="6"/>
  <c r="T174" i="6"/>
  <c r="S174" i="6"/>
  <c r="R174" i="6"/>
  <c r="Q174" i="6"/>
  <c r="T173" i="6"/>
  <c r="S173" i="6"/>
  <c r="T172" i="6"/>
  <c r="S172" i="6"/>
  <c r="R172" i="6"/>
  <c r="Q172" i="6"/>
  <c r="T171" i="6"/>
  <c r="S171" i="6"/>
  <c r="R171" i="6"/>
  <c r="Q171" i="6"/>
  <c r="T167" i="6"/>
  <c r="S167" i="6"/>
  <c r="R167" i="6"/>
  <c r="Q167" i="6"/>
  <c r="T166" i="6"/>
  <c r="S166" i="6"/>
  <c r="R166" i="6"/>
  <c r="Q166" i="6"/>
  <c r="T165" i="6"/>
  <c r="S165" i="6"/>
  <c r="R165" i="6"/>
  <c r="Q165" i="6"/>
  <c r="T164" i="6"/>
  <c r="S164" i="6"/>
  <c r="T163" i="6"/>
  <c r="S163" i="6"/>
  <c r="R163" i="6"/>
  <c r="Q163" i="6"/>
  <c r="T161" i="6"/>
  <c r="S161" i="6"/>
  <c r="R161" i="6"/>
  <c r="Q161" i="6"/>
  <c r="T160" i="6"/>
  <c r="S160" i="6"/>
  <c r="T159" i="6"/>
  <c r="S159" i="6"/>
  <c r="R159" i="6"/>
  <c r="Q159" i="6"/>
  <c r="T158" i="6"/>
  <c r="S158" i="6"/>
  <c r="R158" i="6"/>
  <c r="Q158" i="6"/>
  <c r="T153" i="6"/>
  <c r="S153" i="6"/>
  <c r="R153" i="6"/>
  <c r="Q153" i="6"/>
  <c r="T152" i="6"/>
  <c r="S152" i="6"/>
  <c r="R152" i="6"/>
  <c r="Q152" i="6"/>
  <c r="T151" i="6"/>
  <c r="S151" i="6"/>
  <c r="R151" i="6"/>
  <c r="Q151" i="6"/>
  <c r="T150" i="6"/>
  <c r="S150" i="6"/>
  <c r="T149" i="6"/>
  <c r="S149" i="6"/>
  <c r="R149" i="6"/>
  <c r="Q149" i="6"/>
  <c r="T148" i="6"/>
  <c r="S148" i="6"/>
  <c r="R148" i="6"/>
  <c r="Q148" i="6"/>
  <c r="T147" i="6"/>
  <c r="S147" i="6"/>
  <c r="R147" i="6"/>
  <c r="Q147" i="6"/>
  <c r="T146" i="6"/>
  <c r="S146" i="6"/>
  <c r="R146" i="6"/>
  <c r="Q146" i="6"/>
  <c r="T145" i="6"/>
  <c r="S145" i="6"/>
  <c r="R145" i="6"/>
  <c r="Q145" i="6"/>
  <c r="T144" i="6"/>
  <c r="S144" i="6"/>
  <c r="R144" i="6"/>
  <c r="Q144" i="6"/>
  <c r="T143" i="6"/>
  <c r="S143" i="6"/>
  <c r="R143" i="6"/>
  <c r="Q143" i="6"/>
  <c r="T142" i="6"/>
  <c r="S142" i="6"/>
  <c r="R142" i="6"/>
  <c r="Q142" i="6"/>
  <c r="T141" i="6"/>
  <c r="S141" i="6"/>
  <c r="R141" i="6"/>
  <c r="Q141" i="6"/>
  <c r="T140" i="6"/>
  <c r="S140" i="6"/>
  <c r="R140" i="6"/>
  <c r="Q140" i="6"/>
  <c r="T139" i="6"/>
  <c r="S139" i="6"/>
  <c r="R139" i="6"/>
  <c r="Q139" i="6"/>
  <c r="T138" i="6"/>
  <c r="S138" i="6"/>
  <c r="Q138" i="6"/>
  <c r="T137" i="6"/>
  <c r="S137" i="6"/>
  <c r="R137" i="6"/>
  <c r="Q137" i="6"/>
  <c r="T136" i="6"/>
  <c r="S136" i="6"/>
  <c r="R136" i="6"/>
  <c r="Q136" i="6"/>
  <c r="T133" i="6"/>
  <c r="S133" i="6"/>
  <c r="R133" i="6"/>
  <c r="Q133" i="6"/>
  <c r="T132" i="6"/>
  <c r="S132" i="6"/>
  <c r="R132" i="6"/>
  <c r="Q132" i="6"/>
  <c r="T131" i="6"/>
  <c r="S131" i="6"/>
  <c r="R131" i="6"/>
  <c r="Q131" i="6"/>
  <c r="T130" i="6"/>
  <c r="S130" i="6"/>
  <c r="R130" i="6"/>
  <c r="Q130" i="6"/>
  <c r="T129" i="6"/>
  <c r="S129" i="6"/>
  <c r="R129" i="6"/>
  <c r="Q129" i="6"/>
  <c r="T128" i="6"/>
  <c r="S128" i="6"/>
  <c r="R128" i="6"/>
  <c r="Q128" i="6"/>
  <c r="T127" i="6"/>
  <c r="S127" i="6"/>
  <c r="R127" i="6"/>
  <c r="Q127" i="6"/>
  <c r="T126" i="6"/>
  <c r="S126" i="6"/>
  <c r="Q126" i="6"/>
  <c r="T123" i="6"/>
  <c r="S123" i="6"/>
  <c r="R123" i="6"/>
  <c r="Q123" i="6"/>
  <c r="T122" i="6"/>
  <c r="S122" i="6"/>
  <c r="R122" i="6"/>
  <c r="Q122" i="6"/>
  <c r="T121" i="6"/>
  <c r="S121" i="6"/>
  <c r="R121" i="6"/>
  <c r="Q121" i="6"/>
  <c r="T120" i="6"/>
  <c r="S120" i="6"/>
  <c r="R120" i="6"/>
  <c r="Q120" i="6"/>
  <c r="T119" i="6"/>
  <c r="S119" i="6"/>
  <c r="R119" i="6"/>
  <c r="Q119" i="6"/>
  <c r="T118" i="6"/>
  <c r="S118" i="6"/>
  <c r="R118" i="6"/>
  <c r="Q118" i="6"/>
  <c r="T117" i="6"/>
  <c r="S117" i="6"/>
  <c r="R117" i="6"/>
  <c r="Q117" i="6"/>
  <c r="T116" i="6"/>
  <c r="S116" i="6"/>
  <c r="R116" i="6"/>
  <c r="Q116" i="6"/>
  <c r="T115" i="6"/>
  <c r="S115" i="6"/>
  <c r="R115" i="6"/>
  <c r="Q115" i="6"/>
  <c r="T114" i="6"/>
  <c r="S114" i="6"/>
  <c r="R114" i="6"/>
  <c r="Q114" i="6"/>
  <c r="T113" i="6"/>
  <c r="S113" i="6"/>
  <c r="R113" i="6"/>
  <c r="Q113" i="6"/>
  <c r="T111" i="6"/>
  <c r="S111" i="6"/>
  <c r="R111" i="6"/>
  <c r="Q111" i="6"/>
  <c r="T110" i="6"/>
  <c r="S110" i="6"/>
  <c r="R110" i="6"/>
  <c r="Q110" i="6"/>
  <c r="T109" i="6"/>
  <c r="S109" i="6"/>
  <c r="R109" i="6"/>
  <c r="Q109" i="6"/>
  <c r="T108" i="6"/>
  <c r="S108" i="6"/>
  <c r="R108" i="6"/>
  <c r="Q108" i="6"/>
  <c r="T106" i="6"/>
  <c r="S106" i="6"/>
  <c r="R106" i="6"/>
  <c r="Q106" i="6"/>
  <c r="T105" i="6"/>
  <c r="S105" i="6"/>
  <c r="T104" i="6"/>
  <c r="S104" i="6"/>
  <c r="R104" i="6"/>
  <c r="Q104" i="6"/>
  <c r="T103" i="6"/>
  <c r="S103" i="6"/>
  <c r="R103" i="6"/>
  <c r="Q103" i="6"/>
  <c r="T102" i="6"/>
  <c r="S102" i="6"/>
  <c r="R102" i="6"/>
  <c r="Q102" i="6"/>
  <c r="T101" i="6"/>
  <c r="S101" i="6"/>
  <c r="R101" i="6"/>
  <c r="Q101" i="6"/>
  <c r="T100" i="6"/>
  <c r="S100" i="6"/>
  <c r="R100" i="6"/>
  <c r="Q100" i="6"/>
  <c r="T99" i="6"/>
  <c r="S99" i="6"/>
  <c r="R99" i="6"/>
  <c r="Q99" i="6"/>
  <c r="T97" i="6"/>
  <c r="S97" i="6"/>
  <c r="R97" i="6"/>
  <c r="Q97" i="6"/>
  <c r="T96" i="6"/>
  <c r="S96" i="6"/>
  <c r="R96" i="6"/>
  <c r="Q96" i="6"/>
  <c r="T95" i="6"/>
  <c r="S95" i="6"/>
  <c r="R95" i="6"/>
  <c r="Q95" i="6"/>
  <c r="T94" i="6"/>
  <c r="S94" i="6"/>
  <c r="R94" i="6"/>
  <c r="Q94" i="6"/>
  <c r="T93" i="6"/>
  <c r="S93" i="6"/>
  <c r="R93" i="6"/>
  <c r="Q93" i="6"/>
  <c r="T92" i="6"/>
  <c r="S92" i="6"/>
  <c r="R92" i="6"/>
  <c r="Q92" i="6"/>
  <c r="T91" i="6"/>
  <c r="S91" i="6"/>
  <c r="R91" i="6"/>
  <c r="Q91" i="6"/>
  <c r="T90" i="6"/>
  <c r="S90" i="6"/>
  <c r="R90" i="6"/>
  <c r="Q90" i="6"/>
  <c r="T89" i="6"/>
  <c r="S89" i="6"/>
  <c r="R89" i="6"/>
  <c r="Q89" i="6"/>
  <c r="T88" i="6"/>
  <c r="S88" i="6"/>
  <c r="R88" i="6"/>
  <c r="Q88" i="6"/>
  <c r="T85" i="6"/>
  <c r="S85" i="6"/>
  <c r="R85" i="6"/>
  <c r="Q85" i="6"/>
  <c r="T84" i="6"/>
  <c r="S84" i="6"/>
  <c r="R84" i="6"/>
  <c r="Q84" i="6"/>
  <c r="T83" i="6"/>
  <c r="S83" i="6"/>
  <c r="T82" i="6"/>
  <c r="S82" i="6"/>
  <c r="R82" i="6"/>
  <c r="Q82" i="6"/>
  <c r="T81" i="6"/>
  <c r="S81" i="6"/>
  <c r="R81" i="6"/>
  <c r="Q81" i="6"/>
  <c r="T80" i="6"/>
  <c r="S80" i="6"/>
  <c r="R80" i="6"/>
  <c r="Q80" i="6"/>
  <c r="T79" i="6"/>
  <c r="S79" i="6"/>
  <c r="R79" i="6"/>
  <c r="Q79" i="6"/>
  <c r="T78" i="6"/>
  <c r="S78" i="6"/>
  <c r="R78" i="6"/>
  <c r="Q78" i="6"/>
  <c r="T77" i="6"/>
  <c r="S77" i="6"/>
  <c r="R77" i="6"/>
  <c r="Q77" i="6"/>
  <c r="T76" i="6"/>
  <c r="S76" i="6"/>
  <c r="R76" i="6"/>
  <c r="Q76" i="6"/>
  <c r="T75" i="6"/>
  <c r="S75" i="6"/>
  <c r="Q75" i="6"/>
  <c r="T70" i="6"/>
  <c r="S70" i="6"/>
  <c r="R70" i="6"/>
  <c r="Q70" i="6"/>
  <c r="T69" i="6"/>
  <c r="S69" i="6"/>
  <c r="R69" i="6"/>
  <c r="Q69" i="6"/>
  <c r="T68" i="6"/>
  <c r="S68" i="6"/>
  <c r="R68" i="6"/>
  <c r="Q68" i="6"/>
  <c r="T67" i="6"/>
  <c r="S67" i="6"/>
  <c r="T66" i="6"/>
  <c r="S66" i="6"/>
  <c r="R66" i="6"/>
  <c r="Q66" i="6"/>
  <c r="T65" i="6"/>
  <c r="S65" i="6"/>
  <c r="R65" i="6"/>
  <c r="Q65" i="6"/>
  <c r="T64" i="6"/>
  <c r="S64" i="6"/>
  <c r="R64" i="6"/>
  <c r="Q64" i="6"/>
  <c r="T63" i="6"/>
  <c r="S63" i="6"/>
  <c r="R63" i="6"/>
  <c r="Q63" i="6"/>
  <c r="T62" i="6"/>
  <c r="S62" i="6"/>
  <c r="R62" i="6"/>
  <c r="Q62" i="6"/>
  <c r="T61" i="6"/>
  <c r="S61" i="6"/>
  <c r="R61" i="6"/>
  <c r="Q61" i="6"/>
  <c r="T60" i="6"/>
  <c r="S60" i="6"/>
  <c r="R60" i="6"/>
  <c r="Q60" i="6"/>
  <c r="T59" i="6"/>
  <c r="S59" i="6"/>
  <c r="R59" i="6"/>
  <c r="Q59" i="6"/>
  <c r="T58" i="6"/>
  <c r="S58" i="6"/>
  <c r="R58" i="6"/>
  <c r="Q58" i="6"/>
  <c r="T57" i="6"/>
  <c r="S57" i="6"/>
  <c r="Q57" i="6"/>
  <c r="T54" i="6"/>
  <c r="S54" i="6"/>
  <c r="R54" i="6"/>
  <c r="Q54" i="6"/>
  <c r="T53" i="6"/>
  <c r="S53" i="6"/>
  <c r="R53" i="6"/>
  <c r="Q53" i="6"/>
  <c r="T52" i="6"/>
  <c r="S52" i="6"/>
  <c r="R52" i="6"/>
  <c r="Q52" i="6"/>
  <c r="T50" i="6"/>
  <c r="S50" i="6"/>
  <c r="R50" i="6"/>
  <c r="Q50" i="6"/>
  <c r="T47" i="6"/>
  <c r="S47" i="6"/>
  <c r="R47" i="6"/>
  <c r="Q47" i="6"/>
  <c r="T46" i="6"/>
  <c r="S46" i="6"/>
  <c r="R46" i="6"/>
  <c r="Q46" i="6"/>
  <c r="T45" i="6"/>
  <c r="S45" i="6"/>
  <c r="R45" i="6"/>
  <c r="Q45" i="6"/>
  <c r="T44" i="6"/>
  <c r="S44" i="6"/>
  <c r="R44" i="6"/>
  <c r="Q44" i="6"/>
  <c r="T41" i="6"/>
  <c r="S41" i="6"/>
  <c r="R41" i="6"/>
  <c r="Q41" i="6"/>
  <c r="T40" i="6"/>
  <c r="S40" i="6"/>
  <c r="R40" i="6"/>
  <c r="Q40" i="6"/>
  <c r="T39" i="6"/>
  <c r="S39" i="6"/>
  <c r="R39" i="6"/>
  <c r="Q39" i="6"/>
  <c r="T38" i="6"/>
  <c r="S38" i="6"/>
  <c r="R38" i="6"/>
  <c r="Q38" i="6"/>
  <c r="T37" i="6"/>
  <c r="S37" i="6"/>
  <c r="R37" i="6"/>
  <c r="Q37" i="6"/>
  <c r="T36" i="6"/>
  <c r="S36" i="6"/>
  <c r="R36" i="6"/>
  <c r="Q36" i="6"/>
  <c r="T35" i="6"/>
  <c r="S35" i="6"/>
  <c r="R35" i="6"/>
  <c r="Q35" i="6"/>
  <c r="T34" i="6"/>
  <c r="S34" i="6"/>
  <c r="R34" i="6"/>
  <c r="Q34" i="6"/>
  <c r="T30" i="6"/>
  <c r="S30" i="6"/>
  <c r="R30" i="6"/>
  <c r="Q30" i="6"/>
  <c r="T29" i="6"/>
  <c r="S29" i="6"/>
  <c r="R29" i="6"/>
  <c r="Q29" i="6"/>
  <c r="T26" i="6"/>
  <c r="S26" i="6"/>
  <c r="R26" i="6"/>
  <c r="Q26" i="6"/>
  <c r="T25" i="6"/>
  <c r="S25" i="6"/>
  <c r="R25" i="6"/>
  <c r="Q25" i="6"/>
  <c r="T24" i="6"/>
  <c r="S24" i="6"/>
  <c r="R24" i="6"/>
  <c r="Q24" i="6"/>
  <c r="T23" i="6"/>
  <c r="S23" i="6"/>
  <c r="T22" i="6"/>
  <c r="S22" i="6"/>
  <c r="R22" i="6"/>
  <c r="Q22" i="6"/>
  <c r="T21" i="6"/>
  <c r="S21" i="6"/>
  <c r="R21" i="6"/>
  <c r="Q21" i="6"/>
  <c r="T20" i="6"/>
  <c r="S20" i="6"/>
  <c r="R20" i="6"/>
  <c r="Q20" i="6"/>
  <c r="T19" i="6"/>
  <c r="S19" i="6"/>
  <c r="R19" i="6"/>
  <c r="Q19" i="6"/>
  <c r="T18" i="6"/>
  <c r="S18" i="6"/>
  <c r="R18" i="6"/>
  <c r="Q18" i="6"/>
  <c r="T17" i="6"/>
  <c r="S17" i="6"/>
  <c r="Q17" i="6"/>
  <c r="T14" i="6"/>
  <c r="S14" i="6"/>
  <c r="R14" i="6"/>
  <c r="Q14" i="6"/>
  <c r="T13" i="6"/>
  <c r="S13" i="6"/>
  <c r="R13" i="6"/>
  <c r="Q13" i="6"/>
  <c r="T12" i="6"/>
  <c r="S12" i="6"/>
  <c r="R12" i="6"/>
  <c r="Q12" i="6"/>
  <c r="T11" i="6"/>
  <c r="S11" i="6"/>
  <c r="R11" i="6"/>
  <c r="Q11" i="6"/>
  <c r="M22" i="3"/>
  <c r="M21" i="3"/>
  <c r="M20" i="3"/>
  <c r="M19" i="3"/>
  <c r="M18" i="3"/>
  <c r="M17" i="3"/>
  <c r="M15" i="3"/>
  <c r="M14" i="3"/>
  <c r="M13" i="3"/>
  <c r="M11" i="3"/>
  <c r="M10" i="3"/>
  <c r="M9" i="3"/>
  <c r="M8" i="3"/>
  <c r="J22" i="3"/>
  <c r="J21" i="3"/>
  <c r="J20" i="3"/>
  <c r="J19" i="3"/>
  <c r="J18" i="3"/>
  <c r="J17" i="3"/>
  <c r="J15" i="3"/>
  <c r="J14" i="3"/>
  <c r="J13" i="3"/>
  <c r="J11" i="3"/>
  <c r="J10" i="3"/>
  <c r="J9" i="3"/>
  <c r="J8" i="3"/>
  <c r="G22" i="3"/>
  <c r="G21" i="3"/>
  <c r="G20" i="3"/>
  <c r="G19" i="3"/>
  <c r="G18" i="3"/>
  <c r="G17" i="3"/>
  <c r="G15" i="3"/>
  <c r="G14" i="3"/>
  <c r="G13" i="3"/>
  <c r="G11" i="3"/>
  <c r="G10" i="3"/>
  <c r="G9" i="3"/>
  <c r="G8" i="3"/>
  <c r="D22" i="3"/>
  <c r="D21" i="3"/>
  <c r="D20" i="3"/>
  <c r="D19" i="3"/>
  <c r="D18" i="3"/>
  <c r="D17" i="3"/>
  <c r="D15" i="3"/>
  <c r="D14" i="3"/>
  <c r="D13" i="3"/>
  <c r="D11" i="3"/>
  <c r="D10" i="3"/>
  <c r="D9" i="3"/>
  <c r="D8" i="3"/>
</calcChain>
</file>

<file path=xl/sharedStrings.xml><?xml version="1.0" encoding="utf-8"?>
<sst xmlns="http://schemas.openxmlformats.org/spreadsheetml/2006/main" count="751" uniqueCount="332">
  <si>
    <t>Category</t>
  </si>
  <si>
    <t>Production</t>
  </si>
  <si>
    <t>Domestic Sales</t>
  </si>
  <si>
    <t>Exports</t>
  </si>
  <si>
    <t>Segment/Subsegment</t>
  </si>
  <si>
    <t>February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</si>
  <si>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</si>
  <si>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</si>
  <si>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</si>
  <si>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</si>
  <si>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</si>
  <si>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</si>
  <si>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</si>
  <si>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</si>
  <si>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</si>
  <si>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</si>
  <si>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</si>
  <si>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</si>
  <si>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Grand Total of All Categories</t>
  </si>
  <si>
    <t>(Number of Vehicles)</t>
  </si>
  <si>
    <t>April-February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</si>
  <si>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</si>
  <si>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</si>
  <si>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</si>
  <si>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</si>
  <si>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</si>
  <si>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</si>
  <si>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</si>
  <si>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</si>
  <si>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</si>
  <si>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</si>
  <si>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</si>
  <si>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</si>
  <si>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</si>
  <si>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</si>
  <si>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</si>
  <si>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</si>
  <si>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</si>
  <si>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</si>
  <si>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</si>
  <si>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</si>
  <si>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</si>
  <si>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</si>
  <si>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</si>
  <si>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</si>
  <si>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</si>
  <si>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</si>
  <si>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</si>
  <si>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</si>
  <si>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</si>
  <si>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</si>
  <si>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</si>
  <si>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</si>
  <si>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</si>
  <si>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</si>
  <si>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</si>
  <si>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</si>
  <si>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</si>
  <si>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</si>
  <si>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</si>
  <si>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</si>
  <si>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</si>
  <si>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</si>
  <si>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</si>
  <si>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</si>
  <si>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</si>
  <si>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</si>
  <si>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</si>
  <si>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</si>
  <si>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</si>
  <si>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</si>
  <si>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Maruti Suzuki India Ltd (.,Alto,Spresso)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</si>
  <si>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</si>
  <si>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</si>
  <si>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</si>
  <si>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</si>
  <si>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</si>
  <si>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</si>
  <si>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</si>
  <si>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</si>
  <si>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</si>
  <si>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</si>
  <si>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</si>
  <si>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</si>
  <si>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</si>
  <si>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</si>
  <si>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</si>
  <si>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</si>
  <si>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</si>
  <si>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(.,Ciaz)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</si>
  <si>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</si>
  <si>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</si>
  <si>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</si>
  <si>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</si>
  <si>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</si>
  <si>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</si>
  <si>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</si>
  <si>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</si>
  <si>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</si>
  <si>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</si>
  <si>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</si>
  <si>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</si>
  <si>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</si>
  <si>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</si>
  <si>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</si>
  <si>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</si>
  <si>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</si>
  <si>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</si>
  <si>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</si>
  <si>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</si>
  <si>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</si>
  <si>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</si>
  <si>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</si>
  <si>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Maruti Suzuki India Ltd (.,Gypsy,Jimny,Model manufactured for the sale to Other OEM (Domestic Only),Vitara Brezza)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</si>
  <si>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</si>
  <si>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</si>
  <si>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</si>
  <si>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</si>
  <si>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</si>
  <si>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</si>
  <si>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</si>
  <si>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</si>
  <si>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Maruti Suzuki India Ltd (.,Ertiga,S-Cross)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</si>
  <si>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</si>
  <si>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</si>
  <si>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</si>
  <si>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</si>
  <si>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</si>
  <si>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</si>
  <si>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</si>
  <si>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</si>
  <si>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</si>
  <si>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Kia Motors India Pvt Ltd (Carens)</t>
  </si>
  <si>
    <t>Mahindra &amp; Mahindra Ltd (Marazzo,Scorpio,Xuv500,Xuv700)</t>
  </si>
  <si>
    <t>Maruti Suzuki India Ltd (.,XL6)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</si>
  <si>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</si>
  <si>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</si>
  <si>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</si>
  <si>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</si>
  <si>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</si>
  <si>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</si>
  <si>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</si>
  <si>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</si>
  <si>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</si>
  <si>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</si>
  <si>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</si>
  <si>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</si>
  <si>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</si>
  <si>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</si>
  <si>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</si>
  <si>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</si>
  <si>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</si>
  <si>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</si>
  <si>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</si>
  <si>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</si>
  <si>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</si>
  <si>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</si>
  <si>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</si>
  <si>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(Tiguan,Tiguan AllSpace)</t>
  </si>
  <si>
    <t>Total UV5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</si>
  <si>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</si>
  <si>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</si>
  <si>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</si>
  <si>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(.,Eeco)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</si>
  <si>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</si>
  <si>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</si>
  <si>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</si>
  <si>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</si>
  <si>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</si>
  <si>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</si>
  <si>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Elite,Atul Gemini,Atul Rik,Atul Rik + 3P 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</si>
  <si>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</si>
  <si>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</si>
  <si>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</si>
  <si>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</si>
  <si>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</si>
  <si>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</si>
  <si>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</si>
  <si>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</si>
  <si>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</si>
  <si>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</si>
  <si>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Total A2</t>
  </si>
  <si>
    <t>A3: Others</t>
  </si>
  <si>
    <t>Mahindra &amp; Mahindra Ltd (Alfa,Treo)</t>
  </si>
  <si>
    <t>Total A3</t>
  </si>
  <si>
    <t>Total A: Passenger Carriers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</si>
  <si>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</si>
  <si>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</si>
  <si>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</si>
  <si>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</si>
  <si>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</si>
  <si>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</si>
  <si>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A : Scooter/ Scooterettee : Wheel size is less than or equal to 12”</t>
  </si>
  <si>
    <t>A1: Engine capacity less than or equal to 75 CC</t>
  </si>
  <si>
    <t>Piaggio Vehicles Pvt Ltd (SR 50 MT,SXR 50,Typhoon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</si>
  <si>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</si>
  <si>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</si>
  <si>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</si>
  <si>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</si>
  <si>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</si>
  <si>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</si>
  <si>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</si>
  <si>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</si>
  <si>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(Access,Avenis,Burgman,Lets)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</si>
  <si>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</si>
  <si>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</si>
  <si>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</si>
  <si>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</si>
  <si>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</si>
  <si>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</si>
  <si>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</si>
  <si>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AE- More than 250 W Electric</t>
  </si>
  <si>
    <t>Bajaj Auto Ltd (Chetak)</t>
  </si>
  <si>
    <t>TVS Motor Company Ltd (TVS iQube Electric)</t>
  </si>
  <si>
    <t>Total AE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</si>
  <si>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</si>
  <si>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</si>
  <si>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</si>
  <si>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</si>
  <si>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</si>
  <si>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</si>
  <si>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</si>
  <si>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</si>
  <si>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</si>
  <si>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</si>
  <si>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</si>
  <si>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</si>
  <si>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</si>
  <si>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</si>
  <si>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</si>
  <si>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</si>
  <si>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</si>
  <si>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</si>
  <si>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</si>
  <si>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</si>
  <si>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</si>
  <si>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</si>
  <si>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</si>
  <si>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</si>
  <si>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</si>
  <si>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</si>
  <si>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</si>
  <si>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</si>
  <si>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</si>
  <si>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</si>
  <si>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</si>
  <si>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</si>
  <si>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</si>
  <si>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</si>
  <si>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</si>
  <si>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</si>
  <si>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</si>
  <si>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</si>
  <si>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</si>
  <si>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</si>
  <si>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</si>
  <si>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</si>
  <si>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</si>
  <si>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</si>
  <si>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</si>
  <si>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</si>
  <si>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</si>
  <si>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</si>
  <si>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</si>
  <si>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</si>
  <si>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</si>
  <si>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</si>
  <si>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(KX450)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</si>
  <si>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</si>
  <si>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</si>
  <si>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</si>
  <si>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</si>
  <si>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</si>
  <si>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S,W800,Z650,Z650RS)</t>
  </si>
  <si>
    <t>Piaggio Vehicles Pvt Ltd (Aprilia RS660,Moto Guzzi)</t>
  </si>
  <si>
    <t>Royal-Enfield (Unit of Eicher Motors) (650 Twin)</t>
  </si>
  <si>
    <t>Suzuki Motorcycle India Pvt Ltd (DL650XA)</t>
  </si>
  <si>
    <t>Triumph Motorcycles India Pvt Ltd (Street Triple,Street Triple RS,Tiger 800 XCx,Trident)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</si>
  <si>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</si>
  <si>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</si>
  <si>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</si>
  <si>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</si>
  <si>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</si>
  <si>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ZX-10R,Z900,ZH2)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</si>
  <si>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</si>
  <si>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</si>
  <si>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</si>
  <si>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</si>
  <si>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</si>
  <si>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</si>
  <si>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</si>
  <si>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</si>
  <si>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</si>
  <si>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</si>
  <si>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</si>
  <si>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</si>
  <si>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Bob,Fat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</si>
  <si>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</si>
  <si>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</si>
  <si>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</si>
  <si>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</si>
  <si>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</si>
  <si>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</si>
  <si>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</si>
  <si>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</si>
  <si>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</si>
  <si>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</si>
  <si>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</si>
  <si>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</si>
  <si>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</si>
  <si>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Passenger Vehicles (PVs)*</t>
  </si>
  <si>
    <t>2020-21</t>
  </si>
  <si>
    <t>2021-22</t>
  </si>
  <si>
    <t>Summary Report: Cumulative Production, Domestic Sales &amp; Exports data for the period of April - February 2022</t>
  </si>
  <si>
    <t>* BMW, Mercedes, Volvo Auto data is not available and Tata Motors data is available for Apr-Dec only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</si>
  <si>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</si>
  <si>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February 2022 and Cumulative for April-February 2022</t>
  </si>
  <si>
    <t>NA</t>
  </si>
  <si>
    <t>Maruti Suzuki India Ltd (OEM Model#,Baleno,Celerio,DZIRE,IGNIS,Wagon R,Swift)</t>
  </si>
  <si>
    <t>* Only cumulative data is available for Apr-Dec         NA=Not Available</t>
  </si>
  <si>
    <t>#Only production volume of OEM Model is reported by Maruti Suzuki India Limited.  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</si>
  <si>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</si>
  <si>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</si>
  <si>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</si>
  <si>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</si>
  <si>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</si>
  <si>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Tata Motors Ltd*</t>
  </si>
  <si>
    <t>-</t>
  </si>
  <si>
    <t>Sales (Domestic+Exports)</t>
  </si>
  <si>
    <t>Summary</t>
  </si>
  <si>
    <t>Source: SIAM</t>
  </si>
  <si>
    <t>%Gr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</si>
</sst>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[$-10409]#,##0;\(#,##0\)"/>
    <numFmt numFmtId="167" formatCode="[$-10409]#,##0"/>
    <numFmt numFmtId="168" formatCode="_(* #,##0_);_(* \(#,##0\);_(* &quot;-&quot;??_);_(@_)"/>
    <numFmt numFmtId="169" formatCode="_ * #,##0_ ;_ * \-#,##0_ ;_ * &quot;-&quot;??_ ;_ @_ "/>
    <numFmt numFmtId="170" formatCode="_-* #,##0_-;\-* #,##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5" fillId="0" borderId="0" xfId="0" applyFont="1" applyAlignment="1"/>
    <xf numFmtId="0" fontId="7" fillId="0" borderId="0" xfId="0" applyFont="1"/>
    <xf numFmtId="0" fontId="5" fillId="0" borderId="0" xfId="0" applyFont="1"/>
    <xf numFmtId="0" fontId="8" fillId="0" borderId="2" xfId="0" applyFont="1" applyBorder="1" applyAlignment="1" applyProtection="1">
      <alignment horizontal="right" vertical="top" readingOrder="1"/>
      <protection locked="0"/>
    </xf>
    <xf numFmtId="0" fontId="6" fillId="0" borderId="0" xfId="0" applyFont="1" applyBorder="1" applyAlignment="1" applyProtection="1">
      <alignment horizontal="right" vertical="top" readingOrder="1"/>
      <protection locked="0"/>
    </xf>
    <xf numFmtId="166" fontId="6" fillId="0" borderId="0" xfId="0" applyNumberFormat="1" applyFont="1" applyBorder="1" applyAlignment="1" applyProtection="1">
      <alignment horizontal="right" vertical="top" readingOrder="1"/>
      <protection locked="0"/>
    </xf>
    <xf numFmtId="0" fontId="8" fillId="0" borderId="1" xfId="0" applyFont="1" applyBorder="1" applyAlignment="1" applyProtection="1">
      <alignment horizontal="right" vertical="top" readingOrder="1"/>
      <protection locked="0"/>
    </xf>
    <xf numFmtId="0" fontId="8" fillId="0" borderId="8" xfId="0" applyFont="1" applyBorder="1" applyAlignment="1" applyProtection="1">
      <alignment horizontal="right" vertical="top" readingOrder="1"/>
      <protection locked="0"/>
    </xf>
    <xf numFmtId="0" fontId="8" fillId="0" borderId="9" xfId="0" applyFont="1" applyBorder="1" applyAlignment="1" applyProtection="1">
      <alignment horizontal="right" vertical="top" readingOrder="1"/>
      <protection locked="0"/>
    </xf>
    <xf numFmtId="0" fontId="6" fillId="0" borderId="10" xfId="0" applyFont="1" applyBorder="1" applyAlignment="1" applyProtection="1">
      <alignment horizontal="right" vertical="top" readingOrder="1"/>
      <protection locked="0"/>
    </xf>
    <xf numFmtId="0" fontId="6" fillId="0" borderId="11" xfId="0" applyFont="1" applyBorder="1" applyAlignment="1" applyProtection="1">
      <alignment horizontal="right" vertical="top" readingOrder="1"/>
      <protection locked="0"/>
    </xf>
    <xf numFmtId="166" fontId="6" fillId="0" borderId="10" xfId="0" applyNumberFormat="1" applyFont="1" applyBorder="1" applyAlignment="1" applyProtection="1">
      <alignment horizontal="right" vertical="top" readingOrder="1"/>
      <protection locked="0"/>
    </xf>
    <xf numFmtId="166" fontId="6" fillId="0" borderId="11" xfId="0" applyNumberFormat="1" applyFont="1" applyBorder="1" applyAlignment="1" applyProtection="1">
      <alignment horizontal="right"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167" fontId="4" fillId="0" borderId="14" xfId="0" applyNumberFormat="1" applyFont="1" applyBorder="1" applyAlignment="1" applyProtection="1">
      <alignment horizontal="right" vertical="top" readingOrder="1"/>
      <protection locked="0"/>
    </xf>
    <xf numFmtId="167" fontId="4" fillId="0" borderId="15" xfId="0" applyNumberFormat="1" applyFont="1" applyBorder="1" applyAlignment="1" applyProtection="1">
      <alignment horizontal="right" vertical="top" readingOrder="1"/>
      <protection locked="0"/>
    </xf>
    <xf numFmtId="167" fontId="4" fillId="0" borderId="16" xfId="0" applyNumberFormat="1" applyFont="1" applyBorder="1" applyAlignment="1" applyProtection="1">
      <alignment horizontal="right" vertical="top" readingOrder="1"/>
      <protection locked="0"/>
    </xf>
    <xf numFmtId="0" fontId="4" fillId="0" borderId="6" xfId="0" applyFont="1" applyBorder="1" applyAlignment="1" applyProtection="1">
      <alignment vertical="top" readingOrder="1"/>
      <protection locked="0"/>
    </xf>
    <xf numFmtId="0" fontId="6" fillId="0" borderId="6" xfId="0" applyFont="1" applyBorder="1" applyAlignment="1" applyProtection="1">
      <alignment vertical="top" readingOrder="1"/>
      <protection locked="0"/>
    </xf>
    <xf numFmtId="0" fontId="4" fillId="0" borderId="15" xfId="0" applyFont="1" applyBorder="1" applyAlignment="1" applyProtection="1">
      <alignment vertical="top" readingOrder="1"/>
      <protection locked="0"/>
    </xf>
    <xf numFmtId="0" fontId="3" fillId="0" borderId="0" xfId="0" applyFont="1"/>
    <xf numFmtId="0" fontId="6" fillId="0" borderId="10" xfId="0" applyFont="1" applyBorder="1" applyAlignment="1" applyProtection="1">
      <alignment vertical="top" readingOrder="1"/>
      <protection locked="0"/>
    </xf>
    <xf numFmtId="0" fontId="5" fillId="0" borderId="0" xfId="0" applyFont="1" applyFill="1"/>
    <xf numFmtId="0" fontId="5" fillId="0" borderId="0" xfId="0" applyFont="1" applyFill="1" applyAlignment="1"/>
    <xf numFmtId="0" fontId="8" fillId="0" borderId="18" xfId="0" applyFont="1" applyFill="1" applyBorder="1" applyAlignment="1" applyProtection="1">
      <alignment horizontal="center" vertical="top" readingOrder="1"/>
      <protection locked="0"/>
    </xf>
    <xf numFmtId="0" fontId="8" fillId="0" borderId="8" xfId="0" applyFont="1" applyFill="1" applyBorder="1" applyAlignment="1" applyProtection="1">
      <alignment horizontal="right" vertical="top" readingOrder="1"/>
      <protection locked="0"/>
    </xf>
    <xf numFmtId="0" fontId="8" fillId="0" borderId="4" xfId="0" applyFont="1" applyFill="1" applyBorder="1" applyAlignment="1" applyProtection="1">
      <alignment horizontal="right" vertical="top" readingOrder="1"/>
      <protection locked="0"/>
    </xf>
    <xf numFmtId="0" fontId="8" fillId="0" borderId="9" xfId="0" applyFont="1" applyFill="1" applyBorder="1" applyAlignment="1" applyProtection="1">
      <alignment horizontal="right" vertical="top" readingOrder="1"/>
      <protection locked="0"/>
    </xf>
    <xf numFmtId="0" fontId="8" fillId="0" borderId="2" xfId="0" applyFont="1" applyFill="1" applyBorder="1" applyAlignment="1" applyProtection="1">
      <alignment horizontal="right" vertical="top" readingOrder="1"/>
      <protection locked="0"/>
    </xf>
    <xf numFmtId="0" fontId="4" fillId="0" borderId="10" xfId="0" applyFont="1" applyFill="1" applyBorder="1" applyAlignment="1" applyProtection="1">
      <alignment vertical="top" readingOrder="1"/>
      <protection locked="0"/>
    </xf>
    <xf numFmtId="0" fontId="6" fillId="0" borderId="10" xfId="0" applyFont="1" applyFill="1" applyBorder="1" applyAlignment="1" applyProtection="1">
      <alignment vertical="top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0" fontId="6" fillId="0" borderId="11" xfId="0" applyFont="1" applyFill="1" applyBorder="1" applyAlignment="1" applyProtection="1">
      <alignment vertical="top" readingOrder="1"/>
      <protection locked="0"/>
    </xf>
    <xf numFmtId="168" fontId="6" fillId="0" borderId="10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1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10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11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0" xfId="1" applyNumberFormat="1" applyFont="1" applyFill="1" applyBorder="1" applyAlignment="1" applyProtection="1">
      <alignment vertical="top" readingOrder="1"/>
      <protection locked="0"/>
    </xf>
    <xf numFmtId="168" fontId="6" fillId="0" borderId="0" xfId="1" applyNumberFormat="1" applyFont="1" applyFill="1" applyBorder="1" applyAlignment="1" applyProtection="1">
      <alignment vertical="top" readingOrder="1"/>
      <protection locked="0"/>
    </xf>
    <xf numFmtId="168" fontId="6" fillId="0" borderId="11" xfId="1" applyNumberFormat="1" applyFont="1" applyFill="1" applyBorder="1" applyAlignment="1" applyProtection="1">
      <alignment vertical="top" readingOrder="1"/>
      <protection locked="0"/>
    </xf>
    <xf numFmtId="0" fontId="4" fillId="0" borderId="12" xfId="0" applyFont="1" applyFill="1" applyBorder="1" applyAlignment="1" applyProtection="1">
      <alignment vertical="top" readingOrder="1"/>
      <protection locked="0"/>
    </xf>
    <xf numFmtId="168" fontId="4" fillId="0" borderId="12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19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13" xfId="1" applyNumberFormat="1" applyFont="1" applyFill="1" applyBorder="1" applyAlignment="1" applyProtection="1">
      <alignment horizontal="right" vertical="top" readingOrder="1"/>
      <protection locked="0"/>
    </xf>
    <xf numFmtId="169" fontId="5" fillId="0" borderId="10" xfId="3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3" applyNumberFormat="1" applyFont="1" applyFill="1" applyBorder="1" applyAlignment="1" applyProtection="1">
      <alignment horizontal="right" vertical="top" readingOrder="1"/>
      <protection locked="0"/>
    </xf>
    <xf numFmtId="169" fontId="5" fillId="0" borderId="11" xfId="3" applyNumberFormat="1" applyFont="1" applyFill="1" applyBorder="1" applyAlignment="1" applyProtection="1">
      <alignment horizontal="right" vertical="top" readingOrder="1"/>
      <protection locked="0"/>
    </xf>
    <xf numFmtId="0" fontId="8" fillId="0" borderId="15" xfId="2" applyFont="1" applyFill="1" applyBorder="1" applyAlignment="1" applyProtection="1">
      <alignment horizontal="center" vertical="top" readingOrder="1"/>
      <protection locked="0"/>
    </xf>
    <xf numFmtId="168" fontId="6" fillId="0" borderId="0" xfId="1" applyNumberFormat="1" applyFont="1" applyFill="1" applyAlignment="1" applyProtection="1">
      <alignment horizontal="right" vertical="top" readingOrder="1"/>
      <protection locked="0"/>
    </xf>
    <xf numFmtId="170" fontId="6" fillId="0" borderId="10" xfId="1" applyNumberFormat="1" applyFont="1" applyFill="1" applyBorder="1" applyAlignment="1" applyProtection="1">
      <alignment horizontal="right" vertical="top" readingOrder="1"/>
      <protection locked="0"/>
    </xf>
    <xf numFmtId="170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70" fontId="6" fillId="0" borderId="11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0" xfId="2" applyFill="1" applyBorder="1" applyAlignment="1" applyProtection="1">
      <alignment vertical="top" readingOrder="1"/>
      <protection locked="0"/>
    </xf>
    <xf numFmtId="0" fontId="5" fillId="0" borderId="10" xfId="0" applyFont="1" applyFill="1" applyBorder="1" applyAlignment="1" applyProtection="1">
      <alignment vertical="top" readingOrder="1"/>
      <protection locked="0"/>
    </xf>
    <xf numFmtId="0" fontId="5" fillId="0" borderId="7" xfId="2" applyFill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horizontal="right" vertical="top" readingOrder="1"/>
      <protection locked="0"/>
    </xf>
    <xf numFmtId="0" fontId="8" fillId="0" borderId="7" xfId="0" applyFont="1" applyBorder="1" applyAlignment="1" applyProtection="1">
      <alignment horizontal="right" vertical="top" readingOrder="1"/>
      <protection locked="0"/>
    </xf>
    <xf numFmtId="0" fontId="6" fillId="0" borderId="23" xfId="0" applyFont="1" applyBorder="1" applyAlignment="1" applyProtection="1">
      <alignment horizontal="right" vertical="top" readingOrder="1"/>
      <protection locked="0"/>
    </xf>
    <xf numFmtId="2" fontId="6" fillId="0" borderId="23" xfId="0" applyNumberFormat="1" applyFont="1" applyBorder="1" applyAlignment="1" applyProtection="1">
      <alignment horizontal="right" vertical="top" readingOrder="1"/>
      <protection locked="0"/>
    </xf>
    <xf numFmtId="0" fontId="11" fillId="0" borderId="10" xfId="0" applyFont="1" applyFill="1" applyBorder="1" applyAlignment="1" applyProtection="1">
      <alignment vertical="top" readingOrder="1"/>
      <protection locked="0"/>
    </xf>
    <xf numFmtId="0" fontId="10" fillId="0" borderId="10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/>
    <xf numFmtId="0" fontId="12" fillId="0" borderId="0" xfId="2" applyFont="1" applyFill="1" applyAlignment="1" applyProtection="1">
      <alignment vertical="top" readingOrder="1"/>
      <protection locked="0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11" fillId="0" borderId="0" xfId="0" applyFont="1" applyFill="1" applyBorder="1" applyAlignment="1" applyProtection="1">
      <alignment vertical="top" readingOrder="1"/>
      <protection locked="0"/>
    </xf>
    <xf numFmtId="0" fontId="12" fillId="0" borderId="0" xfId="2" applyFont="1" applyAlignment="1" applyProtection="1">
      <alignment vertical="top" readingOrder="1"/>
      <protection locked="0"/>
    </xf>
    <xf numFmtId="0" fontId="8" fillId="0" borderId="12" xfId="0" applyFont="1" applyBorder="1" applyAlignment="1" applyProtection="1">
      <alignment horizontal="center" vertical="top" readingOrder="1"/>
      <protection locked="0"/>
    </xf>
    <xf numFmtId="0" fontId="8" fillId="0" borderId="25" xfId="0" applyFont="1" applyBorder="1" applyAlignment="1" applyProtection="1">
      <alignment horizontal="right" vertical="top" readingOrder="1"/>
      <protection locked="0"/>
    </xf>
    <xf numFmtId="2" fontId="6" fillId="0" borderId="0" xfId="0" applyNumberFormat="1" applyFont="1" applyBorder="1" applyAlignment="1" applyProtection="1">
      <alignment horizontal="right" vertical="top" readingOrder="1"/>
      <protection locked="0"/>
    </xf>
    <xf numFmtId="2" fontId="4" fillId="0" borderId="14" xfId="0" applyNumberFormat="1" applyFont="1" applyBorder="1" applyAlignment="1" applyProtection="1">
      <alignment horizontal="right" vertical="top" readingOrder="1"/>
      <protection locked="0"/>
    </xf>
    <xf numFmtId="0" fontId="8" fillId="0" borderId="5" xfId="0" applyFont="1" applyBorder="1" applyAlignment="1" applyProtection="1">
      <alignment horizontal="right" vertical="top" readingOrder="1"/>
      <protection locked="0"/>
    </xf>
    <xf numFmtId="0" fontId="8" fillId="0" borderId="26" xfId="0" applyFont="1" applyBorder="1" applyAlignment="1" applyProtection="1">
      <alignment horizontal="right" vertical="top" readingOrder="1"/>
      <protection locked="0"/>
    </xf>
    <xf numFmtId="2" fontId="4" fillId="0" borderId="7" xfId="0" applyNumberFormat="1" applyFont="1" applyBorder="1" applyAlignment="1" applyProtection="1">
      <alignment horizontal="right" vertical="top" readingOrder="1"/>
      <protection locked="0"/>
    </xf>
    <xf numFmtId="0" fontId="8" fillId="0" borderId="3" xfId="0" applyFont="1" applyFill="1" applyBorder="1" applyAlignment="1" applyProtection="1">
      <alignment horizontal="right" vertical="top" readingOrder="1"/>
      <protection locked="0"/>
    </xf>
    <xf numFmtId="2" fontId="6" fillId="0" borderId="11" xfId="0" applyNumberFormat="1" applyFont="1" applyBorder="1" applyAlignment="1" applyProtection="1">
      <alignment horizontal="right" vertical="top" readingOrder="1"/>
      <protection locked="0"/>
    </xf>
    <xf numFmtId="0" fontId="8" fillId="0" borderId="7" xfId="0" applyFont="1" applyBorder="1" applyAlignment="1" applyProtection="1">
      <alignment horizontal="center" vertical="top" readingOrder="1"/>
      <protection locked="0"/>
    </xf>
    <xf numFmtId="0" fontId="8" fillId="0" borderId="0" xfId="0" applyFont="1" applyBorder="1" applyAlignment="1" applyProtection="1">
      <alignment horizontal="center" vertical="top" readingOrder="1"/>
      <protection locked="0"/>
    </xf>
    <xf numFmtId="0" fontId="8" fillId="0" borderId="11" xfId="0" applyFont="1" applyBorder="1" applyAlignment="1" applyProtection="1">
      <alignment horizontal="center" vertical="top" readingOrder="1"/>
      <protection locked="0"/>
    </xf>
    <xf numFmtId="0" fontId="5" fillId="0" borderId="19" xfId="0" applyFont="1" applyBorder="1" applyAlignment="1" applyProtection="1">
      <alignment horizontal="right" vertical="top" readingOrder="1"/>
      <protection locked="0"/>
    </xf>
    <xf numFmtId="0" fontId="5" fillId="0" borderId="13" xfId="0" applyFont="1" applyBorder="1" applyAlignment="1" applyProtection="1">
      <alignment horizontal="right" vertical="top" readingOrder="1"/>
      <protection locked="0"/>
    </xf>
    <xf numFmtId="0" fontId="8" fillId="0" borderId="15" xfId="0" applyFont="1" applyBorder="1" applyAlignment="1" applyProtection="1">
      <alignment horizontal="center" vertical="top" readingOrder="1"/>
      <protection locked="0"/>
    </xf>
    <xf numFmtId="0" fontId="8" fillId="0" borderId="14" xfId="0" applyFont="1" applyBorder="1" applyAlignment="1" applyProtection="1">
      <alignment horizontal="center" vertical="top" readingOrder="1"/>
      <protection locked="0"/>
    </xf>
    <xf numFmtId="0" fontId="8" fillId="0" borderId="16" xfId="0" applyFont="1" applyBorder="1" applyAlignment="1" applyProtection="1">
      <alignment horizontal="center" vertical="top" readingOrder="1"/>
      <protection locked="0"/>
    </xf>
    <xf numFmtId="0" fontId="8" fillId="0" borderId="21" xfId="0" applyFont="1" applyBorder="1" applyAlignment="1" applyProtection="1">
      <alignment horizontal="center" vertical="top" readingOrder="1"/>
      <protection locked="0"/>
    </xf>
    <xf numFmtId="0" fontId="8" fillId="0" borderId="22" xfId="0" applyFont="1" applyBorder="1" applyAlignment="1" applyProtection="1">
      <alignment horizontal="center" vertical="top" readingOrder="1"/>
      <protection locked="0"/>
    </xf>
    <xf numFmtId="0" fontId="8" fillId="0" borderId="17" xfId="0" applyFont="1" applyBorder="1" applyAlignment="1" applyProtection="1">
      <alignment horizontal="center" vertical="top" readingOrder="1"/>
      <protection locked="0"/>
    </xf>
    <xf numFmtId="0" fontId="8" fillId="0" borderId="24" xfId="0" applyFont="1" applyBorder="1" applyAlignment="1" applyProtection="1">
      <alignment horizontal="center" vertical="top" readingOrder="1"/>
      <protection locked="0"/>
    </xf>
    <xf numFmtId="0" fontId="8" fillId="0" borderId="5" xfId="0" applyFont="1" applyBorder="1" applyAlignment="1" applyProtection="1">
      <alignment horizontal="center" vertical="top" readingOrder="1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8" fillId="0" borderId="20" xfId="0" applyFont="1" applyBorder="1" applyAlignment="1" applyProtection="1">
      <alignment horizontal="center" vertical="top" readingOrder="1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8" fillId="0" borderId="10" xfId="2" applyFont="1" applyFill="1" applyBorder="1" applyAlignment="1" applyProtection="1">
      <alignment horizontal="center" vertical="top" readingOrder="1"/>
      <protection locked="0"/>
    </xf>
    <xf numFmtId="0" fontId="8" fillId="0" borderId="0" xfId="2" applyFont="1" applyFill="1" applyBorder="1" applyAlignment="1" applyProtection="1">
      <alignment horizontal="center" vertical="top" readingOrder="1"/>
      <protection locked="0"/>
    </xf>
    <xf numFmtId="0" fontId="8" fillId="0" borderId="7" xfId="2" applyFont="1" applyFill="1" applyBorder="1" applyAlignment="1" applyProtection="1">
      <alignment horizontal="center" vertical="top" readingOrder="1"/>
      <protection locked="0"/>
    </xf>
    <xf numFmtId="0" fontId="5" fillId="0" borderId="7" xfId="2" applyFill="1" applyBorder="1" applyAlignment="1" applyProtection="1">
      <alignment vertical="top"/>
      <protection locked="0"/>
    </xf>
    <xf numFmtId="0" fontId="8" fillId="0" borderId="16" xfId="2" applyFont="1" applyFill="1" applyBorder="1" applyAlignment="1" applyProtection="1">
      <alignment horizontal="center" vertical="top" readingOrder="1"/>
      <protection locked="0"/>
    </xf>
    <xf numFmtId="0" fontId="8" fillId="0" borderId="10" xfId="2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Fill="1" applyBorder="1" applyAlignment="1" applyProtection="1">
      <alignment horizontal="right" vertical="top" readingOrder="1"/>
      <protection locked="0"/>
    </xf>
  </cellXfs>
  <cellStyles count="8">
    <cellStyle name="Comma" xfId="1" builtinId="3"/>
    <cellStyle name="Comma 2" xfId="3"/>
    <cellStyle name="Comma 2 2" xfId="6"/>
    <cellStyle name="Comma 3" xfId="5"/>
    <cellStyle name="Normal" xfId="0" builtinId="0"/>
    <cellStyle name="Normal 2" xfId="4"/>
    <cellStyle name="Normal 3" xfId="7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5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29.85546875" style="1" customWidth="1"/>
    <col min="2" max="3" width="10.7109375" style="1" bestFit="1" customWidth="1"/>
    <col min="4" max="4" width="6.140625" style="1" bestFit="1" customWidth="1"/>
    <col min="5" max="6" width="10.7109375" style="1" bestFit="1" customWidth="1"/>
    <col min="7" max="7" width="7.140625" style="1" bestFit="1" customWidth="1"/>
    <col min="8" max="9" width="9.140625" style="1" bestFit="1" customWidth="1"/>
    <col min="10" max="10" width="6.5703125" style="1" bestFit="1" customWidth="1"/>
    <col min="11" max="12" width="10.7109375" style="1" bestFit="1" customWidth="1"/>
    <col min="13" max="13" width="6.5703125" style="1" bestFit="1" customWidth="1"/>
    <col min="14" max="16384" width="9.140625" style="1"/>
  </cols>
  <sheetData>
    <row r="1" spans="1:259" ht="15" x14ac:dyDescent="0.25">
      <c r="A1" s="79" t="s">
        <v>313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x14ac:dyDescent="0.2">
      <c r="A2" s="93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</row>
    <row r="3" spans="1:259" x14ac:dyDescent="0.2">
      <c r="A3" s="94"/>
      <c r="B3" s="82" t="s">
        <v>19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</row>
    <row r="4" spans="1:259" x14ac:dyDescent="0.2">
      <c r="A4" s="70" t="s">
        <v>0</v>
      </c>
      <c r="B4" s="84" t="s">
        <v>1</v>
      </c>
      <c r="C4" s="85"/>
      <c r="D4" s="86"/>
      <c r="E4" s="84" t="s">
        <v>2</v>
      </c>
      <c r="F4" s="85"/>
      <c r="G4" s="85"/>
      <c r="H4" s="85" t="s">
        <v>3</v>
      </c>
      <c r="I4" s="85"/>
      <c r="J4" s="85"/>
      <c r="K4" s="79" t="s">
        <v>328</v>
      </c>
      <c r="L4" s="79"/>
      <c r="M4" s="7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</row>
    <row r="5" spans="1:259" x14ac:dyDescent="0.2">
      <c r="A5" s="91" t="s">
        <v>4</v>
      </c>
      <c r="B5" s="87" t="s">
        <v>20</v>
      </c>
      <c r="C5" s="88"/>
      <c r="D5" s="89"/>
      <c r="E5" s="87" t="s">
        <v>20</v>
      </c>
      <c r="F5" s="88"/>
      <c r="G5" s="90"/>
      <c r="H5" s="88" t="s">
        <v>20</v>
      </c>
      <c r="I5" s="88"/>
      <c r="J5" s="90"/>
      <c r="K5" s="79" t="s">
        <v>20</v>
      </c>
      <c r="L5" s="79"/>
      <c r="M5" s="7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</row>
    <row r="6" spans="1:259" x14ac:dyDescent="0.2">
      <c r="A6" s="92"/>
      <c r="B6" s="8" t="s">
        <v>311</v>
      </c>
      <c r="C6" s="9" t="s">
        <v>312</v>
      </c>
      <c r="D6" s="58" t="s">
        <v>331</v>
      </c>
      <c r="E6" s="8" t="s">
        <v>311</v>
      </c>
      <c r="F6" s="9" t="s">
        <v>312</v>
      </c>
      <c r="G6" s="75" t="s">
        <v>331</v>
      </c>
      <c r="H6" s="4" t="s">
        <v>311</v>
      </c>
      <c r="I6" s="7" t="s">
        <v>312</v>
      </c>
      <c r="J6" s="75" t="s">
        <v>331</v>
      </c>
      <c r="K6" s="71" t="s">
        <v>311</v>
      </c>
      <c r="L6" s="74" t="s">
        <v>312</v>
      </c>
      <c r="M6" s="59" t="s">
        <v>331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</row>
    <row r="7" spans="1:259" x14ac:dyDescent="0.2">
      <c r="A7" s="18" t="s">
        <v>310</v>
      </c>
      <c r="B7" s="10"/>
      <c r="C7" s="11"/>
      <c r="D7" s="5"/>
      <c r="E7" s="10"/>
      <c r="F7" s="11"/>
      <c r="G7" s="60"/>
      <c r="H7" s="5"/>
      <c r="I7" s="5"/>
      <c r="J7" s="60"/>
      <c r="K7" s="5"/>
      <c r="L7" s="5"/>
      <c r="M7" s="60"/>
    </row>
    <row r="8" spans="1:259" x14ac:dyDescent="0.2">
      <c r="A8" s="19" t="s">
        <v>6</v>
      </c>
      <c r="B8" s="12">
        <v>1533652</v>
      </c>
      <c r="C8" s="13">
        <v>1637364</v>
      </c>
      <c r="D8" s="61">
        <f t="shared" ref="D8:D22" si="0">(C8-B8)/B8*100</f>
        <v>6.7624206795283417</v>
      </c>
      <c r="E8" s="12">
        <v>1336473</v>
      </c>
      <c r="F8" s="13">
        <v>1290030</v>
      </c>
      <c r="G8" s="61">
        <f t="shared" ref="G8:G22" si="1">(F8-E8)/E8*100</f>
        <v>-3.4750421445102146</v>
      </c>
      <c r="H8" s="6">
        <v>238813</v>
      </c>
      <c r="I8" s="6">
        <v>334469</v>
      </c>
      <c r="J8" s="61">
        <f t="shared" ref="J8:J22" si="2">(I8-H8)/H8*100</f>
        <v>40.054770887681997</v>
      </c>
      <c r="K8" s="6">
        <f>E8+H8</f>
        <v>1575286</v>
      </c>
      <c r="L8" s="6">
        <f>F8+I8</f>
        <v>1624499</v>
      </c>
      <c r="M8" s="61">
        <f t="shared" ref="M8:M22" si="3">(L8-K8)/K8*100</f>
        <v>3.124067629624081</v>
      </c>
    </row>
    <row r="9" spans="1:259" x14ac:dyDescent="0.2">
      <c r="A9" s="19" t="s">
        <v>7</v>
      </c>
      <c r="B9" s="12">
        <v>1004685</v>
      </c>
      <c r="C9" s="13">
        <v>1456164</v>
      </c>
      <c r="D9" s="72">
        <f t="shared" si="0"/>
        <v>44.93736842891056</v>
      </c>
      <c r="E9" s="12">
        <v>902951</v>
      </c>
      <c r="F9" s="13">
        <v>1273090</v>
      </c>
      <c r="G9" s="61">
        <f t="shared" si="1"/>
        <v>40.992146860682361</v>
      </c>
      <c r="H9" s="6">
        <v>123656</v>
      </c>
      <c r="I9" s="6">
        <v>179822</v>
      </c>
      <c r="J9" s="61">
        <f t="shared" si="2"/>
        <v>45.421168402665458</v>
      </c>
      <c r="K9" s="6">
        <f t="shared" ref="K9:K22" si="4">E9+H9</f>
        <v>1026607</v>
      </c>
      <c r="L9" s="6">
        <f t="shared" ref="L9:L22" si="5">F9+I9</f>
        <v>1452912</v>
      </c>
      <c r="M9" s="61">
        <f t="shared" si="3"/>
        <v>41.525627625761366</v>
      </c>
    </row>
    <row r="10" spans="1:259" x14ac:dyDescent="0.2">
      <c r="A10" s="19" t="s">
        <v>8</v>
      </c>
      <c r="B10" s="12">
        <v>94227</v>
      </c>
      <c r="C10" s="13">
        <v>104638</v>
      </c>
      <c r="D10" s="72">
        <f t="shared" si="0"/>
        <v>11.048850117269996</v>
      </c>
      <c r="E10" s="12">
        <v>96384</v>
      </c>
      <c r="F10" s="13">
        <v>102989</v>
      </c>
      <c r="G10" s="61">
        <f t="shared" si="1"/>
        <v>6.8527971447543159</v>
      </c>
      <c r="H10" s="6">
        <v>1233</v>
      </c>
      <c r="I10" s="6">
        <v>1746</v>
      </c>
      <c r="J10" s="61">
        <f t="shared" si="2"/>
        <v>41.605839416058394</v>
      </c>
      <c r="K10" s="6">
        <f t="shared" si="4"/>
        <v>97617</v>
      </c>
      <c r="L10" s="6">
        <f t="shared" si="5"/>
        <v>104735</v>
      </c>
      <c r="M10" s="61">
        <f t="shared" si="3"/>
        <v>7.2917627052665006</v>
      </c>
    </row>
    <row r="11" spans="1:259" x14ac:dyDescent="0.2">
      <c r="A11" s="20" t="s">
        <v>9</v>
      </c>
      <c r="B11" s="16">
        <v>2632564</v>
      </c>
      <c r="C11" s="17">
        <v>3198166</v>
      </c>
      <c r="D11" s="73">
        <f t="shared" si="0"/>
        <v>21.484833797013103</v>
      </c>
      <c r="E11" s="16">
        <v>2335808</v>
      </c>
      <c r="F11" s="17">
        <v>2666109</v>
      </c>
      <c r="G11" s="76">
        <f t="shared" si="1"/>
        <v>14.140759856974547</v>
      </c>
      <c r="H11" s="15">
        <v>363702</v>
      </c>
      <c r="I11" s="15">
        <v>516037</v>
      </c>
      <c r="J11" s="76">
        <f t="shared" si="2"/>
        <v>41.884564836047097</v>
      </c>
      <c r="K11" s="15">
        <f t="shared" si="4"/>
        <v>2699510</v>
      </c>
      <c r="L11" s="15">
        <f t="shared" si="5"/>
        <v>3182146</v>
      </c>
      <c r="M11" s="76">
        <f t="shared" si="3"/>
        <v>17.878652051668638</v>
      </c>
    </row>
    <row r="12" spans="1:259" x14ac:dyDescent="0.2">
      <c r="A12" s="18" t="s">
        <v>308</v>
      </c>
      <c r="B12" s="10"/>
      <c r="C12" s="11"/>
      <c r="D12" s="72"/>
      <c r="E12" s="10"/>
      <c r="F12" s="11"/>
      <c r="G12" s="61"/>
      <c r="H12" s="5"/>
      <c r="I12" s="5"/>
      <c r="J12" s="61"/>
      <c r="K12" s="5"/>
      <c r="L12" s="5"/>
      <c r="M12" s="61"/>
    </row>
    <row r="13" spans="1:259" x14ac:dyDescent="0.2">
      <c r="A13" s="19" t="s">
        <v>10</v>
      </c>
      <c r="B13" s="12">
        <v>460588</v>
      </c>
      <c r="C13" s="13">
        <v>607967</v>
      </c>
      <c r="D13" s="72">
        <f t="shared" si="0"/>
        <v>31.99801123780906</v>
      </c>
      <c r="E13" s="12">
        <v>113635</v>
      </c>
      <c r="F13" s="13">
        <v>160596</v>
      </c>
      <c r="G13" s="61">
        <f t="shared" si="1"/>
        <v>41.326175914110969</v>
      </c>
      <c r="H13" s="6">
        <v>348630</v>
      </c>
      <c r="I13" s="6">
        <v>451318</v>
      </c>
      <c r="J13" s="61">
        <f t="shared" si="2"/>
        <v>29.454722771993229</v>
      </c>
      <c r="K13" s="6">
        <f t="shared" si="4"/>
        <v>462265</v>
      </c>
      <c r="L13" s="6">
        <f t="shared" si="5"/>
        <v>611914</v>
      </c>
      <c r="M13" s="61">
        <f t="shared" si="3"/>
        <v>32.372989518998843</v>
      </c>
    </row>
    <row r="14" spans="1:259" x14ac:dyDescent="0.2">
      <c r="A14" s="19" t="s">
        <v>11</v>
      </c>
      <c r="B14" s="12">
        <v>79877</v>
      </c>
      <c r="C14" s="13">
        <v>78042</v>
      </c>
      <c r="D14" s="72">
        <f t="shared" si="0"/>
        <v>-2.2972820711844459</v>
      </c>
      <c r="E14" s="12">
        <v>73501</v>
      </c>
      <c r="F14" s="13">
        <v>68311</v>
      </c>
      <c r="G14" s="61">
        <f t="shared" si="1"/>
        <v>-7.0611284200214968</v>
      </c>
      <c r="H14" s="6">
        <v>4599</v>
      </c>
      <c r="I14" s="6">
        <v>9877</v>
      </c>
      <c r="J14" s="61">
        <f t="shared" si="2"/>
        <v>114.7640791476408</v>
      </c>
      <c r="K14" s="6">
        <f t="shared" si="4"/>
        <v>78100</v>
      </c>
      <c r="L14" s="6">
        <f t="shared" si="5"/>
        <v>78188</v>
      </c>
      <c r="M14" s="61">
        <f t="shared" si="3"/>
        <v>0.11267605633802817</v>
      </c>
    </row>
    <row r="15" spans="1:259" x14ac:dyDescent="0.2">
      <c r="A15" s="20" t="s">
        <v>12</v>
      </c>
      <c r="B15" s="16">
        <v>540465</v>
      </c>
      <c r="C15" s="17">
        <v>686009</v>
      </c>
      <c r="D15" s="73">
        <f t="shared" si="0"/>
        <v>26.929403384122928</v>
      </c>
      <c r="E15" s="16">
        <v>187136</v>
      </c>
      <c r="F15" s="17">
        <v>228907</v>
      </c>
      <c r="G15" s="76">
        <f t="shared" si="1"/>
        <v>22.321199555403556</v>
      </c>
      <c r="H15" s="15">
        <v>353229</v>
      </c>
      <c r="I15" s="15">
        <v>461195</v>
      </c>
      <c r="J15" s="76">
        <f t="shared" si="2"/>
        <v>30.565440549898227</v>
      </c>
      <c r="K15" s="15">
        <f t="shared" si="4"/>
        <v>540365</v>
      </c>
      <c r="L15" s="15">
        <f t="shared" si="5"/>
        <v>690102</v>
      </c>
      <c r="M15" s="76">
        <f t="shared" si="3"/>
        <v>27.710343934192629</v>
      </c>
    </row>
    <row r="16" spans="1:259" x14ac:dyDescent="0.2">
      <c r="A16" s="18" t="s">
        <v>309</v>
      </c>
      <c r="B16" s="10"/>
      <c r="C16" s="11"/>
      <c r="D16" s="72"/>
      <c r="E16" s="10"/>
      <c r="F16" s="11"/>
      <c r="G16" s="61"/>
      <c r="H16" s="5"/>
      <c r="I16" s="5"/>
      <c r="J16" s="61"/>
      <c r="K16" s="5"/>
      <c r="L16" s="5"/>
      <c r="M16" s="61"/>
    </row>
    <row r="17" spans="1:13" x14ac:dyDescent="0.2">
      <c r="A17" s="19" t="s">
        <v>13</v>
      </c>
      <c r="B17" s="12">
        <v>4040161</v>
      </c>
      <c r="C17" s="13">
        <v>3960520</v>
      </c>
      <c r="D17" s="72">
        <f t="shared" si="0"/>
        <v>-1.9712333246125586</v>
      </c>
      <c r="E17" s="12">
        <v>4024183</v>
      </c>
      <c r="F17" s="13">
        <v>3648994</v>
      </c>
      <c r="G17" s="61">
        <f t="shared" si="1"/>
        <v>-9.3233583065183669</v>
      </c>
      <c r="H17" s="6">
        <v>204137</v>
      </c>
      <c r="I17" s="6">
        <v>328488</v>
      </c>
      <c r="J17" s="61">
        <f t="shared" si="2"/>
        <v>60.915463634715906</v>
      </c>
      <c r="K17" s="6">
        <f t="shared" si="4"/>
        <v>4228320</v>
      </c>
      <c r="L17" s="6">
        <f t="shared" si="5"/>
        <v>3977482</v>
      </c>
      <c r="M17" s="61">
        <f t="shared" si="3"/>
        <v>-5.9323324630113135</v>
      </c>
    </row>
    <row r="18" spans="1:13" x14ac:dyDescent="0.2">
      <c r="A18" s="19" t="s">
        <v>14</v>
      </c>
      <c r="B18" s="12">
        <v>11772876</v>
      </c>
      <c r="C18" s="13">
        <v>11754996</v>
      </c>
      <c r="D18" s="72">
        <f t="shared" si="0"/>
        <v>-0.15187452921444172</v>
      </c>
      <c r="E18" s="12">
        <v>9027235</v>
      </c>
      <c r="F18" s="13">
        <v>8197707</v>
      </c>
      <c r="G18" s="61">
        <f t="shared" si="1"/>
        <v>-9.1891703273482968</v>
      </c>
      <c r="H18" s="6">
        <v>2715106</v>
      </c>
      <c r="I18" s="6">
        <v>3753043</v>
      </c>
      <c r="J18" s="61">
        <f t="shared" si="2"/>
        <v>38.22823123664417</v>
      </c>
      <c r="K18" s="6">
        <f t="shared" si="4"/>
        <v>11742341</v>
      </c>
      <c r="L18" s="6">
        <f t="shared" si="5"/>
        <v>11950750</v>
      </c>
      <c r="M18" s="61">
        <f t="shared" si="3"/>
        <v>1.7748505174564424</v>
      </c>
    </row>
    <row r="19" spans="1:13" x14ac:dyDescent="0.2">
      <c r="A19" s="19" t="s">
        <v>15</v>
      </c>
      <c r="B19" s="12">
        <v>586083</v>
      </c>
      <c r="C19" s="13">
        <v>438622</v>
      </c>
      <c r="D19" s="72">
        <f t="shared" si="0"/>
        <v>-25.160429495481019</v>
      </c>
      <c r="E19" s="12">
        <v>572559</v>
      </c>
      <c r="F19" s="13">
        <v>435501</v>
      </c>
      <c r="G19" s="61">
        <f t="shared" si="1"/>
        <v>-23.937795056928632</v>
      </c>
      <c r="H19" s="6">
        <v>7371</v>
      </c>
      <c r="I19" s="6">
        <v>10246</v>
      </c>
      <c r="J19" s="61">
        <f t="shared" si="2"/>
        <v>39.004205670872338</v>
      </c>
      <c r="K19" s="6">
        <f t="shared" si="4"/>
        <v>579930</v>
      </c>
      <c r="L19" s="6">
        <f t="shared" si="5"/>
        <v>445747</v>
      </c>
      <c r="M19" s="61">
        <f t="shared" si="3"/>
        <v>-23.137792492197335</v>
      </c>
    </row>
    <row r="20" spans="1:13" x14ac:dyDescent="0.2">
      <c r="A20" s="20" t="s">
        <v>16</v>
      </c>
      <c r="B20" s="16">
        <v>16399120</v>
      </c>
      <c r="C20" s="17">
        <v>16154138</v>
      </c>
      <c r="D20" s="73">
        <f t="shared" si="0"/>
        <v>-1.4938728419573732</v>
      </c>
      <c r="E20" s="16">
        <v>13623977</v>
      </c>
      <c r="F20" s="17">
        <v>12282202</v>
      </c>
      <c r="G20" s="76">
        <f t="shared" si="1"/>
        <v>-9.8486293686491102</v>
      </c>
      <c r="H20" s="15">
        <v>2926614</v>
      </c>
      <c r="I20" s="15">
        <v>4091777</v>
      </c>
      <c r="J20" s="76">
        <f t="shared" si="2"/>
        <v>39.812664054774558</v>
      </c>
      <c r="K20" s="15">
        <f t="shared" si="4"/>
        <v>16550591</v>
      </c>
      <c r="L20" s="15">
        <f t="shared" si="5"/>
        <v>16373979</v>
      </c>
      <c r="M20" s="76">
        <f t="shared" si="3"/>
        <v>-1.0671038877101124</v>
      </c>
    </row>
    <row r="21" spans="1:13" x14ac:dyDescent="0.2">
      <c r="A21" s="19" t="s">
        <v>17</v>
      </c>
      <c r="B21" s="12">
        <v>3500</v>
      </c>
      <c r="C21" s="13">
        <v>4038</v>
      </c>
      <c r="D21" s="72">
        <f t="shared" si="0"/>
        <v>15.371428571428572</v>
      </c>
      <c r="E21" s="12">
        <v>-19</v>
      </c>
      <c r="F21" s="13">
        <v>75</v>
      </c>
      <c r="G21" s="61">
        <f t="shared" si="1"/>
        <v>-494.73684210526318</v>
      </c>
      <c r="H21" s="6">
        <v>3259</v>
      </c>
      <c r="I21" s="6">
        <v>4314</v>
      </c>
      <c r="J21" s="61">
        <f t="shared" si="2"/>
        <v>32.371893218778766</v>
      </c>
      <c r="K21" s="6">
        <f t="shared" si="4"/>
        <v>3240</v>
      </c>
      <c r="L21" s="6">
        <f t="shared" si="5"/>
        <v>4389</v>
      </c>
      <c r="M21" s="61">
        <f t="shared" si="3"/>
        <v>35.462962962962962</v>
      </c>
    </row>
    <row r="22" spans="1:13" x14ac:dyDescent="0.2">
      <c r="A22" s="20" t="s">
        <v>18</v>
      </c>
      <c r="B22" s="16">
        <v>19575649</v>
      </c>
      <c r="C22" s="17">
        <v>20042351</v>
      </c>
      <c r="D22" s="73">
        <f t="shared" si="0"/>
        <v>2.3840946473856373</v>
      </c>
      <c r="E22" s="16">
        <v>16146902</v>
      </c>
      <c r="F22" s="17">
        <v>15177293</v>
      </c>
      <c r="G22" s="76">
        <f t="shared" si="1"/>
        <v>-6.0049228019096175</v>
      </c>
      <c r="H22" s="15">
        <v>3646804</v>
      </c>
      <c r="I22" s="15">
        <v>5073323</v>
      </c>
      <c r="J22" s="76">
        <f t="shared" si="2"/>
        <v>39.116963785276091</v>
      </c>
      <c r="K22" s="15">
        <f t="shared" si="4"/>
        <v>19793706</v>
      </c>
      <c r="L22" s="15">
        <f t="shared" si="5"/>
        <v>20250616</v>
      </c>
      <c r="M22" s="76">
        <f t="shared" si="3"/>
        <v>2.3083600413181844</v>
      </c>
    </row>
    <row r="24" spans="1:13" x14ac:dyDescent="0.2">
      <c r="A24" s="14" t="s">
        <v>314</v>
      </c>
    </row>
    <row r="25" spans="1:13" x14ac:dyDescent="0.2">
      <c r="A25" s="69" t="s">
        <v>330</v>
      </c>
    </row>
  </sheetData>
  <mergeCells count="13">
    <mergeCell ref="A1:M1"/>
    <mergeCell ref="B2:M2"/>
    <mergeCell ref="B3:M3"/>
    <mergeCell ref="B4:D4"/>
    <mergeCell ref="B5:D5"/>
    <mergeCell ref="E4:G4"/>
    <mergeCell ref="E5:G5"/>
    <mergeCell ref="H4:J4"/>
    <mergeCell ref="H5:J5"/>
    <mergeCell ref="K4:M4"/>
    <mergeCell ref="K5:M5"/>
    <mergeCell ref="A5:A6"/>
    <mergeCell ref="A2:A3"/>
  </mergeCells>
  <printOptions horizontalCentered="1" verticalCentered="1" gridLines="1"/>
  <pageMargins left="0.51181102362204722" right="0.23622047244094491" top="0.74803149606299213" bottom="0.74803149606299213" header="0.31496062992125984" footer="0.31496062992125984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2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sqref="A1:U1"/>
    </sheetView>
  </sheetViews>
  <sheetFormatPr defaultRowHeight="12.75" x14ac:dyDescent="0.2"/>
  <cols>
    <col min="1" max="1" width="72" style="24" customWidth="1"/>
    <col min="2" max="3" width="10.28515625" style="24" bestFit="1" customWidth="1"/>
    <col min="4" max="5" width="11.85546875" style="24" bestFit="1" customWidth="1"/>
    <col min="6" max="6" width="11.85546875" style="24" customWidth="1"/>
    <col min="7" max="8" width="10.28515625" style="24" bestFit="1" customWidth="1"/>
    <col min="9" max="10" width="11.85546875" style="24" bestFit="1" customWidth="1"/>
    <col min="11" max="11" width="11.85546875" style="24" customWidth="1"/>
    <col min="12" max="12" width="9.28515625" style="24" bestFit="1" customWidth="1"/>
    <col min="13" max="13" width="9.140625" style="24" customWidth="1"/>
    <col min="14" max="15" width="10.28515625" style="24" bestFit="1" customWidth="1"/>
    <col min="16" max="16" width="11.85546875" style="24" customWidth="1"/>
    <col min="17" max="18" width="10.28515625" style="24" bestFit="1" customWidth="1"/>
    <col min="19" max="20" width="11.85546875" style="24" bestFit="1" customWidth="1"/>
    <col min="21" max="21" width="11.85546875" style="24" customWidth="1"/>
    <col min="22" max="16384" width="9.140625" style="24"/>
  </cols>
  <sheetData>
    <row r="1" spans="1:21" s="23" customFormat="1" x14ac:dyDescent="0.2">
      <c r="A1" s="95" t="s">
        <v>316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23" customForma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s="23" customFormat="1" x14ac:dyDescent="0.2">
      <c r="A3" s="100" t="s">
        <v>315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23" customFormat="1" x14ac:dyDescent="0.2">
      <c r="A4" s="50" t="s">
        <v>0</v>
      </c>
      <c r="B4" s="97" t="s">
        <v>1</v>
      </c>
      <c r="C4" s="98"/>
      <c r="D4" s="98"/>
      <c r="E4" s="98"/>
      <c r="F4" s="57"/>
      <c r="G4" s="97" t="s">
        <v>2</v>
      </c>
      <c r="H4" s="98"/>
      <c r="I4" s="98"/>
      <c r="J4" s="98"/>
      <c r="K4" s="57"/>
      <c r="L4" s="99" t="s">
        <v>3</v>
      </c>
      <c r="M4" s="98"/>
      <c r="N4" s="98"/>
      <c r="O4" s="98"/>
      <c r="P4" s="57"/>
      <c r="Q4" s="99" t="s">
        <v>328</v>
      </c>
      <c r="R4" s="98"/>
      <c r="S4" s="98"/>
      <c r="T4" s="98"/>
      <c r="U4" s="57"/>
    </row>
    <row r="5" spans="1:21" s="23" customFormat="1" x14ac:dyDescent="0.2">
      <c r="A5" s="50" t="s">
        <v>4</v>
      </c>
      <c r="B5" s="97" t="s">
        <v>5</v>
      </c>
      <c r="C5" s="98"/>
      <c r="D5" s="97" t="s">
        <v>20</v>
      </c>
      <c r="E5" s="98"/>
      <c r="F5" s="57"/>
      <c r="G5" s="97" t="s">
        <v>5</v>
      </c>
      <c r="H5" s="98"/>
      <c r="I5" s="97" t="s">
        <v>20</v>
      </c>
      <c r="J5" s="98"/>
      <c r="K5" s="57"/>
      <c r="L5" s="99" t="s">
        <v>5</v>
      </c>
      <c r="M5" s="98"/>
      <c r="N5" s="97" t="s">
        <v>20</v>
      </c>
      <c r="O5" s="98"/>
      <c r="P5" s="57"/>
      <c r="Q5" s="99" t="s">
        <v>5</v>
      </c>
      <c r="R5" s="98"/>
      <c r="S5" s="97" t="s">
        <v>20</v>
      </c>
      <c r="T5" s="98"/>
      <c r="U5" s="57"/>
    </row>
    <row r="6" spans="1:21" s="23" customFormat="1" x14ac:dyDescent="0.2">
      <c r="A6" s="25" t="s">
        <v>21</v>
      </c>
      <c r="B6" s="26">
        <v>2021</v>
      </c>
      <c r="C6" s="27">
        <v>2022</v>
      </c>
      <c r="D6" s="27" t="s">
        <v>311</v>
      </c>
      <c r="E6" s="28" t="s">
        <v>312</v>
      </c>
      <c r="F6" s="77" t="s">
        <v>331</v>
      </c>
      <c r="G6" s="26">
        <v>2021</v>
      </c>
      <c r="H6" s="27">
        <v>2022</v>
      </c>
      <c r="I6" s="27" t="s">
        <v>311</v>
      </c>
      <c r="J6" s="28" t="s">
        <v>312</v>
      </c>
      <c r="K6" s="77" t="s">
        <v>331</v>
      </c>
      <c r="L6" s="29">
        <v>2021</v>
      </c>
      <c r="M6" s="27">
        <v>2022</v>
      </c>
      <c r="N6" s="27" t="s">
        <v>311</v>
      </c>
      <c r="O6" s="28" t="s">
        <v>312</v>
      </c>
      <c r="P6" s="77" t="s">
        <v>331</v>
      </c>
      <c r="Q6" s="29">
        <v>2021</v>
      </c>
      <c r="R6" s="27">
        <v>2022</v>
      </c>
      <c r="S6" s="27" t="s">
        <v>311</v>
      </c>
      <c r="T6" s="28" t="s">
        <v>312</v>
      </c>
      <c r="U6" s="77" t="s">
        <v>331</v>
      </c>
    </row>
    <row r="7" spans="1:21" x14ac:dyDescent="0.2">
      <c r="A7" s="30" t="s">
        <v>307</v>
      </c>
      <c r="B7" s="31"/>
      <c r="C7" s="32"/>
      <c r="D7" s="32"/>
      <c r="E7" s="33"/>
      <c r="F7" s="32"/>
      <c r="G7" s="31"/>
      <c r="H7" s="32"/>
      <c r="I7" s="32"/>
      <c r="J7" s="33"/>
      <c r="K7" s="32"/>
      <c r="L7" s="32"/>
      <c r="M7" s="32"/>
      <c r="N7" s="32"/>
      <c r="O7" s="33"/>
      <c r="P7" s="32"/>
      <c r="Q7" s="32"/>
      <c r="R7" s="32"/>
      <c r="S7" s="32"/>
      <c r="T7" s="33"/>
      <c r="U7" s="32"/>
    </row>
    <row r="8" spans="1:21" x14ac:dyDescent="0.2">
      <c r="A8" s="30" t="s">
        <v>67</v>
      </c>
      <c r="B8" s="31"/>
      <c r="C8" s="32"/>
      <c r="D8" s="32"/>
      <c r="E8" s="33"/>
      <c r="F8" s="32"/>
      <c r="G8" s="31"/>
      <c r="H8" s="32"/>
      <c r="I8" s="32"/>
      <c r="J8" s="33"/>
      <c r="K8" s="32"/>
      <c r="L8" s="32"/>
      <c r="M8" s="32"/>
      <c r="N8" s="32"/>
      <c r="O8" s="33"/>
      <c r="P8" s="32"/>
      <c r="Q8" s="32"/>
      <c r="R8" s="32"/>
      <c r="S8" s="32"/>
      <c r="T8" s="33"/>
      <c r="U8" s="32"/>
    </row>
    <row r="9" spans="1:21" x14ac:dyDescent="0.2">
      <c r="A9" s="30" t="s">
        <v>68</v>
      </c>
      <c r="B9" s="31"/>
      <c r="C9" s="32"/>
      <c r="D9" s="32"/>
      <c r="E9" s="33"/>
      <c r="F9" s="32"/>
      <c r="G9" s="31"/>
      <c r="H9" s="32"/>
      <c r="I9" s="32"/>
      <c r="J9" s="33"/>
      <c r="K9" s="32"/>
      <c r="L9" s="32"/>
      <c r="M9" s="32"/>
      <c r="N9" s="32"/>
      <c r="O9" s="33"/>
      <c r="P9" s="32"/>
      <c r="Q9" s="32"/>
      <c r="R9" s="32"/>
      <c r="S9" s="32"/>
      <c r="T9" s="33"/>
      <c r="U9" s="32"/>
    </row>
    <row r="10" spans="1:21" x14ac:dyDescent="0.2">
      <c r="A10" s="30" t="s">
        <v>69</v>
      </c>
      <c r="B10" s="31"/>
      <c r="C10" s="32"/>
      <c r="D10" s="32"/>
      <c r="E10" s="33"/>
      <c r="F10" s="32"/>
      <c r="G10" s="31"/>
      <c r="H10" s="32"/>
      <c r="I10" s="32"/>
      <c r="J10" s="33"/>
      <c r="K10" s="32"/>
      <c r="L10" s="32"/>
      <c r="M10" s="32"/>
      <c r="N10" s="32"/>
      <c r="O10" s="33"/>
      <c r="P10" s="32"/>
      <c r="Q10" s="32"/>
      <c r="R10" s="32"/>
      <c r="S10" s="32"/>
      <c r="T10" s="33"/>
      <c r="U10" s="32"/>
    </row>
    <row r="11" spans="1:21" x14ac:dyDescent="0.2">
      <c r="A11" s="31" t="s">
        <v>70</v>
      </c>
      <c r="B11" s="34">
        <v>0</v>
      </c>
      <c r="C11" s="35">
        <v>0</v>
      </c>
      <c r="D11" s="35">
        <v>5</v>
      </c>
      <c r="E11" s="36">
        <v>0</v>
      </c>
      <c r="F11" s="78">
        <f t="shared" ref="F11:F70" si="0">(E11-D11)/D11*100</f>
        <v>-100</v>
      </c>
      <c r="G11" s="34">
        <v>0</v>
      </c>
      <c r="H11" s="35">
        <v>0</v>
      </c>
      <c r="I11" s="35">
        <v>1</v>
      </c>
      <c r="J11" s="36">
        <v>0</v>
      </c>
      <c r="K11" s="78">
        <f t="shared" ref="K11:K70" si="1">(J11-I11)/I11*100</f>
        <v>-100</v>
      </c>
      <c r="L11" s="35">
        <v>0</v>
      </c>
      <c r="M11" s="35">
        <v>0</v>
      </c>
      <c r="N11" s="35">
        <v>16</v>
      </c>
      <c r="O11" s="36">
        <v>0</v>
      </c>
      <c r="P11" s="78">
        <f t="shared" ref="P11:P70" si="2">(O11-N11)/N11*100</f>
        <v>-100</v>
      </c>
      <c r="Q11" s="35">
        <f t="shared" ref="Q11:T14" si="3">G11+L11</f>
        <v>0</v>
      </c>
      <c r="R11" s="35">
        <f t="shared" si="3"/>
        <v>0</v>
      </c>
      <c r="S11" s="35">
        <f t="shared" si="3"/>
        <v>17</v>
      </c>
      <c r="T11" s="36">
        <f t="shared" si="3"/>
        <v>0</v>
      </c>
      <c r="U11" s="78">
        <f t="shared" ref="U11:U70" si="4">(T11-S11)/S11*100</f>
        <v>-100</v>
      </c>
    </row>
    <row r="12" spans="1:21" x14ac:dyDescent="0.2">
      <c r="A12" s="31" t="s">
        <v>71</v>
      </c>
      <c r="B12" s="34">
        <v>28213</v>
      </c>
      <c r="C12" s="35">
        <v>24285</v>
      </c>
      <c r="D12" s="35">
        <v>223552</v>
      </c>
      <c r="E12" s="36">
        <v>233106</v>
      </c>
      <c r="F12" s="35">
        <f t="shared" si="0"/>
        <v>4.2737260234755219</v>
      </c>
      <c r="G12" s="34">
        <v>23959</v>
      </c>
      <c r="H12" s="35">
        <v>19691</v>
      </c>
      <c r="I12" s="35">
        <v>201506</v>
      </c>
      <c r="J12" s="36">
        <v>196271</v>
      </c>
      <c r="K12" s="35">
        <f t="shared" si="1"/>
        <v>-2.5979375303961172</v>
      </c>
      <c r="L12" s="35">
        <v>2491</v>
      </c>
      <c r="M12" s="35">
        <v>4940</v>
      </c>
      <c r="N12" s="35">
        <v>26002</v>
      </c>
      <c r="O12" s="36">
        <v>35540</v>
      </c>
      <c r="P12" s="35">
        <f t="shared" si="2"/>
        <v>36.681793708176293</v>
      </c>
      <c r="Q12" s="35">
        <f t="shared" si="3"/>
        <v>26450</v>
      </c>
      <c r="R12" s="35">
        <f t="shared" si="3"/>
        <v>24631</v>
      </c>
      <c r="S12" s="35">
        <f t="shared" si="3"/>
        <v>227508</v>
      </c>
      <c r="T12" s="36">
        <f t="shared" si="3"/>
        <v>231811</v>
      </c>
      <c r="U12" s="35">
        <f t="shared" si="4"/>
        <v>1.8913620619934246</v>
      </c>
    </row>
    <row r="13" spans="1:21" x14ac:dyDescent="0.2">
      <c r="A13" s="31" t="s">
        <v>72</v>
      </c>
      <c r="B13" s="34">
        <v>4773</v>
      </c>
      <c r="C13" s="35">
        <v>2342</v>
      </c>
      <c r="D13" s="35">
        <v>34544</v>
      </c>
      <c r="E13" s="36">
        <v>32023</v>
      </c>
      <c r="F13" s="35">
        <f t="shared" si="0"/>
        <v>-7.2979388605836037</v>
      </c>
      <c r="G13" s="34">
        <v>3927</v>
      </c>
      <c r="H13" s="35">
        <v>1924</v>
      </c>
      <c r="I13" s="35">
        <v>36702</v>
      </c>
      <c r="J13" s="36">
        <v>24074</v>
      </c>
      <c r="K13" s="35">
        <f t="shared" si="1"/>
        <v>-34.406844313661381</v>
      </c>
      <c r="L13" s="35">
        <v>755</v>
      </c>
      <c r="M13" s="35">
        <v>504</v>
      </c>
      <c r="N13" s="35">
        <v>3640</v>
      </c>
      <c r="O13" s="36">
        <v>9411</v>
      </c>
      <c r="P13" s="35">
        <f t="shared" si="2"/>
        <v>158.54395604395603</v>
      </c>
      <c r="Q13" s="35">
        <f t="shared" si="3"/>
        <v>4682</v>
      </c>
      <c r="R13" s="35">
        <f t="shared" si="3"/>
        <v>2428</v>
      </c>
      <c r="S13" s="35">
        <f t="shared" si="3"/>
        <v>40342</v>
      </c>
      <c r="T13" s="36">
        <f t="shared" si="3"/>
        <v>33485</v>
      </c>
      <c r="U13" s="35">
        <f t="shared" si="4"/>
        <v>-16.9971741609241</v>
      </c>
    </row>
    <row r="14" spans="1:21" x14ac:dyDescent="0.2">
      <c r="A14" s="30" t="s">
        <v>73</v>
      </c>
      <c r="B14" s="37">
        <v>32986</v>
      </c>
      <c r="C14" s="38">
        <v>26627</v>
      </c>
      <c r="D14" s="38">
        <v>258101</v>
      </c>
      <c r="E14" s="39">
        <v>265129</v>
      </c>
      <c r="F14" s="38">
        <f t="shared" si="0"/>
        <v>2.7229650408173542</v>
      </c>
      <c r="G14" s="37">
        <v>27886</v>
      </c>
      <c r="H14" s="38">
        <v>21615</v>
      </c>
      <c r="I14" s="38">
        <v>238209</v>
      </c>
      <c r="J14" s="39">
        <v>220345</v>
      </c>
      <c r="K14" s="38">
        <f t="shared" si="1"/>
        <v>-7.499296835971772</v>
      </c>
      <c r="L14" s="38">
        <v>3246</v>
      </c>
      <c r="M14" s="38">
        <v>5444</v>
      </c>
      <c r="N14" s="38">
        <v>29658</v>
      </c>
      <c r="O14" s="39">
        <v>44951</v>
      </c>
      <c r="P14" s="38">
        <f t="shared" si="2"/>
        <v>51.564501989345203</v>
      </c>
      <c r="Q14" s="38">
        <f t="shared" si="3"/>
        <v>31132</v>
      </c>
      <c r="R14" s="38">
        <f t="shared" si="3"/>
        <v>27059</v>
      </c>
      <c r="S14" s="38">
        <f t="shared" si="3"/>
        <v>267867</v>
      </c>
      <c r="T14" s="39">
        <f t="shared" si="3"/>
        <v>265296</v>
      </c>
      <c r="U14" s="38">
        <f t="shared" si="4"/>
        <v>-0.95980467918780588</v>
      </c>
    </row>
    <row r="15" spans="1:21" x14ac:dyDescent="0.2">
      <c r="A15" s="30" t="s">
        <v>74</v>
      </c>
      <c r="B15" s="40"/>
      <c r="C15" s="41"/>
      <c r="D15" s="41"/>
      <c r="E15" s="42"/>
      <c r="F15" s="41"/>
      <c r="G15" s="40"/>
      <c r="H15" s="41"/>
      <c r="I15" s="41"/>
      <c r="J15" s="42"/>
      <c r="K15" s="41"/>
      <c r="L15" s="41"/>
      <c r="M15" s="41"/>
      <c r="N15" s="41"/>
      <c r="O15" s="42"/>
      <c r="P15" s="41"/>
      <c r="Q15" s="41"/>
      <c r="R15" s="41"/>
      <c r="S15" s="41"/>
      <c r="T15" s="42"/>
      <c r="U15" s="41"/>
    </row>
    <row r="16" spans="1:21" x14ac:dyDescent="0.2">
      <c r="A16" s="30" t="s">
        <v>69</v>
      </c>
      <c r="B16" s="40"/>
      <c r="C16" s="41"/>
      <c r="D16" s="41"/>
      <c r="E16" s="42"/>
      <c r="F16" s="41"/>
      <c r="G16" s="40"/>
      <c r="H16" s="41"/>
      <c r="I16" s="41"/>
      <c r="J16" s="42"/>
      <c r="K16" s="41"/>
      <c r="L16" s="41"/>
      <c r="M16" s="41"/>
      <c r="N16" s="41"/>
      <c r="O16" s="42"/>
      <c r="P16" s="41"/>
      <c r="Q16" s="41"/>
      <c r="R16" s="41"/>
      <c r="S16" s="41"/>
      <c r="T16" s="42"/>
      <c r="U16" s="41"/>
    </row>
    <row r="17" spans="1:21" x14ac:dyDescent="0.2">
      <c r="A17" s="31" t="s">
        <v>75</v>
      </c>
      <c r="B17" s="34">
        <v>2044</v>
      </c>
      <c r="C17" s="35" t="s">
        <v>317</v>
      </c>
      <c r="D17" s="35">
        <v>14306</v>
      </c>
      <c r="E17" s="36">
        <v>5595</v>
      </c>
      <c r="F17" s="35">
        <f t="shared" si="0"/>
        <v>-60.890535439675666</v>
      </c>
      <c r="G17" s="34">
        <v>1803</v>
      </c>
      <c r="H17" s="35" t="s">
        <v>317</v>
      </c>
      <c r="I17" s="35">
        <v>11713</v>
      </c>
      <c r="J17" s="36">
        <v>2006</v>
      </c>
      <c r="K17" s="35">
        <f t="shared" si="1"/>
        <v>-82.873730043541357</v>
      </c>
      <c r="L17" s="35">
        <v>114</v>
      </c>
      <c r="M17" s="35" t="s">
        <v>317</v>
      </c>
      <c r="N17" s="35">
        <v>5576</v>
      </c>
      <c r="O17" s="36">
        <v>2640</v>
      </c>
      <c r="P17" s="35">
        <f t="shared" si="2"/>
        <v>-52.654232424677183</v>
      </c>
      <c r="Q17" s="35">
        <f t="shared" ref="Q17:Q22" si="5">G17+L17</f>
        <v>1917</v>
      </c>
      <c r="R17" s="35" t="s">
        <v>317</v>
      </c>
      <c r="S17" s="35">
        <f t="shared" ref="S17:S26" si="6">I17+N17</f>
        <v>17289</v>
      </c>
      <c r="T17" s="36">
        <f t="shared" ref="T17:T26" si="7">J17+O17</f>
        <v>4646</v>
      </c>
      <c r="U17" s="35">
        <f t="shared" si="4"/>
        <v>-73.127422060269538</v>
      </c>
    </row>
    <row r="18" spans="1:21" x14ac:dyDescent="0.2">
      <c r="A18" s="31" t="s">
        <v>76</v>
      </c>
      <c r="B18" s="34">
        <v>0</v>
      </c>
      <c r="C18" s="35">
        <v>0</v>
      </c>
      <c r="D18" s="35">
        <v>27873</v>
      </c>
      <c r="E18" s="36">
        <v>0</v>
      </c>
      <c r="F18" s="35">
        <f t="shared" si="0"/>
        <v>-100</v>
      </c>
      <c r="G18" s="34">
        <v>0</v>
      </c>
      <c r="H18" s="35">
        <v>0</v>
      </c>
      <c r="I18" s="35">
        <v>0</v>
      </c>
      <c r="J18" s="36">
        <v>0</v>
      </c>
      <c r="K18" s="35" t="s">
        <v>327</v>
      </c>
      <c r="L18" s="35">
        <v>0</v>
      </c>
      <c r="M18" s="35">
        <v>0</v>
      </c>
      <c r="N18" s="35">
        <v>28619</v>
      </c>
      <c r="O18" s="36">
        <v>0</v>
      </c>
      <c r="P18" s="35">
        <f t="shared" si="2"/>
        <v>-100</v>
      </c>
      <c r="Q18" s="35">
        <f t="shared" si="5"/>
        <v>0</v>
      </c>
      <c r="R18" s="35">
        <f>H18+M18</f>
        <v>0</v>
      </c>
      <c r="S18" s="35">
        <f t="shared" si="6"/>
        <v>28619</v>
      </c>
      <c r="T18" s="36">
        <f t="shared" si="7"/>
        <v>0</v>
      </c>
      <c r="U18" s="35">
        <f t="shared" si="4"/>
        <v>-100</v>
      </c>
    </row>
    <row r="19" spans="1:21" x14ac:dyDescent="0.2">
      <c r="A19" s="31" t="s">
        <v>77</v>
      </c>
      <c r="B19" s="34">
        <v>5883</v>
      </c>
      <c r="C19" s="35">
        <v>3905</v>
      </c>
      <c r="D19" s="35">
        <v>41314</v>
      </c>
      <c r="E19" s="36">
        <v>39650</v>
      </c>
      <c r="F19" s="35">
        <f t="shared" si="0"/>
        <v>-4.0276903713027066</v>
      </c>
      <c r="G19" s="34">
        <v>5795</v>
      </c>
      <c r="H19" s="35">
        <v>3862</v>
      </c>
      <c r="I19" s="35">
        <v>41199</v>
      </c>
      <c r="J19" s="36">
        <v>39273</v>
      </c>
      <c r="K19" s="35">
        <f t="shared" si="1"/>
        <v>-4.6748707492900312</v>
      </c>
      <c r="L19" s="35">
        <v>90</v>
      </c>
      <c r="M19" s="35">
        <v>143</v>
      </c>
      <c r="N19" s="35">
        <v>307</v>
      </c>
      <c r="O19" s="36">
        <v>986</v>
      </c>
      <c r="P19" s="35">
        <f t="shared" si="2"/>
        <v>221.17263843648209</v>
      </c>
      <c r="Q19" s="35">
        <f t="shared" si="5"/>
        <v>5885</v>
      </c>
      <c r="R19" s="35">
        <f>H19+M19</f>
        <v>4005</v>
      </c>
      <c r="S19" s="35">
        <f t="shared" si="6"/>
        <v>41506</v>
      </c>
      <c r="T19" s="36">
        <f t="shared" si="7"/>
        <v>40259</v>
      </c>
      <c r="U19" s="35">
        <f t="shared" si="4"/>
        <v>-3.0043849082060428</v>
      </c>
    </row>
    <row r="20" spans="1:21" x14ac:dyDescent="0.2">
      <c r="A20" s="31" t="s">
        <v>78</v>
      </c>
      <c r="B20" s="34">
        <v>28681</v>
      </c>
      <c r="C20" s="35">
        <v>22946</v>
      </c>
      <c r="D20" s="35">
        <v>241214</v>
      </c>
      <c r="E20" s="36">
        <v>239973</v>
      </c>
      <c r="F20" s="35">
        <f t="shared" si="0"/>
        <v>-0.51448091735968893</v>
      </c>
      <c r="G20" s="34">
        <v>25699</v>
      </c>
      <c r="H20" s="35">
        <v>20443</v>
      </c>
      <c r="I20" s="35">
        <v>211737</v>
      </c>
      <c r="J20" s="36">
        <v>190191</v>
      </c>
      <c r="K20" s="35">
        <f t="shared" si="1"/>
        <v>-10.17583133793338</v>
      </c>
      <c r="L20" s="35">
        <v>3914</v>
      </c>
      <c r="M20" s="35">
        <v>2761</v>
      </c>
      <c r="N20" s="35">
        <v>36410</v>
      </c>
      <c r="O20" s="36">
        <v>52171</v>
      </c>
      <c r="P20" s="35">
        <f t="shared" si="2"/>
        <v>43.287558363087065</v>
      </c>
      <c r="Q20" s="35">
        <f t="shared" si="5"/>
        <v>29613</v>
      </c>
      <c r="R20" s="35">
        <f>H20+M20</f>
        <v>23204</v>
      </c>
      <c r="S20" s="35">
        <f t="shared" si="6"/>
        <v>248147</v>
      </c>
      <c r="T20" s="36">
        <f t="shared" si="7"/>
        <v>242362</v>
      </c>
      <c r="U20" s="35">
        <f t="shared" si="4"/>
        <v>-2.3312794432332451</v>
      </c>
    </row>
    <row r="21" spans="1:21" x14ac:dyDescent="0.2">
      <c r="A21" s="55" t="s">
        <v>318</v>
      </c>
      <c r="B21" s="34">
        <v>91091</v>
      </c>
      <c r="C21" s="35">
        <v>95968</v>
      </c>
      <c r="D21" s="35">
        <v>692114</v>
      </c>
      <c r="E21" s="36">
        <v>772978</v>
      </c>
      <c r="F21" s="35">
        <f t="shared" si="0"/>
        <v>11.68362437401931</v>
      </c>
      <c r="G21" s="34">
        <v>80517</v>
      </c>
      <c r="H21" s="35">
        <v>77795</v>
      </c>
      <c r="I21" s="35">
        <v>637446</v>
      </c>
      <c r="J21" s="36">
        <v>622567</v>
      </c>
      <c r="K21" s="35">
        <f t="shared" si="1"/>
        <v>-2.3341585012691271</v>
      </c>
      <c r="L21" s="35">
        <v>6547</v>
      </c>
      <c r="M21" s="35">
        <v>13102</v>
      </c>
      <c r="N21" s="35">
        <v>47940</v>
      </c>
      <c r="O21" s="36">
        <v>120674</v>
      </c>
      <c r="P21" s="35">
        <f t="shared" si="2"/>
        <v>151.71881518564874</v>
      </c>
      <c r="Q21" s="35">
        <f t="shared" si="5"/>
        <v>87064</v>
      </c>
      <c r="R21" s="35">
        <f>H21+M21</f>
        <v>90897</v>
      </c>
      <c r="S21" s="35">
        <f t="shared" si="6"/>
        <v>685386</v>
      </c>
      <c r="T21" s="36">
        <f t="shared" si="7"/>
        <v>743241</v>
      </c>
      <c r="U21" s="35">
        <f t="shared" si="4"/>
        <v>8.4412287382584417</v>
      </c>
    </row>
    <row r="22" spans="1:21" x14ac:dyDescent="0.2">
      <c r="A22" s="31" t="s">
        <v>79</v>
      </c>
      <c r="B22" s="34">
        <v>1257</v>
      </c>
      <c r="C22" s="35">
        <v>0</v>
      </c>
      <c r="D22" s="35">
        <v>8586</v>
      </c>
      <c r="E22" s="36">
        <v>2512</v>
      </c>
      <c r="F22" s="35">
        <f t="shared" si="0"/>
        <v>-70.7430701141393</v>
      </c>
      <c r="G22" s="34">
        <v>918</v>
      </c>
      <c r="H22" s="35">
        <v>239</v>
      </c>
      <c r="I22" s="35">
        <v>6579</v>
      </c>
      <c r="J22" s="36">
        <v>2005</v>
      </c>
      <c r="K22" s="35">
        <f t="shared" si="1"/>
        <v>-69.524243806049554</v>
      </c>
      <c r="L22" s="35">
        <v>182</v>
      </c>
      <c r="M22" s="35">
        <v>8</v>
      </c>
      <c r="N22" s="35">
        <v>2456</v>
      </c>
      <c r="O22" s="36">
        <v>1103</v>
      </c>
      <c r="P22" s="35">
        <f t="shared" si="2"/>
        <v>-55.089576547231268</v>
      </c>
      <c r="Q22" s="35">
        <f t="shared" si="5"/>
        <v>1100</v>
      </c>
      <c r="R22" s="35">
        <f>H22+M22</f>
        <v>247</v>
      </c>
      <c r="S22" s="35">
        <f t="shared" si="6"/>
        <v>9035</v>
      </c>
      <c r="T22" s="36">
        <f t="shared" si="7"/>
        <v>3108</v>
      </c>
      <c r="U22" s="35">
        <f t="shared" si="4"/>
        <v>-65.600442722744873</v>
      </c>
    </row>
    <row r="23" spans="1:21" x14ac:dyDescent="0.2">
      <c r="A23" s="31" t="s">
        <v>321</v>
      </c>
      <c r="B23" s="34" t="s">
        <v>317</v>
      </c>
      <c r="C23" s="35" t="s">
        <v>317</v>
      </c>
      <c r="D23" s="35">
        <v>81250</v>
      </c>
      <c r="E23" s="36">
        <v>105695</v>
      </c>
      <c r="F23" s="35">
        <f t="shared" si="0"/>
        <v>30.086153846153845</v>
      </c>
      <c r="G23" s="34" t="s">
        <v>317</v>
      </c>
      <c r="H23" s="35" t="s">
        <v>317</v>
      </c>
      <c r="I23" s="35">
        <v>87170</v>
      </c>
      <c r="J23" s="36">
        <v>105226</v>
      </c>
      <c r="K23" s="35">
        <f t="shared" si="1"/>
        <v>20.713548239073077</v>
      </c>
      <c r="L23" s="35" t="s">
        <v>317</v>
      </c>
      <c r="M23" s="35" t="s">
        <v>317</v>
      </c>
      <c r="N23" s="35">
        <v>164</v>
      </c>
      <c r="O23" s="36">
        <v>366</v>
      </c>
      <c r="P23" s="35">
        <f t="shared" si="2"/>
        <v>123.17073170731707</v>
      </c>
      <c r="Q23" s="35" t="s">
        <v>317</v>
      </c>
      <c r="R23" s="35" t="s">
        <v>317</v>
      </c>
      <c r="S23" s="35">
        <f t="shared" si="6"/>
        <v>87334</v>
      </c>
      <c r="T23" s="36">
        <f t="shared" si="7"/>
        <v>105592</v>
      </c>
      <c r="U23" s="35">
        <f t="shared" si="4"/>
        <v>20.905947282845169</v>
      </c>
    </row>
    <row r="24" spans="1:21" x14ac:dyDescent="0.2">
      <c r="A24" s="31" t="s">
        <v>80</v>
      </c>
      <c r="B24" s="34">
        <v>0</v>
      </c>
      <c r="C24" s="35">
        <v>0</v>
      </c>
      <c r="D24" s="35">
        <v>0</v>
      </c>
      <c r="E24" s="36">
        <v>0</v>
      </c>
      <c r="F24" s="35" t="s">
        <v>327</v>
      </c>
      <c r="G24" s="34">
        <v>2743</v>
      </c>
      <c r="H24" s="35">
        <v>0</v>
      </c>
      <c r="I24" s="35">
        <v>19541</v>
      </c>
      <c r="J24" s="36">
        <v>19110</v>
      </c>
      <c r="K24" s="35" t="s">
        <v>327</v>
      </c>
      <c r="L24" s="35">
        <v>0</v>
      </c>
      <c r="M24" s="35">
        <v>0</v>
      </c>
      <c r="N24" s="35">
        <v>0</v>
      </c>
      <c r="O24" s="36">
        <v>0</v>
      </c>
      <c r="P24" s="35" t="s">
        <v>327</v>
      </c>
      <c r="Q24" s="35">
        <f t="shared" ref="Q24:R26" si="8">G24+L24</f>
        <v>2743</v>
      </c>
      <c r="R24" s="35">
        <f t="shared" si="8"/>
        <v>0</v>
      </c>
      <c r="S24" s="35">
        <f t="shared" si="6"/>
        <v>19541</v>
      </c>
      <c r="T24" s="36">
        <f t="shared" si="7"/>
        <v>19110</v>
      </c>
      <c r="U24" s="35" t="s">
        <v>327</v>
      </c>
    </row>
    <row r="25" spans="1:21" x14ac:dyDescent="0.2">
      <c r="A25" s="31" t="s">
        <v>81</v>
      </c>
      <c r="B25" s="34">
        <v>2086</v>
      </c>
      <c r="C25" s="35">
        <v>2472</v>
      </c>
      <c r="D25" s="35">
        <v>20417</v>
      </c>
      <c r="E25" s="36">
        <v>17779</v>
      </c>
      <c r="F25" s="35">
        <f t="shared" si="0"/>
        <v>-12.920605377871382</v>
      </c>
      <c r="G25" s="34">
        <v>1937</v>
      </c>
      <c r="H25" s="35">
        <v>1233</v>
      </c>
      <c r="I25" s="35">
        <v>14276</v>
      </c>
      <c r="J25" s="36">
        <v>10730</v>
      </c>
      <c r="K25" s="35">
        <f t="shared" si="1"/>
        <v>-24.838890445502944</v>
      </c>
      <c r="L25" s="35">
        <v>81</v>
      </c>
      <c r="M25" s="35">
        <v>315</v>
      </c>
      <c r="N25" s="35">
        <v>5994</v>
      </c>
      <c r="O25" s="36">
        <v>8187</v>
      </c>
      <c r="P25" s="35">
        <f t="shared" si="2"/>
        <v>36.586586586586591</v>
      </c>
      <c r="Q25" s="35">
        <f t="shared" si="8"/>
        <v>2018</v>
      </c>
      <c r="R25" s="35">
        <f t="shared" si="8"/>
        <v>1548</v>
      </c>
      <c r="S25" s="35">
        <f t="shared" si="6"/>
        <v>20270</v>
      </c>
      <c r="T25" s="36">
        <f t="shared" si="7"/>
        <v>18917</v>
      </c>
      <c r="U25" s="35">
        <f t="shared" si="4"/>
        <v>-6.6748889985199806</v>
      </c>
    </row>
    <row r="26" spans="1:21" x14ac:dyDescent="0.2">
      <c r="A26" s="30" t="s">
        <v>82</v>
      </c>
      <c r="B26" s="37">
        <v>131042</v>
      </c>
      <c r="C26" s="38">
        <v>125291</v>
      </c>
      <c r="D26" s="38">
        <v>1127074</v>
      </c>
      <c r="E26" s="39">
        <v>1184182</v>
      </c>
      <c r="F26" s="38">
        <f t="shared" si="0"/>
        <v>5.066925507996813</v>
      </c>
      <c r="G26" s="37">
        <v>119412</v>
      </c>
      <c r="H26" s="38">
        <v>103572</v>
      </c>
      <c r="I26" s="38">
        <v>1029661</v>
      </c>
      <c r="J26" s="39">
        <v>991108</v>
      </c>
      <c r="K26" s="38">
        <f t="shared" si="1"/>
        <v>-3.7442420369422558</v>
      </c>
      <c r="L26" s="38">
        <v>10928</v>
      </c>
      <c r="M26" s="38">
        <v>16329</v>
      </c>
      <c r="N26" s="38">
        <v>127466</v>
      </c>
      <c r="O26" s="39">
        <v>186127</v>
      </c>
      <c r="P26" s="38">
        <f t="shared" si="2"/>
        <v>46.020899690897963</v>
      </c>
      <c r="Q26" s="38">
        <f t="shared" si="8"/>
        <v>130340</v>
      </c>
      <c r="R26" s="38">
        <f t="shared" si="8"/>
        <v>119901</v>
      </c>
      <c r="S26" s="38">
        <f t="shared" si="6"/>
        <v>1157127</v>
      </c>
      <c r="T26" s="39">
        <f t="shared" si="7"/>
        <v>1177235</v>
      </c>
      <c r="U26" s="38">
        <f t="shared" si="4"/>
        <v>1.737752208703107</v>
      </c>
    </row>
    <row r="27" spans="1:21" x14ac:dyDescent="0.2">
      <c r="A27" s="30" t="s">
        <v>83</v>
      </c>
      <c r="B27" s="40"/>
      <c r="C27" s="41"/>
      <c r="D27" s="41"/>
      <c r="E27" s="42"/>
      <c r="F27" s="41"/>
      <c r="G27" s="40"/>
      <c r="H27" s="41"/>
      <c r="I27" s="41"/>
      <c r="J27" s="42"/>
      <c r="K27" s="41"/>
      <c r="L27" s="41"/>
      <c r="M27" s="41"/>
      <c r="N27" s="41"/>
      <c r="O27" s="42"/>
      <c r="P27" s="41"/>
      <c r="Q27" s="41"/>
      <c r="R27" s="41"/>
      <c r="S27" s="41"/>
      <c r="T27" s="42"/>
      <c r="U27" s="41"/>
    </row>
    <row r="28" spans="1:21" x14ac:dyDescent="0.2">
      <c r="A28" s="30" t="s">
        <v>69</v>
      </c>
      <c r="B28" s="40"/>
      <c r="C28" s="41"/>
      <c r="D28" s="41"/>
      <c r="E28" s="42"/>
      <c r="F28" s="41"/>
      <c r="G28" s="40"/>
      <c r="H28" s="41"/>
      <c r="I28" s="41"/>
      <c r="J28" s="42"/>
      <c r="K28" s="41"/>
      <c r="L28" s="41"/>
      <c r="M28" s="41"/>
      <c r="N28" s="41"/>
      <c r="O28" s="42"/>
      <c r="P28" s="41"/>
      <c r="Q28" s="41"/>
      <c r="R28" s="41"/>
      <c r="S28" s="41"/>
      <c r="T28" s="42"/>
      <c r="U28" s="41"/>
    </row>
    <row r="29" spans="1:21" x14ac:dyDescent="0.2">
      <c r="A29" s="31" t="s">
        <v>84</v>
      </c>
      <c r="B29" s="34">
        <v>0</v>
      </c>
      <c r="C29" s="35">
        <v>0</v>
      </c>
      <c r="D29" s="35">
        <v>143</v>
      </c>
      <c r="E29" s="36">
        <v>0</v>
      </c>
      <c r="F29" s="35">
        <f t="shared" si="0"/>
        <v>-100</v>
      </c>
      <c r="G29" s="34">
        <v>0</v>
      </c>
      <c r="H29" s="35">
        <v>12</v>
      </c>
      <c r="I29" s="35">
        <v>9</v>
      </c>
      <c r="J29" s="36">
        <v>53</v>
      </c>
      <c r="K29" s="35">
        <f t="shared" si="1"/>
        <v>488.88888888888891</v>
      </c>
      <c r="L29" s="35">
        <v>0</v>
      </c>
      <c r="M29" s="35">
        <v>0</v>
      </c>
      <c r="N29" s="35">
        <v>6</v>
      </c>
      <c r="O29" s="36">
        <v>2</v>
      </c>
      <c r="P29" s="35">
        <f t="shared" si="2"/>
        <v>-66.666666666666657</v>
      </c>
      <c r="Q29" s="35">
        <f t="shared" ref="Q29:T30" si="9">G29+L29</f>
        <v>0</v>
      </c>
      <c r="R29" s="35">
        <f t="shared" si="9"/>
        <v>12</v>
      </c>
      <c r="S29" s="35">
        <f t="shared" si="9"/>
        <v>15</v>
      </c>
      <c r="T29" s="36">
        <f t="shared" si="9"/>
        <v>55</v>
      </c>
      <c r="U29" s="35">
        <f t="shared" si="4"/>
        <v>266.66666666666663</v>
      </c>
    </row>
    <row r="30" spans="1:21" x14ac:dyDescent="0.2">
      <c r="A30" s="30" t="s">
        <v>85</v>
      </c>
      <c r="B30" s="37">
        <v>0</v>
      </c>
      <c r="C30" s="38">
        <v>0</v>
      </c>
      <c r="D30" s="38">
        <v>143</v>
      </c>
      <c r="E30" s="39">
        <v>0</v>
      </c>
      <c r="F30" s="38">
        <f t="shared" si="0"/>
        <v>-100</v>
      </c>
      <c r="G30" s="37">
        <v>0</v>
      </c>
      <c r="H30" s="38">
        <v>12</v>
      </c>
      <c r="I30" s="38">
        <v>9</v>
      </c>
      <c r="J30" s="39">
        <v>53</v>
      </c>
      <c r="K30" s="38">
        <f t="shared" si="1"/>
        <v>488.88888888888891</v>
      </c>
      <c r="L30" s="38">
        <v>0</v>
      </c>
      <c r="M30" s="38">
        <v>0</v>
      </c>
      <c r="N30" s="38">
        <v>6</v>
      </c>
      <c r="O30" s="39">
        <v>2</v>
      </c>
      <c r="P30" s="38">
        <f t="shared" si="2"/>
        <v>-66.666666666666657</v>
      </c>
      <c r="Q30" s="38">
        <f t="shared" si="9"/>
        <v>0</v>
      </c>
      <c r="R30" s="38">
        <f t="shared" si="9"/>
        <v>12</v>
      </c>
      <c r="S30" s="38">
        <f t="shared" si="9"/>
        <v>15</v>
      </c>
      <c r="T30" s="39">
        <f t="shared" si="9"/>
        <v>55</v>
      </c>
      <c r="U30" s="38">
        <f t="shared" si="4"/>
        <v>266.66666666666663</v>
      </c>
    </row>
    <row r="31" spans="1:21" s="23" customFormat="1" x14ac:dyDescent="0.2">
      <c r="A31" s="56" t="s">
        <v>319</v>
      </c>
      <c r="B31" s="47"/>
      <c r="C31" s="48"/>
      <c r="D31" s="48"/>
      <c r="E31" s="49"/>
      <c r="F31" s="48"/>
      <c r="G31" s="47"/>
      <c r="H31" s="48"/>
      <c r="I31" s="48"/>
      <c r="J31" s="49"/>
      <c r="K31" s="48"/>
      <c r="L31" s="48"/>
      <c r="M31" s="48" t="s">
        <v>320</v>
      </c>
      <c r="N31" s="48"/>
      <c r="O31" s="49"/>
      <c r="P31" s="48"/>
      <c r="Q31" s="48"/>
      <c r="R31" s="48"/>
      <c r="S31" s="48"/>
      <c r="T31" s="49"/>
      <c r="U31" s="48"/>
    </row>
    <row r="32" spans="1:21" x14ac:dyDescent="0.2">
      <c r="A32" s="30" t="s">
        <v>86</v>
      </c>
      <c r="B32" s="40"/>
      <c r="C32" s="41"/>
      <c r="D32" s="41"/>
      <c r="E32" s="42"/>
      <c r="F32" s="41"/>
      <c r="G32" s="40"/>
      <c r="H32" s="41"/>
      <c r="I32" s="41"/>
      <c r="J32" s="42"/>
      <c r="K32" s="41"/>
      <c r="L32" s="41"/>
      <c r="M32" s="41"/>
      <c r="N32" s="41"/>
      <c r="O32" s="42"/>
      <c r="P32" s="41"/>
      <c r="Q32" s="41"/>
      <c r="R32" s="41"/>
      <c r="S32" s="41"/>
      <c r="T32" s="42"/>
      <c r="U32" s="41"/>
    </row>
    <row r="33" spans="1:21" x14ac:dyDescent="0.2">
      <c r="A33" s="30" t="s">
        <v>69</v>
      </c>
      <c r="B33" s="40"/>
      <c r="C33" s="41"/>
      <c r="D33" s="41"/>
      <c r="E33" s="42"/>
      <c r="F33" s="41"/>
      <c r="G33" s="40"/>
      <c r="H33" s="41"/>
      <c r="I33" s="41"/>
      <c r="J33" s="42"/>
      <c r="K33" s="41"/>
      <c r="L33" s="41"/>
      <c r="M33" s="41"/>
      <c r="N33" s="41"/>
      <c r="O33" s="42"/>
      <c r="P33" s="41"/>
      <c r="Q33" s="41"/>
      <c r="R33" s="41"/>
      <c r="S33" s="41"/>
      <c r="T33" s="42"/>
      <c r="U33" s="41"/>
    </row>
    <row r="34" spans="1:21" x14ac:dyDescent="0.2">
      <c r="A34" s="31" t="s">
        <v>87</v>
      </c>
      <c r="B34" s="34">
        <v>3452</v>
      </c>
      <c r="C34" s="35">
        <v>4468</v>
      </c>
      <c r="D34" s="35">
        <v>25672</v>
      </c>
      <c r="E34" s="36">
        <v>50196</v>
      </c>
      <c r="F34" s="35">
        <f t="shared" si="0"/>
        <v>95.528201932066054</v>
      </c>
      <c r="G34" s="34">
        <v>2524</v>
      </c>
      <c r="H34" s="35">
        <v>2836</v>
      </c>
      <c r="I34" s="35">
        <v>24242</v>
      </c>
      <c r="J34" s="36">
        <v>33912</v>
      </c>
      <c r="K34" s="35">
        <f t="shared" si="1"/>
        <v>39.889448065341142</v>
      </c>
      <c r="L34" s="35">
        <v>780</v>
      </c>
      <c r="M34" s="35">
        <v>2152</v>
      </c>
      <c r="N34" s="35">
        <v>2613</v>
      </c>
      <c r="O34" s="36">
        <v>15337</v>
      </c>
      <c r="P34" s="35">
        <f t="shared" si="2"/>
        <v>486.94986605434372</v>
      </c>
      <c r="Q34" s="35">
        <f t="shared" ref="Q34:T41" si="10">G34+L34</f>
        <v>3304</v>
      </c>
      <c r="R34" s="35">
        <f t="shared" si="10"/>
        <v>4988</v>
      </c>
      <c r="S34" s="35">
        <f t="shared" si="10"/>
        <v>26855</v>
      </c>
      <c r="T34" s="36">
        <f t="shared" si="10"/>
        <v>49249</v>
      </c>
      <c r="U34" s="35">
        <f t="shared" si="4"/>
        <v>83.38856823682741</v>
      </c>
    </row>
    <row r="35" spans="1:21" x14ac:dyDescent="0.2">
      <c r="A35" s="31" t="s">
        <v>88</v>
      </c>
      <c r="B35" s="34">
        <v>4519</v>
      </c>
      <c r="C35" s="35">
        <v>4654</v>
      </c>
      <c r="D35" s="35">
        <v>45288</v>
      </c>
      <c r="E35" s="36">
        <v>47227</v>
      </c>
      <c r="F35" s="35">
        <f t="shared" si="0"/>
        <v>4.2814873697226643</v>
      </c>
      <c r="G35" s="34">
        <v>2047</v>
      </c>
      <c r="H35" s="35">
        <v>1058</v>
      </c>
      <c r="I35" s="35">
        <v>16285</v>
      </c>
      <c r="J35" s="36">
        <v>18466</v>
      </c>
      <c r="K35" s="35">
        <f t="shared" si="1"/>
        <v>13.392692661958858</v>
      </c>
      <c r="L35" s="35">
        <v>2504</v>
      </c>
      <c r="M35" s="35">
        <v>3506</v>
      </c>
      <c r="N35" s="35">
        <v>30751</v>
      </c>
      <c r="O35" s="36">
        <v>28817</v>
      </c>
      <c r="P35" s="35">
        <f t="shared" si="2"/>
        <v>-6.2892263666222235</v>
      </c>
      <c r="Q35" s="35">
        <f t="shared" si="10"/>
        <v>4551</v>
      </c>
      <c r="R35" s="35">
        <f t="shared" si="10"/>
        <v>4564</v>
      </c>
      <c r="S35" s="35">
        <f t="shared" si="10"/>
        <v>47036</v>
      </c>
      <c r="T35" s="36">
        <f t="shared" si="10"/>
        <v>47283</v>
      </c>
      <c r="U35" s="35">
        <f t="shared" si="4"/>
        <v>0.52512968789863079</v>
      </c>
    </row>
    <row r="36" spans="1:21" x14ac:dyDescent="0.2">
      <c r="A36" s="31" t="s">
        <v>89</v>
      </c>
      <c r="B36" s="34">
        <v>1943</v>
      </c>
      <c r="C36" s="35">
        <v>3039</v>
      </c>
      <c r="D36" s="35">
        <v>13140</v>
      </c>
      <c r="E36" s="36">
        <v>22584</v>
      </c>
      <c r="F36" s="35">
        <f t="shared" si="0"/>
        <v>71.87214611872146</v>
      </c>
      <c r="G36" s="34">
        <v>1510</v>
      </c>
      <c r="H36" s="35">
        <v>1912</v>
      </c>
      <c r="I36" s="35">
        <v>12224</v>
      </c>
      <c r="J36" s="36">
        <v>14035</v>
      </c>
      <c r="K36" s="35">
        <f t="shared" si="1"/>
        <v>14.815117801047121</v>
      </c>
      <c r="L36" s="35">
        <v>169</v>
      </c>
      <c r="M36" s="35">
        <v>1085</v>
      </c>
      <c r="N36" s="35">
        <v>1218</v>
      </c>
      <c r="O36" s="36">
        <v>7733</v>
      </c>
      <c r="P36" s="35">
        <f t="shared" si="2"/>
        <v>534.89326765188832</v>
      </c>
      <c r="Q36" s="35">
        <f t="shared" si="10"/>
        <v>1679</v>
      </c>
      <c r="R36" s="35">
        <f t="shared" si="10"/>
        <v>2997</v>
      </c>
      <c r="S36" s="35">
        <f t="shared" si="10"/>
        <v>13442</v>
      </c>
      <c r="T36" s="36">
        <f t="shared" si="10"/>
        <v>21768</v>
      </c>
      <c r="U36" s="35">
        <f t="shared" si="4"/>
        <v>61.940187472102373</v>
      </c>
    </row>
    <row r="37" spans="1:21" x14ac:dyDescent="0.2">
      <c r="A37" s="31" t="s">
        <v>90</v>
      </c>
      <c r="B37" s="34">
        <v>4631</v>
      </c>
      <c r="C37" s="35">
        <v>2327</v>
      </c>
      <c r="D37" s="35">
        <v>24416</v>
      </c>
      <c r="E37" s="36">
        <v>26303</v>
      </c>
      <c r="F37" s="35">
        <f t="shared" si="0"/>
        <v>7.7285386631716912</v>
      </c>
      <c r="G37" s="34">
        <v>0</v>
      </c>
      <c r="H37" s="35">
        <v>0</v>
      </c>
      <c r="I37" s="35">
        <v>0</v>
      </c>
      <c r="J37" s="36">
        <v>0</v>
      </c>
      <c r="K37" s="35" t="s">
        <v>327</v>
      </c>
      <c r="L37" s="35">
        <v>4532</v>
      </c>
      <c r="M37" s="35">
        <v>3109</v>
      </c>
      <c r="N37" s="35">
        <v>23563</v>
      </c>
      <c r="O37" s="36">
        <v>25383</v>
      </c>
      <c r="P37" s="35">
        <f t="shared" si="2"/>
        <v>7.7239740270763484</v>
      </c>
      <c r="Q37" s="35">
        <f t="shared" si="10"/>
        <v>4532</v>
      </c>
      <c r="R37" s="35">
        <f t="shared" si="10"/>
        <v>3109</v>
      </c>
      <c r="S37" s="35">
        <f t="shared" si="10"/>
        <v>23563</v>
      </c>
      <c r="T37" s="36">
        <f t="shared" si="10"/>
        <v>25383</v>
      </c>
      <c r="U37" s="35">
        <f t="shared" si="4"/>
        <v>7.7239740270763484</v>
      </c>
    </row>
    <row r="38" spans="1:21" x14ac:dyDescent="0.2">
      <c r="A38" s="31" t="s">
        <v>91</v>
      </c>
      <c r="B38" s="34">
        <v>564</v>
      </c>
      <c r="C38" s="35">
        <v>0</v>
      </c>
      <c r="D38" s="35">
        <v>7614</v>
      </c>
      <c r="E38" s="36">
        <v>3863</v>
      </c>
      <c r="F38" s="35">
        <f t="shared" si="0"/>
        <v>-49.264512739690048</v>
      </c>
      <c r="G38" s="34">
        <v>614</v>
      </c>
      <c r="H38" s="35">
        <v>0</v>
      </c>
      <c r="I38" s="35">
        <v>7421</v>
      </c>
      <c r="J38" s="36">
        <v>4111</v>
      </c>
      <c r="K38" s="35">
        <f t="shared" si="1"/>
        <v>-44.603153213852579</v>
      </c>
      <c r="L38" s="35">
        <v>0</v>
      </c>
      <c r="M38" s="35">
        <v>0</v>
      </c>
      <c r="N38" s="35">
        <v>12</v>
      </c>
      <c r="O38" s="36">
        <v>0</v>
      </c>
      <c r="P38" s="35">
        <f t="shared" si="2"/>
        <v>-100</v>
      </c>
      <c r="Q38" s="35">
        <f t="shared" si="10"/>
        <v>614</v>
      </c>
      <c r="R38" s="35">
        <f t="shared" si="10"/>
        <v>0</v>
      </c>
      <c r="S38" s="35">
        <f t="shared" si="10"/>
        <v>7433</v>
      </c>
      <c r="T38" s="36">
        <f t="shared" si="10"/>
        <v>4111</v>
      </c>
      <c r="U38" s="35">
        <f t="shared" si="4"/>
        <v>-44.692587111529662</v>
      </c>
    </row>
    <row r="39" spans="1:21" x14ac:dyDescent="0.2">
      <c r="A39" s="31" t="s">
        <v>92</v>
      </c>
      <c r="B39" s="34">
        <v>647</v>
      </c>
      <c r="C39" s="35">
        <v>0</v>
      </c>
      <c r="D39" s="35">
        <v>3196</v>
      </c>
      <c r="E39" s="36">
        <v>237</v>
      </c>
      <c r="F39" s="35">
        <f t="shared" si="0"/>
        <v>-92.584480600750936</v>
      </c>
      <c r="G39" s="34">
        <v>657</v>
      </c>
      <c r="H39" s="35">
        <v>0</v>
      </c>
      <c r="I39" s="35">
        <v>3185</v>
      </c>
      <c r="J39" s="36">
        <v>295</v>
      </c>
      <c r="K39" s="35">
        <f t="shared" si="1"/>
        <v>-90.737833594976451</v>
      </c>
      <c r="L39" s="35">
        <v>0</v>
      </c>
      <c r="M39" s="35">
        <v>0</v>
      </c>
      <c r="N39" s="35">
        <v>0</v>
      </c>
      <c r="O39" s="36">
        <v>0</v>
      </c>
      <c r="P39" s="35" t="s">
        <v>327</v>
      </c>
      <c r="Q39" s="35">
        <f t="shared" si="10"/>
        <v>657</v>
      </c>
      <c r="R39" s="35">
        <f t="shared" si="10"/>
        <v>0</v>
      </c>
      <c r="S39" s="35">
        <f t="shared" si="10"/>
        <v>3185</v>
      </c>
      <c r="T39" s="36">
        <f t="shared" si="10"/>
        <v>295</v>
      </c>
      <c r="U39" s="35">
        <f t="shared" si="4"/>
        <v>-90.737833594976451</v>
      </c>
    </row>
    <row r="40" spans="1:21" x14ac:dyDescent="0.2">
      <c r="A40" s="31" t="s">
        <v>93</v>
      </c>
      <c r="B40" s="34">
        <v>1251</v>
      </c>
      <c r="C40" s="35">
        <v>1936</v>
      </c>
      <c r="D40" s="35">
        <v>26033</v>
      </c>
      <c r="E40" s="36">
        <v>31817</v>
      </c>
      <c r="F40" s="35">
        <f t="shared" si="0"/>
        <v>22.217954135136171</v>
      </c>
      <c r="G40" s="34">
        <v>186</v>
      </c>
      <c r="H40" s="35">
        <v>277</v>
      </c>
      <c r="I40" s="35">
        <v>2160</v>
      </c>
      <c r="J40" s="36">
        <v>1759</v>
      </c>
      <c r="K40" s="35">
        <f t="shared" si="1"/>
        <v>-18.564814814814813</v>
      </c>
      <c r="L40" s="35">
        <v>1071</v>
      </c>
      <c r="M40" s="35">
        <v>1890</v>
      </c>
      <c r="N40" s="35">
        <v>23526</v>
      </c>
      <c r="O40" s="36">
        <v>26119</v>
      </c>
      <c r="P40" s="35">
        <f t="shared" si="2"/>
        <v>11.021848167984357</v>
      </c>
      <c r="Q40" s="35">
        <f t="shared" si="10"/>
        <v>1257</v>
      </c>
      <c r="R40" s="35">
        <f t="shared" si="10"/>
        <v>2167</v>
      </c>
      <c r="S40" s="35">
        <f t="shared" si="10"/>
        <v>25686</v>
      </c>
      <c r="T40" s="36">
        <f t="shared" si="10"/>
        <v>27878</v>
      </c>
      <c r="U40" s="35">
        <f t="shared" si="4"/>
        <v>8.5338316592696408</v>
      </c>
    </row>
    <row r="41" spans="1:21" x14ac:dyDescent="0.2">
      <c r="A41" s="30" t="s">
        <v>94</v>
      </c>
      <c r="B41" s="37">
        <v>17007</v>
      </c>
      <c r="C41" s="38">
        <v>16424</v>
      </c>
      <c r="D41" s="38">
        <v>145359</v>
      </c>
      <c r="E41" s="39">
        <v>182227</v>
      </c>
      <c r="F41" s="38">
        <f t="shared" si="0"/>
        <v>25.363410590331526</v>
      </c>
      <c r="G41" s="37">
        <v>7538</v>
      </c>
      <c r="H41" s="38">
        <v>6083</v>
      </c>
      <c r="I41" s="38">
        <v>65517</v>
      </c>
      <c r="J41" s="39">
        <v>72578</v>
      </c>
      <c r="K41" s="38">
        <f t="shared" si="1"/>
        <v>10.777355495520247</v>
      </c>
      <c r="L41" s="38">
        <v>9056</v>
      </c>
      <c r="M41" s="38">
        <v>11742</v>
      </c>
      <c r="N41" s="38">
        <v>81683</v>
      </c>
      <c r="O41" s="39">
        <v>103389</v>
      </c>
      <c r="P41" s="38">
        <f t="shared" si="2"/>
        <v>26.573460818040473</v>
      </c>
      <c r="Q41" s="38">
        <f t="shared" si="10"/>
        <v>16594</v>
      </c>
      <c r="R41" s="38">
        <f t="shared" si="10"/>
        <v>17825</v>
      </c>
      <c r="S41" s="38">
        <f t="shared" si="10"/>
        <v>147200</v>
      </c>
      <c r="T41" s="39">
        <f t="shared" si="10"/>
        <v>175967</v>
      </c>
      <c r="U41" s="38">
        <f t="shared" si="4"/>
        <v>19.542798913043477</v>
      </c>
    </row>
    <row r="42" spans="1:21" x14ac:dyDescent="0.2">
      <c r="A42" s="30" t="s">
        <v>95</v>
      </c>
      <c r="B42" s="40"/>
      <c r="C42" s="41"/>
      <c r="D42" s="41"/>
      <c r="E42" s="42"/>
      <c r="F42" s="41"/>
      <c r="G42" s="40"/>
      <c r="H42" s="41"/>
      <c r="I42" s="41"/>
      <c r="J42" s="42"/>
      <c r="K42" s="41"/>
      <c r="L42" s="41"/>
      <c r="M42" s="41"/>
      <c r="N42" s="41"/>
      <c r="O42" s="42"/>
      <c r="P42" s="41"/>
      <c r="Q42" s="41"/>
      <c r="R42" s="41"/>
      <c r="S42" s="41"/>
      <c r="T42" s="42"/>
      <c r="U42" s="41"/>
    </row>
    <row r="43" spans="1:21" x14ac:dyDescent="0.2">
      <c r="A43" s="30" t="s">
        <v>69</v>
      </c>
      <c r="B43" s="40"/>
      <c r="C43" s="41"/>
      <c r="D43" s="41"/>
      <c r="E43" s="42"/>
      <c r="F43" s="41"/>
      <c r="G43" s="40"/>
      <c r="H43" s="41"/>
      <c r="I43" s="41"/>
      <c r="J43" s="42"/>
      <c r="K43" s="41"/>
      <c r="L43" s="41"/>
      <c r="M43" s="41"/>
      <c r="N43" s="41"/>
      <c r="O43" s="42"/>
      <c r="P43" s="41"/>
      <c r="Q43" s="41"/>
      <c r="R43" s="41"/>
      <c r="S43" s="41"/>
      <c r="T43" s="42"/>
      <c r="U43" s="41"/>
    </row>
    <row r="44" spans="1:21" x14ac:dyDescent="0.2">
      <c r="A44" s="31" t="s">
        <v>96</v>
      </c>
      <c r="B44" s="34">
        <v>0</v>
      </c>
      <c r="C44" s="35">
        <v>0</v>
      </c>
      <c r="D44" s="35">
        <v>840</v>
      </c>
      <c r="E44" s="36">
        <v>0</v>
      </c>
      <c r="F44" s="35">
        <f t="shared" si="0"/>
        <v>-100</v>
      </c>
      <c r="G44" s="34">
        <v>0</v>
      </c>
      <c r="H44" s="35">
        <v>0</v>
      </c>
      <c r="I44" s="35">
        <v>838</v>
      </c>
      <c r="J44" s="36">
        <v>0</v>
      </c>
      <c r="K44" s="35">
        <f t="shared" si="1"/>
        <v>-100</v>
      </c>
      <c r="L44" s="35">
        <v>0</v>
      </c>
      <c r="M44" s="35">
        <v>0</v>
      </c>
      <c r="N44" s="35">
        <v>0</v>
      </c>
      <c r="O44" s="36">
        <v>0</v>
      </c>
      <c r="P44" s="35" t="s">
        <v>327</v>
      </c>
      <c r="Q44" s="35">
        <f t="shared" ref="Q44:T47" si="11">G44+L44</f>
        <v>0</v>
      </c>
      <c r="R44" s="35">
        <f t="shared" si="11"/>
        <v>0</v>
      </c>
      <c r="S44" s="35">
        <f t="shared" si="11"/>
        <v>838</v>
      </c>
      <c r="T44" s="36">
        <f t="shared" si="11"/>
        <v>0</v>
      </c>
      <c r="U44" s="35">
        <f t="shared" si="4"/>
        <v>-100</v>
      </c>
    </row>
    <row r="45" spans="1:21" x14ac:dyDescent="0.2">
      <c r="A45" s="31" t="s">
        <v>97</v>
      </c>
      <c r="B45" s="34">
        <v>40</v>
      </c>
      <c r="C45" s="35">
        <v>0</v>
      </c>
      <c r="D45" s="35">
        <v>128</v>
      </c>
      <c r="E45" s="36">
        <v>178</v>
      </c>
      <c r="F45" s="35">
        <f t="shared" si="0"/>
        <v>39.0625</v>
      </c>
      <c r="G45" s="34">
        <v>40</v>
      </c>
      <c r="H45" s="35">
        <v>0</v>
      </c>
      <c r="I45" s="35">
        <v>262</v>
      </c>
      <c r="J45" s="36">
        <v>178</v>
      </c>
      <c r="K45" s="35">
        <f t="shared" si="1"/>
        <v>-32.061068702290072</v>
      </c>
      <c r="L45" s="35">
        <v>0</v>
      </c>
      <c r="M45" s="35">
        <v>0</v>
      </c>
      <c r="N45" s="35">
        <v>0</v>
      </c>
      <c r="O45" s="36">
        <v>0</v>
      </c>
      <c r="P45" s="35" t="s">
        <v>327</v>
      </c>
      <c r="Q45" s="35">
        <f t="shared" si="11"/>
        <v>40</v>
      </c>
      <c r="R45" s="35">
        <f t="shared" si="11"/>
        <v>0</v>
      </c>
      <c r="S45" s="35">
        <f t="shared" si="11"/>
        <v>262</v>
      </c>
      <c r="T45" s="36">
        <f t="shared" si="11"/>
        <v>178</v>
      </c>
      <c r="U45" s="35">
        <f t="shared" si="4"/>
        <v>-32.061068702290072</v>
      </c>
    </row>
    <row r="46" spans="1:21" x14ac:dyDescent="0.2">
      <c r="A46" s="31" t="s">
        <v>98</v>
      </c>
      <c r="B46" s="34">
        <v>0</v>
      </c>
      <c r="C46" s="35">
        <v>1845</v>
      </c>
      <c r="D46" s="35">
        <v>14</v>
      </c>
      <c r="E46" s="36">
        <v>3629</v>
      </c>
      <c r="F46" s="35">
        <f t="shared" si="0"/>
        <v>25821.428571428572</v>
      </c>
      <c r="G46" s="34">
        <v>2</v>
      </c>
      <c r="H46" s="35">
        <v>2030</v>
      </c>
      <c r="I46" s="35">
        <v>170</v>
      </c>
      <c r="J46" s="36">
        <v>3597</v>
      </c>
      <c r="K46" s="35">
        <f t="shared" si="1"/>
        <v>2015.8823529411766</v>
      </c>
      <c r="L46" s="35">
        <v>0</v>
      </c>
      <c r="M46" s="35">
        <v>0</v>
      </c>
      <c r="N46" s="35">
        <v>0</v>
      </c>
      <c r="O46" s="36">
        <v>0</v>
      </c>
      <c r="P46" s="35" t="s">
        <v>327</v>
      </c>
      <c r="Q46" s="35">
        <f t="shared" si="11"/>
        <v>2</v>
      </c>
      <c r="R46" s="35">
        <f t="shared" si="11"/>
        <v>2030</v>
      </c>
      <c r="S46" s="35">
        <f t="shared" si="11"/>
        <v>170</v>
      </c>
      <c r="T46" s="36">
        <f t="shared" si="11"/>
        <v>3597</v>
      </c>
      <c r="U46" s="35">
        <f t="shared" si="4"/>
        <v>2015.8823529411766</v>
      </c>
    </row>
    <row r="47" spans="1:21" x14ac:dyDescent="0.2">
      <c r="A47" s="30" t="s">
        <v>99</v>
      </c>
      <c r="B47" s="37">
        <v>40</v>
      </c>
      <c r="C47" s="38">
        <v>1845</v>
      </c>
      <c r="D47" s="38">
        <v>982</v>
      </c>
      <c r="E47" s="39">
        <v>3807</v>
      </c>
      <c r="F47" s="38">
        <f t="shared" si="0"/>
        <v>287.67820773930754</v>
      </c>
      <c r="G47" s="37">
        <v>42</v>
      </c>
      <c r="H47" s="38">
        <v>2030</v>
      </c>
      <c r="I47" s="38">
        <v>1270</v>
      </c>
      <c r="J47" s="39">
        <v>3775</v>
      </c>
      <c r="K47" s="38">
        <f t="shared" si="1"/>
        <v>197.24409448818898</v>
      </c>
      <c r="L47" s="38">
        <v>0</v>
      </c>
      <c r="M47" s="38">
        <v>0</v>
      </c>
      <c r="N47" s="38">
        <v>0</v>
      </c>
      <c r="O47" s="39">
        <v>0</v>
      </c>
      <c r="P47" s="38" t="s">
        <v>327</v>
      </c>
      <c r="Q47" s="38">
        <f t="shared" si="11"/>
        <v>42</v>
      </c>
      <c r="R47" s="38">
        <f t="shared" si="11"/>
        <v>2030</v>
      </c>
      <c r="S47" s="38">
        <f t="shared" si="11"/>
        <v>1270</v>
      </c>
      <c r="T47" s="39">
        <f t="shared" si="11"/>
        <v>3775</v>
      </c>
      <c r="U47" s="38">
        <f t="shared" si="4"/>
        <v>197.24409448818898</v>
      </c>
    </row>
    <row r="48" spans="1:21" x14ac:dyDescent="0.2">
      <c r="A48" s="30" t="s">
        <v>100</v>
      </c>
      <c r="B48" s="40"/>
      <c r="C48" s="41"/>
      <c r="D48" s="41"/>
      <c r="E48" s="42"/>
      <c r="F48" s="41"/>
      <c r="G48" s="40"/>
      <c r="H48" s="41"/>
      <c r="I48" s="41"/>
      <c r="J48" s="42"/>
      <c r="K48" s="41"/>
      <c r="L48" s="41"/>
      <c r="M48" s="41"/>
      <c r="N48" s="41"/>
      <c r="O48" s="42"/>
      <c r="P48" s="41"/>
      <c r="Q48" s="41"/>
      <c r="R48" s="41"/>
      <c r="S48" s="41"/>
      <c r="T48" s="42"/>
      <c r="U48" s="41"/>
    </row>
    <row r="49" spans="1:21" x14ac:dyDescent="0.2">
      <c r="A49" s="30" t="s">
        <v>69</v>
      </c>
      <c r="B49" s="40"/>
      <c r="C49" s="41"/>
      <c r="D49" s="41"/>
      <c r="E49" s="42"/>
      <c r="F49" s="41"/>
      <c r="G49" s="40"/>
      <c r="H49" s="41"/>
      <c r="I49" s="41"/>
      <c r="J49" s="42"/>
      <c r="K49" s="41"/>
      <c r="L49" s="41"/>
      <c r="M49" s="41"/>
      <c r="N49" s="41"/>
      <c r="O49" s="42"/>
      <c r="P49" s="41"/>
      <c r="Q49" s="41"/>
      <c r="R49" s="41"/>
      <c r="S49" s="41"/>
      <c r="T49" s="42"/>
      <c r="U49" s="41"/>
    </row>
    <row r="50" spans="1:21" x14ac:dyDescent="0.2">
      <c r="A50" s="31" t="s">
        <v>101</v>
      </c>
      <c r="B50" s="34">
        <v>157</v>
      </c>
      <c r="C50" s="35">
        <v>106</v>
      </c>
      <c r="D50" s="35">
        <v>1767</v>
      </c>
      <c r="E50" s="36">
        <v>1351</v>
      </c>
      <c r="F50" s="35">
        <f t="shared" si="0"/>
        <v>-23.542727787209962</v>
      </c>
      <c r="G50" s="34">
        <v>235</v>
      </c>
      <c r="H50" s="35">
        <v>99</v>
      </c>
      <c r="I50" s="35">
        <v>1568</v>
      </c>
      <c r="J50" s="36">
        <v>1460</v>
      </c>
      <c r="K50" s="35">
        <f t="shared" si="1"/>
        <v>-6.8877551020408152</v>
      </c>
      <c r="L50" s="35">
        <v>0</v>
      </c>
      <c r="M50" s="35">
        <v>0</v>
      </c>
      <c r="N50" s="35">
        <v>0</v>
      </c>
      <c r="O50" s="36">
        <v>0</v>
      </c>
      <c r="P50" s="35" t="s">
        <v>327</v>
      </c>
      <c r="Q50" s="35">
        <f>G50+L50</f>
        <v>235</v>
      </c>
      <c r="R50" s="35">
        <f>H50+M50</f>
        <v>99</v>
      </c>
      <c r="S50" s="35">
        <f>I50+N50</f>
        <v>1568</v>
      </c>
      <c r="T50" s="36">
        <f>J50+O50</f>
        <v>1460</v>
      </c>
      <c r="U50" s="35">
        <f t="shared" si="4"/>
        <v>-6.8877551020408152</v>
      </c>
    </row>
    <row r="51" spans="1:21" x14ac:dyDescent="0.2">
      <c r="A51" s="30" t="s">
        <v>102</v>
      </c>
      <c r="B51" s="40"/>
      <c r="C51" s="41"/>
      <c r="D51" s="41"/>
      <c r="E51" s="42"/>
      <c r="F51" s="41"/>
      <c r="G51" s="40"/>
      <c r="H51" s="41"/>
      <c r="I51" s="41"/>
      <c r="J51" s="42"/>
      <c r="K51" s="41"/>
      <c r="L51" s="41"/>
      <c r="M51" s="41"/>
      <c r="N51" s="41"/>
      <c r="O51" s="42"/>
      <c r="P51" s="41"/>
      <c r="Q51" s="41"/>
      <c r="R51" s="41"/>
      <c r="S51" s="41"/>
      <c r="T51" s="42"/>
      <c r="U51" s="41"/>
    </row>
    <row r="52" spans="1:21" x14ac:dyDescent="0.2">
      <c r="A52" s="31" t="s">
        <v>103</v>
      </c>
      <c r="B52" s="34">
        <v>15</v>
      </c>
      <c r="C52" s="35">
        <v>135</v>
      </c>
      <c r="D52" s="35">
        <v>226</v>
      </c>
      <c r="E52" s="36">
        <v>668</v>
      </c>
      <c r="F52" s="35">
        <f t="shared" si="0"/>
        <v>195.57522123893804</v>
      </c>
      <c r="G52" s="34">
        <v>15</v>
      </c>
      <c r="H52" s="35">
        <v>161</v>
      </c>
      <c r="I52" s="35">
        <v>239</v>
      </c>
      <c r="J52" s="36">
        <v>711</v>
      </c>
      <c r="K52" s="35">
        <f t="shared" si="1"/>
        <v>197.48953974895397</v>
      </c>
      <c r="L52" s="35">
        <v>0</v>
      </c>
      <c r="M52" s="35">
        <v>0</v>
      </c>
      <c r="N52" s="35">
        <v>0</v>
      </c>
      <c r="O52" s="36">
        <v>0</v>
      </c>
      <c r="P52" s="35" t="s">
        <v>327</v>
      </c>
      <c r="Q52" s="35">
        <f t="shared" ref="Q52:T54" si="12">G52+L52</f>
        <v>15</v>
      </c>
      <c r="R52" s="35">
        <f t="shared" si="12"/>
        <v>161</v>
      </c>
      <c r="S52" s="35">
        <f t="shared" si="12"/>
        <v>239</v>
      </c>
      <c r="T52" s="36">
        <f t="shared" si="12"/>
        <v>711</v>
      </c>
      <c r="U52" s="35">
        <f t="shared" si="4"/>
        <v>197.48953974895397</v>
      </c>
    </row>
    <row r="53" spans="1:21" x14ac:dyDescent="0.2">
      <c r="A53" s="30" t="s">
        <v>104</v>
      </c>
      <c r="B53" s="37">
        <v>172</v>
      </c>
      <c r="C53" s="38">
        <v>241</v>
      </c>
      <c r="D53" s="38">
        <v>1993</v>
      </c>
      <c r="E53" s="39">
        <v>2019</v>
      </c>
      <c r="F53" s="38">
        <f t="shared" si="0"/>
        <v>1.3045659809332664</v>
      </c>
      <c r="G53" s="37">
        <v>250</v>
      </c>
      <c r="H53" s="38">
        <v>260</v>
      </c>
      <c r="I53" s="38">
        <v>1807</v>
      </c>
      <c r="J53" s="39">
        <v>2171</v>
      </c>
      <c r="K53" s="38">
        <f t="shared" si="1"/>
        <v>20.14388489208633</v>
      </c>
      <c r="L53" s="38">
        <v>0</v>
      </c>
      <c r="M53" s="38">
        <v>0</v>
      </c>
      <c r="N53" s="38">
        <v>0</v>
      </c>
      <c r="O53" s="39">
        <v>0</v>
      </c>
      <c r="P53" s="38" t="s">
        <v>327</v>
      </c>
      <c r="Q53" s="38">
        <f t="shared" si="12"/>
        <v>250</v>
      </c>
      <c r="R53" s="38">
        <f t="shared" si="12"/>
        <v>260</v>
      </c>
      <c r="S53" s="38">
        <f t="shared" si="12"/>
        <v>1807</v>
      </c>
      <c r="T53" s="39">
        <f t="shared" si="12"/>
        <v>2171</v>
      </c>
      <c r="U53" s="38">
        <f t="shared" si="4"/>
        <v>20.14388489208633</v>
      </c>
    </row>
    <row r="54" spans="1:21" x14ac:dyDescent="0.2">
      <c r="A54" s="30" t="s">
        <v>105</v>
      </c>
      <c r="B54" s="37">
        <v>181247</v>
      </c>
      <c r="C54" s="38">
        <v>170428</v>
      </c>
      <c r="D54" s="38">
        <v>1533652</v>
      </c>
      <c r="E54" s="39">
        <v>1637364</v>
      </c>
      <c r="F54" s="38">
        <f t="shared" si="0"/>
        <v>6.7624206795283417</v>
      </c>
      <c r="G54" s="37">
        <v>155128</v>
      </c>
      <c r="H54" s="38">
        <v>133572</v>
      </c>
      <c r="I54" s="38">
        <v>1336473</v>
      </c>
      <c r="J54" s="39">
        <v>1290030</v>
      </c>
      <c r="K54" s="38">
        <f t="shared" si="1"/>
        <v>-3.4750421445102146</v>
      </c>
      <c r="L54" s="38">
        <v>23230</v>
      </c>
      <c r="M54" s="38">
        <v>33515</v>
      </c>
      <c r="N54" s="38">
        <v>238813</v>
      </c>
      <c r="O54" s="39">
        <v>334469</v>
      </c>
      <c r="P54" s="38">
        <f t="shared" si="2"/>
        <v>40.054770887681997</v>
      </c>
      <c r="Q54" s="38">
        <f t="shared" si="12"/>
        <v>178358</v>
      </c>
      <c r="R54" s="38">
        <f t="shared" si="12"/>
        <v>167087</v>
      </c>
      <c r="S54" s="38">
        <f t="shared" si="12"/>
        <v>1575286</v>
      </c>
      <c r="T54" s="39">
        <f t="shared" si="12"/>
        <v>1624499</v>
      </c>
      <c r="U54" s="38">
        <f t="shared" si="4"/>
        <v>3.124067629624081</v>
      </c>
    </row>
    <row r="55" spans="1:21" x14ac:dyDescent="0.2">
      <c r="A55" s="30"/>
      <c r="B55" s="37"/>
      <c r="C55" s="38"/>
      <c r="D55" s="38"/>
      <c r="E55" s="39"/>
      <c r="F55" s="38"/>
      <c r="G55" s="37"/>
      <c r="H55" s="38"/>
      <c r="I55" s="38"/>
      <c r="J55" s="39"/>
      <c r="K55" s="38"/>
      <c r="L55" s="38"/>
      <c r="M55" s="38"/>
      <c r="N55" s="38"/>
      <c r="O55" s="39"/>
      <c r="P55" s="38"/>
      <c r="Q55" s="38"/>
      <c r="R55" s="38"/>
      <c r="S55" s="38"/>
      <c r="T55" s="39"/>
      <c r="U55" s="38"/>
    </row>
    <row r="56" spans="1:21" x14ac:dyDescent="0.2">
      <c r="A56" s="62" t="s">
        <v>329</v>
      </c>
      <c r="B56" s="37"/>
      <c r="C56" s="38"/>
      <c r="D56" s="38"/>
      <c r="E56" s="39"/>
      <c r="F56" s="38"/>
      <c r="G56" s="37"/>
      <c r="H56" s="38"/>
      <c r="I56" s="38"/>
      <c r="J56" s="39"/>
      <c r="K56" s="38"/>
      <c r="L56" s="38"/>
      <c r="M56" s="38"/>
      <c r="N56" s="38"/>
      <c r="O56" s="39"/>
      <c r="P56" s="38"/>
      <c r="Q56" s="38"/>
      <c r="R56" s="38"/>
      <c r="S56" s="38"/>
      <c r="T56" s="39"/>
      <c r="U56" s="38"/>
    </row>
    <row r="57" spans="1:21" x14ac:dyDescent="0.2">
      <c r="A57" s="31" t="s">
        <v>24</v>
      </c>
      <c r="B57" s="34">
        <v>2044</v>
      </c>
      <c r="C57" s="51" t="s">
        <v>317</v>
      </c>
      <c r="D57" s="35">
        <v>14306</v>
      </c>
      <c r="E57" s="36">
        <v>5595</v>
      </c>
      <c r="F57" s="35">
        <f t="shared" si="0"/>
        <v>-60.890535439675666</v>
      </c>
      <c r="G57" s="34">
        <v>1803</v>
      </c>
      <c r="H57" s="51" t="s">
        <v>317</v>
      </c>
      <c r="I57" s="35">
        <v>11713</v>
      </c>
      <c r="J57" s="36">
        <v>2006</v>
      </c>
      <c r="K57" s="35">
        <f t="shared" si="1"/>
        <v>-82.873730043541357</v>
      </c>
      <c r="L57" s="35">
        <v>114</v>
      </c>
      <c r="M57" s="51" t="s">
        <v>317</v>
      </c>
      <c r="N57" s="35">
        <v>5576</v>
      </c>
      <c r="O57" s="36">
        <v>2640</v>
      </c>
      <c r="P57" s="35">
        <f t="shared" si="2"/>
        <v>-52.654232424677183</v>
      </c>
      <c r="Q57" s="35">
        <f t="shared" ref="Q57:Q66" si="13">G57+L57</f>
        <v>1917</v>
      </c>
      <c r="R57" s="51" t="s">
        <v>317</v>
      </c>
      <c r="S57" s="35">
        <f t="shared" ref="S57:S70" si="14">I57+N57</f>
        <v>17289</v>
      </c>
      <c r="T57" s="36">
        <f t="shared" ref="T57:T70" si="15">J57+O57</f>
        <v>4646</v>
      </c>
      <c r="U57" s="35">
        <f t="shared" si="4"/>
        <v>-73.127422060269538</v>
      </c>
    </row>
    <row r="58" spans="1:21" x14ac:dyDescent="0.2">
      <c r="A58" s="31" t="s">
        <v>25</v>
      </c>
      <c r="B58" s="34">
        <v>0</v>
      </c>
      <c r="C58" s="35">
        <v>0</v>
      </c>
      <c r="D58" s="35">
        <v>27873</v>
      </c>
      <c r="E58" s="36">
        <v>0</v>
      </c>
      <c r="F58" s="35">
        <f t="shared" si="0"/>
        <v>-100</v>
      </c>
      <c r="G58" s="34">
        <v>0</v>
      </c>
      <c r="H58" s="35">
        <v>0</v>
      </c>
      <c r="I58" s="35">
        <v>0</v>
      </c>
      <c r="J58" s="36">
        <v>0</v>
      </c>
      <c r="K58" s="35" t="s">
        <v>327</v>
      </c>
      <c r="L58" s="35">
        <v>0</v>
      </c>
      <c r="M58" s="35">
        <v>0</v>
      </c>
      <c r="N58" s="35">
        <v>28619</v>
      </c>
      <c r="O58" s="36">
        <v>0</v>
      </c>
      <c r="P58" s="35">
        <f t="shared" si="2"/>
        <v>-100</v>
      </c>
      <c r="Q58" s="35">
        <f t="shared" si="13"/>
        <v>0</v>
      </c>
      <c r="R58" s="35">
        <f t="shared" ref="R58:R66" si="16">H58+M58</f>
        <v>0</v>
      </c>
      <c r="S58" s="35">
        <f t="shared" si="14"/>
        <v>28619</v>
      </c>
      <c r="T58" s="36">
        <f t="shared" si="15"/>
        <v>0</v>
      </c>
      <c r="U58" s="35">
        <f t="shared" si="4"/>
        <v>-100</v>
      </c>
    </row>
    <row r="59" spans="1:21" x14ac:dyDescent="0.2">
      <c r="A59" s="31" t="s">
        <v>26</v>
      </c>
      <c r="B59" s="34">
        <v>9335</v>
      </c>
      <c r="C59" s="35">
        <v>8373</v>
      </c>
      <c r="D59" s="35">
        <v>67826</v>
      </c>
      <c r="E59" s="36">
        <v>89846</v>
      </c>
      <c r="F59" s="35">
        <f t="shared" si="0"/>
        <v>32.46542623772595</v>
      </c>
      <c r="G59" s="34">
        <v>8319</v>
      </c>
      <c r="H59" s="35">
        <v>6698</v>
      </c>
      <c r="I59" s="35">
        <v>66279</v>
      </c>
      <c r="J59" s="36">
        <v>73185</v>
      </c>
      <c r="K59" s="35">
        <f t="shared" si="1"/>
        <v>10.419589915357806</v>
      </c>
      <c r="L59" s="35">
        <v>870</v>
      </c>
      <c r="M59" s="35">
        <v>2295</v>
      </c>
      <c r="N59" s="35">
        <v>2920</v>
      </c>
      <c r="O59" s="36">
        <v>16323</v>
      </c>
      <c r="P59" s="35">
        <f t="shared" si="2"/>
        <v>459.00684931506851</v>
      </c>
      <c r="Q59" s="35">
        <f t="shared" si="13"/>
        <v>9189</v>
      </c>
      <c r="R59" s="35">
        <f t="shared" si="16"/>
        <v>8993</v>
      </c>
      <c r="S59" s="35">
        <f t="shared" si="14"/>
        <v>69199</v>
      </c>
      <c r="T59" s="36">
        <f t="shared" si="15"/>
        <v>89508</v>
      </c>
      <c r="U59" s="35">
        <f t="shared" si="4"/>
        <v>29.348690009971239</v>
      </c>
    </row>
    <row r="60" spans="1:21" x14ac:dyDescent="0.2">
      <c r="A60" s="31" t="s">
        <v>27</v>
      </c>
      <c r="B60" s="34">
        <v>33240</v>
      </c>
      <c r="C60" s="35">
        <v>27600</v>
      </c>
      <c r="D60" s="35">
        <v>286630</v>
      </c>
      <c r="E60" s="36">
        <v>287378</v>
      </c>
      <c r="F60" s="35">
        <f t="shared" si="0"/>
        <v>0.26096361162474269</v>
      </c>
      <c r="G60" s="34">
        <v>27786</v>
      </c>
      <c r="H60" s="35">
        <v>21501</v>
      </c>
      <c r="I60" s="35">
        <v>228284</v>
      </c>
      <c r="J60" s="36">
        <v>208835</v>
      </c>
      <c r="K60" s="35">
        <f t="shared" si="1"/>
        <v>-8.5196509610835616</v>
      </c>
      <c r="L60" s="35">
        <v>6418</v>
      </c>
      <c r="M60" s="35">
        <v>6267</v>
      </c>
      <c r="N60" s="35">
        <v>67161</v>
      </c>
      <c r="O60" s="36">
        <v>80988</v>
      </c>
      <c r="P60" s="35">
        <f t="shared" si="2"/>
        <v>20.587841157814804</v>
      </c>
      <c r="Q60" s="35">
        <f t="shared" si="13"/>
        <v>34204</v>
      </c>
      <c r="R60" s="35">
        <f t="shared" si="16"/>
        <v>27768</v>
      </c>
      <c r="S60" s="35">
        <f t="shared" si="14"/>
        <v>295445</v>
      </c>
      <c r="T60" s="36">
        <f t="shared" si="15"/>
        <v>289823</v>
      </c>
      <c r="U60" s="35">
        <f t="shared" si="4"/>
        <v>-1.9028922472879892</v>
      </c>
    </row>
    <row r="61" spans="1:21" x14ac:dyDescent="0.2">
      <c r="A61" s="31" t="s">
        <v>30</v>
      </c>
      <c r="B61" s="34">
        <v>0</v>
      </c>
      <c r="C61" s="35">
        <v>0</v>
      </c>
      <c r="D61" s="35">
        <v>143</v>
      </c>
      <c r="E61" s="36">
        <v>0</v>
      </c>
      <c r="F61" s="35">
        <f t="shared" si="0"/>
        <v>-100</v>
      </c>
      <c r="G61" s="34">
        <v>0</v>
      </c>
      <c r="H61" s="35">
        <v>12</v>
      </c>
      <c r="I61" s="35">
        <v>9</v>
      </c>
      <c r="J61" s="36">
        <v>53</v>
      </c>
      <c r="K61" s="35">
        <f t="shared" si="1"/>
        <v>488.88888888888891</v>
      </c>
      <c r="L61" s="35">
        <v>0</v>
      </c>
      <c r="M61" s="35">
        <v>0</v>
      </c>
      <c r="N61" s="35">
        <v>6</v>
      </c>
      <c r="O61" s="36">
        <v>2</v>
      </c>
      <c r="P61" s="35">
        <f t="shared" si="2"/>
        <v>-66.666666666666657</v>
      </c>
      <c r="Q61" s="35">
        <f t="shared" si="13"/>
        <v>0</v>
      </c>
      <c r="R61" s="35">
        <f t="shared" si="16"/>
        <v>12</v>
      </c>
      <c r="S61" s="35">
        <f t="shared" si="14"/>
        <v>15</v>
      </c>
      <c r="T61" s="36">
        <f t="shared" si="15"/>
        <v>55</v>
      </c>
      <c r="U61" s="35">
        <f t="shared" si="4"/>
        <v>266.66666666666663</v>
      </c>
    </row>
    <row r="62" spans="1:21" x14ac:dyDescent="0.2">
      <c r="A62" s="31" t="s">
        <v>31</v>
      </c>
      <c r="B62" s="34">
        <v>0</v>
      </c>
      <c r="C62" s="35">
        <v>0</v>
      </c>
      <c r="D62" s="35">
        <v>5</v>
      </c>
      <c r="E62" s="36">
        <v>0</v>
      </c>
      <c r="F62" s="35">
        <f t="shared" si="0"/>
        <v>-100</v>
      </c>
      <c r="G62" s="34">
        <v>0</v>
      </c>
      <c r="H62" s="35">
        <v>0</v>
      </c>
      <c r="I62" s="35">
        <v>1</v>
      </c>
      <c r="J62" s="36">
        <v>0</v>
      </c>
      <c r="K62" s="35">
        <f t="shared" si="1"/>
        <v>-100</v>
      </c>
      <c r="L62" s="35">
        <v>0</v>
      </c>
      <c r="M62" s="35">
        <v>0</v>
      </c>
      <c r="N62" s="35">
        <v>16</v>
      </c>
      <c r="O62" s="36">
        <v>0</v>
      </c>
      <c r="P62" s="35">
        <f t="shared" si="2"/>
        <v>-100</v>
      </c>
      <c r="Q62" s="35">
        <f t="shared" si="13"/>
        <v>0</v>
      </c>
      <c r="R62" s="35">
        <f t="shared" si="16"/>
        <v>0</v>
      </c>
      <c r="S62" s="35">
        <f t="shared" si="14"/>
        <v>17</v>
      </c>
      <c r="T62" s="36">
        <f t="shared" si="15"/>
        <v>0</v>
      </c>
      <c r="U62" s="35">
        <f t="shared" si="4"/>
        <v>-100</v>
      </c>
    </row>
    <row r="63" spans="1:21" x14ac:dyDescent="0.2">
      <c r="A63" s="31" t="s">
        <v>32</v>
      </c>
      <c r="B63" s="34">
        <v>121247</v>
      </c>
      <c r="C63" s="35">
        <v>123292</v>
      </c>
      <c r="D63" s="35">
        <v>928806</v>
      </c>
      <c r="E63" s="36">
        <v>1028668</v>
      </c>
      <c r="F63" s="35">
        <f t="shared" si="0"/>
        <v>10.751653197761426</v>
      </c>
      <c r="G63" s="34">
        <v>105986</v>
      </c>
      <c r="H63" s="35">
        <v>99398</v>
      </c>
      <c r="I63" s="35">
        <v>851176</v>
      </c>
      <c r="J63" s="36">
        <v>832873</v>
      </c>
      <c r="K63" s="35">
        <f t="shared" si="1"/>
        <v>-2.1503190879442089</v>
      </c>
      <c r="L63" s="35">
        <v>9207</v>
      </c>
      <c r="M63" s="35">
        <v>19127</v>
      </c>
      <c r="N63" s="35">
        <v>75160</v>
      </c>
      <c r="O63" s="36">
        <v>163947</v>
      </c>
      <c r="P63" s="35">
        <f t="shared" si="2"/>
        <v>118.13065460351251</v>
      </c>
      <c r="Q63" s="35">
        <f t="shared" si="13"/>
        <v>115193</v>
      </c>
      <c r="R63" s="35">
        <f t="shared" si="16"/>
        <v>118525</v>
      </c>
      <c r="S63" s="35">
        <f t="shared" si="14"/>
        <v>926336</v>
      </c>
      <c r="T63" s="36">
        <f t="shared" si="15"/>
        <v>996820</v>
      </c>
      <c r="U63" s="35">
        <f t="shared" si="4"/>
        <v>7.6089021694072123</v>
      </c>
    </row>
    <row r="64" spans="1:21" x14ac:dyDescent="0.2">
      <c r="A64" s="31" t="s">
        <v>34</v>
      </c>
      <c r="B64" s="34">
        <v>5888</v>
      </c>
      <c r="C64" s="35">
        <v>2327</v>
      </c>
      <c r="D64" s="35">
        <v>33002</v>
      </c>
      <c r="E64" s="36">
        <v>28815</v>
      </c>
      <c r="F64" s="35">
        <f t="shared" si="0"/>
        <v>-12.687109872128962</v>
      </c>
      <c r="G64" s="34">
        <v>918</v>
      </c>
      <c r="H64" s="35">
        <v>239</v>
      </c>
      <c r="I64" s="35">
        <v>6579</v>
      </c>
      <c r="J64" s="36">
        <v>2005</v>
      </c>
      <c r="K64" s="35">
        <f t="shared" si="1"/>
        <v>-69.524243806049554</v>
      </c>
      <c r="L64" s="35">
        <v>4714</v>
      </c>
      <c r="M64" s="35">
        <v>3117</v>
      </c>
      <c r="N64" s="35">
        <v>26019</v>
      </c>
      <c r="O64" s="36">
        <v>26486</v>
      </c>
      <c r="P64" s="35">
        <f t="shared" si="2"/>
        <v>1.794842230677582</v>
      </c>
      <c r="Q64" s="35">
        <f t="shared" si="13"/>
        <v>5632</v>
      </c>
      <c r="R64" s="35">
        <f t="shared" si="16"/>
        <v>3356</v>
      </c>
      <c r="S64" s="35">
        <f t="shared" si="14"/>
        <v>32598</v>
      </c>
      <c r="T64" s="36">
        <f t="shared" si="15"/>
        <v>28491</v>
      </c>
      <c r="U64" s="35">
        <f t="shared" si="4"/>
        <v>-12.598932449843547</v>
      </c>
    </row>
    <row r="65" spans="1:21" x14ac:dyDescent="0.2">
      <c r="A65" s="31" t="s">
        <v>36</v>
      </c>
      <c r="B65" s="34">
        <v>4773</v>
      </c>
      <c r="C65" s="35">
        <v>2342</v>
      </c>
      <c r="D65" s="35">
        <v>34544</v>
      </c>
      <c r="E65" s="36">
        <v>32023</v>
      </c>
      <c r="F65" s="35">
        <f t="shared" si="0"/>
        <v>-7.2979388605836037</v>
      </c>
      <c r="G65" s="34">
        <v>3927</v>
      </c>
      <c r="H65" s="35">
        <v>1924</v>
      </c>
      <c r="I65" s="35">
        <v>36702</v>
      </c>
      <c r="J65" s="36">
        <v>24074</v>
      </c>
      <c r="K65" s="35">
        <f t="shared" si="1"/>
        <v>-34.406844313661381</v>
      </c>
      <c r="L65" s="35">
        <v>755</v>
      </c>
      <c r="M65" s="35">
        <v>504</v>
      </c>
      <c r="N65" s="35">
        <v>3640</v>
      </c>
      <c r="O65" s="36">
        <v>9411</v>
      </c>
      <c r="P65" s="35">
        <f t="shared" si="2"/>
        <v>158.54395604395603</v>
      </c>
      <c r="Q65" s="35">
        <f t="shared" si="13"/>
        <v>4682</v>
      </c>
      <c r="R65" s="35">
        <f t="shared" si="16"/>
        <v>2428</v>
      </c>
      <c r="S65" s="35">
        <f t="shared" si="14"/>
        <v>40342</v>
      </c>
      <c r="T65" s="36">
        <f t="shared" si="15"/>
        <v>33485</v>
      </c>
      <c r="U65" s="35">
        <f t="shared" si="4"/>
        <v>-16.9971741609241</v>
      </c>
    </row>
    <row r="66" spans="1:21" x14ac:dyDescent="0.2">
      <c r="A66" s="31" t="s">
        <v>37</v>
      </c>
      <c r="B66" s="34">
        <v>721</v>
      </c>
      <c r="C66" s="35">
        <v>1951</v>
      </c>
      <c r="D66" s="35">
        <v>9395</v>
      </c>
      <c r="E66" s="36">
        <v>8843</v>
      </c>
      <c r="F66" s="35">
        <f t="shared" si="0"/>
        <v>-5.8754656732304413</v>
      </c>
      <c r="G66" s="34">
        <v>851</v>
      </c>
      <c r="H66" s="35">
        <v>2129</v>
      </c>
      <c r="I66" s="35">
        <v>9159</v>
      </c>
      <c r="J66" s="36">
        <v>9168</v>
      </c>
      <c r="K66" s="35">
        <f t="shared" si="1"/>
        <v>9.8264002620373395E-2</v>
      </c>
      <c r="L66" s="35">
        <v>0</v>
      </c>
      <c r="M66" s="35">
        <v>0</v>
      </c>
      <c r="N66" s="35">
        <v>12</v>
      </c>
      <c r="O66" s="36">
        <v>0</v>
      </c>
      <c r="P66" s="35">
        <f t="shared" si="2"/>
        <v>-100</v>
      </c>
      <c r="Q66" s="35">
        <f t="shared" si="13"/>
        <v>851</v>
      </c>
      <c r="R66" s="35">
        <f t="shared" si="16"/>
        <v>2129</v>
      </c>
      <c r="S66" s="35">
        <f t="shared" si="14"/>
        <v>9171</v>
      </c>
      <c r="T66" s="36">
        <f t="shared" si="15"/>
        <v>9168</v>
      </c>
      <c r="U66" s="35">
        <f t="shared" si="4"/>
        <v>-3.271180896303566E-2</v>
      </c>
    </row>
    <row r="67" spans="1:21" x14ac:dyDescent="0.2">
      <c r="A67" s="31" t="s">
        <v>326</v>
      </c>
      <c r="B67" s="51" t="s">
        <v>317</v>
      </c>
      <c r="C67" s="51" t="s">
        <v>317</v>
      </c>
      <c r="D67" s="35">
        <v>81250</v>
      </c>
      <c r="E67" s="36">
        <v>105695</v>
      </c>
      <c r="F67" s="35">
        <f t="shared" si="0"/>
        <v>30.086153846153845</v>
      </c>
      <c r="G67" s="51" t="s">
        <v>317</v>
      </c>
      <c r="H67" s="51" t="s">
        <v>317</v>
      </c>
      <c r="I67" s="35">
        <v>87170</v>
      </c>
      <c r="J67" s="36">
        <v>105226</v>
      </c>
      <c r="K67" s="35">
        <f t="shared" si="1"/>
        <v>20.713548239073077</v>
      </c>
      <c r="L67" s="51" t="s">
        <v>317</v>
      </c>
      <c r="M67" s="51" t="s">
        <v>317</v>
      </c>
      <c r="N67" s="35">
        <v>164</v>
      </c>
      <c r="O67" s="36">
        <v>366</v>
      </c>
      <c r="P67" s="35">
        <f t="shared" si="2"/>
        <v>123.17073170731707</v>
      </c>
      <c r="Q67" s="51" t="s">
        <v>317</v>
      </c>
      <c r="R67" s="51" t="s">
        <v>317</v>
      </c>
      <c r="S67" s="35">
        <f t="shared" si="14"/>
        <v>87334</v>
      </c>
      <c r="T67" s="36">
        <f t="shared" si="15"/>
        <v>105592</v>
      </c>
      <c r="U67" s="35">
        <f t="shared" si="4"/>
        <v>20.905947282845169</v>
      </c>
    </row>
    <row r="68" spans="1:21" x14ac:dyDescent="0.2">
      <c r="A68" s="31" t="s">
        <v>38</v>
      </c>
      <c r="B68" s="34">
        <v>662</v>
      </c>
      <c r="C68" s="35">
        <v>135</v>
      </c>
      <c r="D68" s="35">
        <v>3422</v>
      </c>
      <c r="E68" s="36">
        <v>905</v>
      </c>
      <c r="F68" s="35">
        <f t="shared" si="0"/>
        <v>-73.553477498538868</v>
      </c>
      <c r="G68" s="34">
        <v>3415</v>
      </c>
      <c r="H68" s="35">
        <v>161</v>
      </c>
      <c r="I68" s="35">
        <v>22965</v>
      </c>
      <c r="J68" s="36">
        <v>20116</v>
      </c>
      <c r="K68" s="35">
        <f t="shared" si="1"/>
        <v>-12.405834966252993</v>
      </c>
      <c r="L68" s="35">
        <v>0</v>
      </c>
      <c r="M68" s="35">
        <v>0</v>
      </c>
      <c r="N68" s="35">
        <v>0</v>
      </c>
      <c r="O68" s="36">
        <v>0</v>
      </c>
      <c r="P68" s="35" t="s">
        <v>327</v>
      </c>
      <c r="Q68" s="35">
        <f t="shared" ref="Q68:R70" si="17">G68+L68</f>
        <v>3415</v>
      </c>
      <c r="R68" s="35">
        <f t="shared" si="17"/>
        <v>161</v>
      </c>
      <c r="S68" s="35">
        <f t="shared" si="14"/>
        <v>22965</v>
      </c>
      <c r="T68" s="36">
        <f t="shared" si="15"/>
        <v>20116</v>
      </c>
      <c r="U68" s="35">
        <f t="shared" si="4"/>
        <v>-12.405834966252993</v>
      </c>
    </row>
    <row r="69" spans="1:21" x14ac:dyDescent="0.2">
      <c r="A69" s="31" t="s">
        <v>39</v>
      </c>
      <c r="B69" s="34">
        <v>3337</v>
      </c>
      <c r="C69" s="35">
        <v>4408</v>
      </c>
      <c r="D69" s="35">
        <v>46450</v>
      </c>
      <c r="E69" s="36">
        <v>49596</v>
      </c>
      <c r="F69" s="35">
        <f t="shared" si="0"/>
        <v>6.7728740581270177</v>
      </c>
      <c r="G69" s="34">
        <v>2123</v>
      </c>
      <c r="H69" s="35">
        <v>1510</v>
      </c>
      <c r="I69" s="35">
        <v>16436</v>
      </c>
      <c r="J69" s="36">
        <v>12489</v>
      </c>
      <c r="K69" s="35">
        <f t="shared" si="1"/>
        <v>-24.014358724750547</v>
      </c>
      <c r="L69" s="35">
        <v>1152</v>
      </c>
      <c r="M69" s="35">
        <v>2205</v>
      </c>
      <c r="N69" s="35">
        <v>29520</v>
      </c>
      <c r="O69" s="36">
        <v>34306</v>
      </c>
      <c r="P69" s="35">
        <f t="shared" si="2"/>
        <v>16.212737127371273</v>
      </c>
      <c r="Q69" s="35">
        <f t="shared" si="17"/>
        <v>3275</v>
      </c>
      <c r="R69" s="35">
        <f t="shared" si="17"/>
        <v>3715</v>
      </c>
      <c r="S69" s="35">
        <f t="shared" si="14"/>
        <v>45956</v>
      </c>
      <c r="T69" s="36">
        <f t="shared" si="15"/>
        <v>46795</v>
      </c>
      <c r="U69" s="35">
        <f t="shared" si="4"/>
        <v>1.8256593263121246</v>
      </c>
    </row>
    <row r="70" spans="1:21" x14ac:dyDescent="0.2">
      <c r="A70" s="30" t="s">
        <v>55</v>
      </c>
      <c r="B70" s="37">
        <v>181247</v>
      </c>
      <c r="C70" s="38">
        <v>170428</v>
      </c>
      <c r="D70" s="38">
        <v>1533652</v>
      </c>
      <c r="E70" s="39">
        <v>1637364</v>
      </c>
      <c r="F70" s="38">
        <f t="shared" si="0"/>
        <v>6.7624206795283417</v>
      </c>
      <c r="G70" s="37">
        <v>155128</v>
      </c>
      <c r="H70" s="38">
        <v>133572</v>
      </c>
      <c r="I70" s="38">
        <v>1336473</v>
      </c>
      <c r="J70" s="39">
        <v>1290030</v>
      </c>
      <c r="K70" s="38">
        <f t="shared" si="1"/>
        <v>-3.4750421445102146</v>
      </c>
      <c r="L70" s="38">
        <v>23230</v>
      </c>
      <c r="M70" s="38">
        <v>33515</v>
      </c>
      <c r="N70" s="38">
        <v>238813</v>
      </c>
      <c r="O70" s="39">
        <v>334469</v>
      </c>
      <c r="P70" s="38">
        <f t="shared" si="2"/>
        <v>40.054770887681997</v>
      </c>
      <c r="Q70" s="38">
        <f t="shared" si="17"/>
        <v>178358</v>
      </c>
      <c r="R70" s="38">
        <f t="shared" si="17"/>
        <v>167087</v>
      </c>
      <c r="S70" s="38">
        <f t="shared" si="14"/>
        <v>1575286</v>
      </c>
      <c r="T70" s="39">
        <f t="shared" si="15"/>
        <v>1624499</v>
      </c>
      <c r="U70" s="38">
        <f t="shared" si="4"/>
        <v>3.124067629624081</v>
      </c>
    </row>
    <row r="71" spans="1:21" x14ac:dyDescent="0.2">
      <c r="A71" s="30"/>
      <c r="B71" s="37"/>
      <c r="C71" s="38"/>
      <c r="D71" s="38"/>
      <c r="E71" s="39"/>
      <c r="F71" s="38"/>
      <c r="G71" s="37"/>
      <c r="H71" s="38"/>
      <c r="I71" s="38"/>
      <c r="J71" s="39"/>
      <c r="K71" s="38"/>
      <c r="L71" s="38"/>
      <c r="M71" s="38"/>
      <c r="N71" s="38"/>
      <c r="O71" s="39"/>
      <c r="P71" s="38"/>
      <c r="Q71" s="38"/>
      <c r="R71" s="38"/>
      <c r="S71" s="38"/>
      <c r="T71" s="39"/>
      <c r="U71" s="38"/>
    </row>
    <row r="72" spans="1:21" x14ac:dyDescent="0.2">
      <c r="A72" s="30" t="s">
        <v>56</v>
      </c>
      <c r="B72" s="40"/>
      <c r="C72" s="41"/>
      <c r="D72" s="41"/>
      <c r="E72" s="42"/>
      <c r="F72" s="41"/>
      <c r="G72" s="40"/>
      <c r="H72" s="41"/>
      <c r="I72" s="41"/>
      <c r="J72" s="42"/>
      <c r="K72" s="41"/>
      <c r="L72" s="41"/>
      <c r="M72" s="41"/>
      <c r="N72" s="41"/>
      <c r="O72" s="42"/>
      <c r="P72" s="41"/>
      <c r="Q72" s="41"/>
      <c r="R72" s="41"/>
      <c r="S72" s="41"/>
      <c r="T72" s="42"/>
      <c r="U72" s="41"/>
    </row>
    <row r="73" spans="1:21" x14ac:dyDescent="0.2">
      <c r="A73" s="30" t="s">
        <v>106</v>
      </c>
      <c r="B73" s="40"/>
      <c r="C73" s="41"/>
      <c r="D73" s="41"/>
      <c r="E73" s="42"/>
      <c r="F73" s="41"/>
      <c r="G73" s="40"/>
      <c r="H73" s="41"/>
      <c r="I73" s="41"/>
      <c r="J73" s="42"/>
      <c r="K73" s="41"/>
      <c r="L73" s="41"/>
      <c r="M73" s="41"/>
      <c r="N73" s="41"/>
      <c r="O73" s="42"/>
      <c r="P73" s="41"/>
      <c r="Q73" s="41"/>
      <c r="R73" s="41"/>
      <c r="S73" s="41"/>
      <c r="T73" s="42"/>
      <c r="U73" s="41"/>
    </row>
    <row r="74" spans="1:21" x14ac:dyDescent="0.2">
      <c r="A74" s="30" t="s">
        <v>107</v>
      </c>
      <c r="B74" s="40"/>
      <c r="C74" s="41"/>
      <c r="D74" s="41"/>
      <c r="E74" s="42"/>
      <c r="F74" s="41"/>
      <c r="G74" s="40"/>
      <c r="H74" s="41"/>
      <c r="I74" s="41"/>
      <c r="J74" s="42"/>
      <c r="K74" s="41"/>
      <c r="L74" s="41"/>
      <c r="M74" s="41"/>
      <c r="N74" s="41"/>
      <c r="O74" s="42"/>
      <c r="P74" s="41"/>
      <c r="Q74" s="41"/>
      <c r="R74" s="41"/>
      <c r="S74" s="41"/>
      <c r="T74" s="42"/>
      <c r="U74" s="41"/>
    </row>
    <row r="75" spans="1:21" x14ac:dyDescent="0.2">
      <c r="A75" s="31" t="s">
        <v>108</v>
      </c>
      <c r="B75" s="34">
        <v>4086</v>
      </c>
      <c r="C75" s="35" t="s">
        <v>317</v>
      </c>
      <c r="D75" s="35">
        <v>59214</v>
      </c>
      <c r="E75" s="36">
        <v>29795</v>
      </c>
      <c r="F75" s="35">
        <f t="shared" ref="F75:F138" si="18">(E75-D75)/D75*100</f>
        <v>-49.682507515114672</v>
      </c>
      <c r="G75" s="34">
        <v>3171</v>
      </c>
      <c r="H75" s="35" t="s">
        <v>317</v>
      </c>
      <c r="I75" s="35">
        <v>22856</v>
      </c>
      <c r="J75" s="36">
        <v>9865</v>
      </c>
      <c r="K75" s="35">
        <f t="shared" ref="K75:K138" si="19">(J75-I75)/I75*100</f>
        <v>-56.838466923346168</v>
      </c>
      <c r="L75" s="35">
        <v>550</v>
      </c>
      <c r="M75" s="35" t="s">
        <v>317</v>
      </c>
      <c r="N75" s="35">
        <v>37846</v>
      </c>
      <c r="O75" s="36">
        <v>15382</v>
      </c>
      <c r="P75" s="35">
        <f t="shared" ref="P75:P138" si="20">(O75-N75)/N75*100</f>
        <v>-59.356338846905885</v>
      </c>
      <c r="Q75" s="35">
        <f t="shared" ref="Q75:Q82" si="21">G75+L75</f>
        <v>3721</v>
      </c>
      <c r="R75" s="35" t="s">
        <v>317</v>
      </c>
      <c r="S75" s="35">
        <f t="shared" ref="S75:S85" si="22">I75+N75</f>
        <v>60702</v>
      </c>
      <c r="T75" s="36">
        <f t="shared" ref="T75:T85" si="23">J75+O75</f>
        <v>25247</v>
      </c>
      <c r="U75" s="35">
        <f t="shared" ref="U75:U138" si="24">(T75-S75)/S75*100</f>
        <v>-58.408289677440614</v>
      </c>
    </row>
    <row r="76" spans="1:21" x14ac:dyDescent="0.2">
      <c r="A76" s="31" t="s">
        <v>109</v>
      </c>
      <c r="B76" s="34">
        <v>1054</v>
      </c>
      <c r="C76" s="35">
        <v>510</v>
      </c>
      <c r="D76" s="35">
        <v>8640</v>
      </c>
      <c r="E76" s="36">
        <v>6388</v>
      </c>
      <c r="F76" s="35">
        <f t="shared" si="18"/>
        <v>-26.064814814814813</v>
      </c>
      <c r="G76" s="34">
        <v>1004</v>
      </c>
      <c r="H76" s="35">
        <v>489</v>
      </c>
      <c r="I76" s="35">
        <v>8560</v>
      </c>
      <c r="J76" s="36">
        <v>5835</v>
      </c>
      <c r="K76" s="35">
        <f t="shared" si="19"/>
        <v>-31.834112149532711</v>
      </c>
      <c r="L76" s="35">
        <v>117</v>
      </c>
      <c r="M76" s="35">
        <v>42</v>
      </c>
      <c r="N76" s="35">
        <v>398</v>
      </c>
      <c r="O76" s="36">
        <v>807</v>
      </c>
      <c r="P76" s="35">
        <f t="shared" si="20"/>
        <v>102.76381909547739</v>
      </c>
      <c r="Q76" s="35">
        <f t="shared" si="21"/>
        <v>1121</v>
      </c>
      <c r="R76" s="35">
        <f t="shared" ref="R76:R82" si="25">H76+M76</f>
        <v>531</v>
      </c>
      <c r="S76" s="35">
        <f t="shared" si="22"/>
        <v>8958</v>
      </c>
      <c r="T76" s="36">
        <f t="shared" si="23"/>
        <v>6642</v>
      </c>
      <c r="U76" s="35">
        <f t="shared" si="24"/>
        <v>-25.853985264567985</v>
      </c>
    </row>
    <row r="77" spans="1:21" x14ac:dyDescent="0.2">
      <c r="A77" s="31" t="s">
        <v>110</v>
      </c>
      <c r="B77" s="34">
        <v>11113</v>
      </c>
      <c r="C77" s="35">
        <v>11243</v>
      </c>
      <c r="D77" s="35">
        <v>85523</v>
      </c>
      <c r="E77" s="36">
        <v>102165</v>
      </c>
      <c r="F77" s="35">
        <f t="shared" si="18"/>
        <v>19.459092875600714</v>
      </c>
      <c r="G77" s="34">
        <v>11224</v>
      </c>
      <c r="H77" s="35">
        <v>10212</v>
      </c>
      <c r="I77" s="35">
        <v>82250</v>
      </c>
      <c r="J77" s="36">
        <v>95871</v>
      </c>
      <c r="K77" s="35">
        <f t="shared" si="19"/>
        <v>16.560486322188449</v>
      </c>
      <c r="L77" s="35">
        <v>644</v>
      </c>
      <c r="M77" s="35">
        <v>1051</v>
      </c>
      <c r="N77" s="35">
        <v>4428</v>
      </c>
      <c r="O77" s="36">
        <v>7218</v>
      </c>
      <c r="P77" s="35">
        <f t="shared" si="20"/>
        <v>63.00813008130082</v>
      </c>
      <c r="Q77" s="35">
        <f t="shared" si="21"/>
        <v>11868</v>
      </c>
      <c r="R77" s="35">
        <f t="shared" si="25"/>
        <v>11263</v>
      </c>
      <c r="S77" s="35">
        <f t="shared" si="22"/>
        <v>86678</v>
      </c>
      <c r="T77" s="36">
        <f t="shared" si="23"/>
        <v>103089</v>
      </c>
      <c r="U77" s="35">
        <f t="shared" si="24"/>
        <v>18.93329333856342</v>
      </c>
    </row>
    <row r="78" spans="1:21" x14ac:dyDescent="0.2">
      <c r="A78" s="31" t="s">
        <v>111</v>
      </c>
      <c r="B78" s="34">
        <v>9753</v>
      </c>
      <c r="C78" s="35">
        <v>7890</v>
      </c>
      <c r="D78" s="35">
        <v>62773</v>
      </c>
      <c r="E78" s="36">
        <v>83059</v>
      </c>
      <c r="F78" s="35">
        <f t="shared" si="18"/>
        <v>32.316441782294937</v>
      </c>
      <c r="G78" s="34">
        <v>7997</v>
      </c>
      <c r="H78" s="35">
        <v>6154</v>
      </c>
      <c r="I78" s="35">
        <v>55219</v>
      </c>
      <c r="J78" s="36">
        <v>66993</v>
      </c>
      <c r="K78" s="35">
        <f t="shared" si="19"/>
        <v>21.322370923051849</v>
      </c>
      <c r="L78" s="35">
        <v>1766</v>
      </c>
      <c r="M78" s="35">
        <v>2151</v>
      </c>
      <c r="N78" s="35">
        <v>6641</v>
      </c>
      <c r="O78" s="36">
        <v>16841</v>
      </c>
      <c r="P78" s="35">
        <f t="shared" si="20"/>
        <v>153.59132660743865</v>
      </c>
      <c r="Q78" s="35">
        <f t="shared" si="21"/>
        <v>9763</v>
      </c>
      <c r="R78" s="35">
        <f t="shared" si="25"/>
        <v>8305</v>
      </c>
      <c r="S78" s="35">
        <f t="shared" si="22"/>
        <v>61860</v>
      </c>
      <c r="T78" s="36">
        <f t="shared" si="23"/>
        <v>83834</v>
      </c>
      <c r="U78" s="35">
        <f t="shared" si="24"/>
        <v>35.522146783058517</v>
      </c>
    </row>
    <row r="79" spans="1:21" x14ac:dyDescent="0.2">
      <c r="A79" s="31" t="s">
        <v>112</v>
      </c>
      <c r="B79" s="34">
        <v>14055</v>
      </c>
      <c r="C79" s="35">
        <v>15333</v>
      </c>
      <c r="D79" s="35">
        <v>101361</v>
      </c>
      <c r="E79" s="36">
        <v>142801</v>
      </c>
      <c r="F79" s="35">
        <f t="shared" si="18"/>
        <v>40.883574550369474</v>
      </c>
      <c r="G79" s="34">
        <v>10863</v>
      </c>
      <c r="H79" s="35">
        <v>20629</v>
      </c>
      <c r="I79" s="35">
        <v>96700</v>
      </c>
      <c r="J79" s="36">
        <v>138681</v>
      </c>
      <c r="K79" s="35">
        <f t="shared" si="19"/>
        <v>43.413650465356774</v>
      </c>
      <c r="L79" s="35">
        <v>635</v>
      </c>
      <c r="M79" s="35">
        <v>968</v>
      </c>
      <c r="N79" s="35">
        <v>4690</v>
      </c>
      <c r="O79" s="36">
        <v>6556</v>
      </c>
      <c r="P79" s="35">
        <f t="shared" si="20"/>
        <v>39.78678038379531</v>
      </c>
      <c r="Q79" s="35">
        <f t="shared" si="21"/>
        <v>11498</v>
      </c>
      <c r="R79" s="35">
        <f t="shared" si="25"/>
        <v>21597</v>
      </c>
      <c r="S79" s="35">
        <f t="shared" si="22"/>
        <v>101390</v>
      </c>
      <c r="T79" s="36">
        <f t="shared" si="23"/>
        <v>145237</v>
      </c>
      <c r="U79" s="35">
        <f t="shared" si="24"/>
        <v>43.245882236906994</v>
      </c>
    </row>
    <row r="80" spans="1:21" x14ac:dyDescent="0.2">
      <c r="A80" s="31" t="s">
        <v>113</v>
      </c>
      <c r="B80" s="34">
        <v>16606</v>
      </c>
      <c r="C80" s="35">
        <v>15412</v>
      </c>
      <c r="D80" s="35">
        <v>103653</v>
      </c>
      <c r="E80" s="36">
        <v>161121</v>
      </c>
      <c r="F80" s="35">
        <f t="shared" si="18"/>
        <v>55.442678938380944</v>
      </c>
      <c r="G80" s="34">
        <v>11585</v>
      </c>
      <c r="H80" s="35">
        <v>9256</v>
      </c>
      <c r="I80" s="35">
        <v>86140</v>
      </c>
      <c r="J80" s="36">
        <v>101312</v>
      </c>
      <c r="K80" s="35">
        <f t="shared" si="19"/>
        <v>17.613187833758996</v>
      </c>
      <c r="L80" s="35">
        <v>1799</v>
      </c>
      <c r="M80" s="35">
        <v>3940</v>
      </c>
      <c r="N80" s="35">
        <v>4824</v>
      </c>
      <c r="O80" s="36">
        <v>36584</v>
      </c>
      <c r="P80" s="35">
        <f t="shared" si="20"/>
        <v>658.37479270315089</v>
      </c>
      <c r="Q80" s="35">
        <f t="shared" si="21"/>
        <v>13384</v>
      </c>
      <c r="R80" s="35">
        <f t="shared" si="25"/>
        <v>13196</v>
      </c>
      <c r="S80" s="35">
        <f t="shared" si="22"/>
        <v>90964</v>
      </c>
      <c r="T80" s="36">
        <f t="shared" si="23"/>
        <v>137896</v>
      </c>
      <c r="U80" s="35">
        <f t="shared" si="24"/>
        <v>51.594037201530277</v>
      </c>
    </row>
    <row r="81" spans="1:21" x14ac:dyDescent="0.2">
      <c r="A81" s="31" t="s">
        <v>114</v>
      </c>
      <c r="B81" s="34">
        <v>2823</v>
      </c>
      <c r="C81" s="35">
        <v>2707</v>
      </c>
      <c r="D81" s="35">
        <v>7552</v>
      </c>
      <c r="E81" s="36">
        <v>38103</v>
      </c>
      <c r="F81" s="35">
        <f t="shared" si="18"/>
        <v>404.54184322033899</v>
      </c>
      <c r="G81" s="34">
        <v>3063</v>
      </c>
      <c r="H81" s="35">
        <v>2059</v>
      </c>
      <c r="I81" s="35">
        <v>7021</v>
      </c>
      <c r="J81" s="36">
        <v>31052</v>
      </c>
      <c r="K81" s="35">
        <f t="shared" si="19"/>
        <v>342.27318045862415</v>
      </c>
      <c r="L81" s="35">
        <v>426</v>
      </c>
      <c r="M81" s="35">
        <v>1058</v>
      </c>
      <c r="N81" s="35">
        <v>929</v>
      </c>
      <c r="O81" s="36">
        <v>7184</v>
      </c>
      <c r="P81" s="35">
        <f t="shared" si="20"/>
        <v>673.30462863293872</v>
      </c>
      <c r="Q81" s="35">
        <f t="shared" si="21"/>
        <v>3489</v>
      </c>
      <c r="R81" s="35">
        <f t="shared" si="25"/>
        <v>3117</v>
      </c>
      <c r="S81" s="35">
        <f t="shared" si="22"/>
        <v>7950</v>
      </c>
      <c r="T81" s="36">
        <f t="shared" si="23"/>
        <v>38236</v>
      </c>
      <c r="U81" s="35">
        <f t="shared" si="24"/>
        <v>380.95597484276726</v>
      </c>
    </row>
    <row r="82" spans="1:21" x14ac:dyDescent="0.2">
      <c r="A82" s="31" t="s">
        <v>115</v>
      </c>
      <c r="B82" s="34">
        <v>8062</v>
      </c>
      <c r="C82" s="35">
        <v>5644</v>
      </c>
      <c r="D82" s="35">
        <v>40132</v>
      </c>
      <c r="E82" s="36">
        <v>63172</v>
      </c>
      <c r="F82" s="35">
        <f t="shared" si="18"/>
        <v>57.410545200837234</v>
      </c>
      <c r="G82" s="34">
        <v>6779</v>
      </c>
      <c r="H82" s="35">
        <v>4644</v>
      </c>
      <c r="I82" s="35">
        <v>40049</v>
      </c>
      <c r="J82" s="36">
        <v>52938</v>
      </c>
      <c r="K82" s="35">
        <f t="shared" si="19"/>
        <v>32.183075732228019</v>
      </c>
      <c r="L82" s="35">
        <v>553</v>
      </c>
      <c r="M82" s="35">
        <v>1432</v>
      </c>
      <c r="N82" s="35">
        <v>4620</v>
      </c>
      <c r="O82" s="36">
        <v>11314</v>
      </c>
      <c r="P82" s="35">
        <f t="shared" si="20"/>
        <v>144.8917748917749</v>
      </c>
      <c r="Q82" s="35">
        <f t="shared" si="21"/>
        <v>7332</v>
      </c>
      <c r="R82" s="35">
        <f t="shared" si="25"/>
        <v>6076</v>
      </c>
      <c r="S82" s="35">
        <f t="shared" si="22"/>
        <v>44669</v>
      </c>
      <c r="T82" s="36">
        <f t="shared" si="23"/>
        <v>64252</v>
      </c>
      <c r="U82" s="35">
        <f t="shared" si="24"/>
        <v>43.840247151268215</v>
      </c>
    </row>
    <row r="83" spans="1:21" x14ac:dyDescent="0.2">
      <c r="A83" s="31" t="s">
        <v>322</v>
      </c>
      <c r="B83" s="34" t="s">
        <v>317</v>
      </c>
      <c r="C83" s="35" t="s">
        <v>317</v>
      </c>
      <c r="D83" s="35">
        <v>37726</v>
      </c>
      <c r="E83" s="36">
        <v>104813</v>
      </c>
      <c r="F83" s="35">
        <f t="shared" si="18"/>
        <v>177.82696283730053</v>
      </c>
      <c r="G83" s="34" t="s">
        <v>317</v>
      </c>
      <c r="H83" s="35" t="s">
        <v>317</v>
      </c>
      <c r="I83" s="35">
        <v>38919</v>
      </c>
      <c r="J83" s="36">
        <v>106311</v>
      </c>
      <c r="K83" s="35">
        <f t="shared" si="19"/>
        <v>173.15963925075155</v>
      </c>
      <c r="L83" s="35" t="s">
        <v>317</v>
      </c>
      <c r="M83" s="35" t="s">
        <v>317</v>
      </c>
      <c r="N83" s="35">
        <v>21</v>
      </c>
      <c r="O83" s="36">
        <v>827</v>
      </c>
      <c r="P83" s="35">
        <f t="shared" si="20"/>
        <v>3838.0952380952381</v>
      </c>
      <c r="Q83" s="35" t="s">
        <v>317</v>
      </c>
      <c r="R83" s="35" t="s">
        <v>317</v>
      </c>
      <c r="S83" s="35">
        <f t="shared" si="22"/>
        <v>38940</v>
      </c>
      <c r="T83" s="36">
        <f t="shared" si="23"/>
        <v>107138</v>
      </c>
      <c r="U83" s="35">
        <f t="shared" si="24"/>
        <v>175.13610683102206</v>
      </c>
    </row>
    <row r="84" spans="1:21" x14ac:dyDescent="0.2">
      <c r="A84" s="31" t="s">
        <v>116</v>
      </c>
      <c r="B84" s="34">
        <v>0</v>
      </c>
      <c r="C84" s="35">
        <v>0</v>
      </c>
      <c r="D84" s="35">
        <v>0</v>
      </c>
      <c r="E84" s="36">
        <v>0</v>
      </c>
      <c r="F84" s="35" t="s">
        <v>327</v>
      </c>
      <c r="G84" s="34">
        <v>2549</v>
      </c>
      <c r="H84" s="35">
        <v>2387</v>
      </c>
      <c r="I84" s="35">
        <v>13154</v>
      </c>
      <c r="J84" s="36">
        <v>23551</v>
      </c>
      <c r="K84" s="35" t="s">
        <v>327</v>
      </c>
      <c r="L84" s="35">
        <v>0</v>
      </c>
      <c r="M84" s="35">
        <v>0</v>
      </c>
      <c r="N84" s="35">
        <v>0</v>
      </c>
      <c r="O84" s="36">
        <v>0</v>
      </c>
      <c r="P84" s="35" t="s">
        <v>327</v>
      </c>
      <c r="Q84" s="35">
        <f>G84+L84</f>
        <v>2549</v>
      </c>
      <c r="R84" s="35">
        <f>H84+M84</f>
        <v>2387</v>
      </c>
      <c r="S84" s="35">
        <f t="shared" si="22"/>
        <v>13154</v>
      </c>
      <c r="T84" s="36">
        <f t="shared" si="23"/>
        <v>23551</v>
      </c>
      <c r="U84" s="35" t="s">
        <v>327</v>
      </c>
    </row>
    <row r="85" spans="1:21" x14ac:dyDescent="0.2">
      <c r="A85" s="30" t="s">
        <v>117</v>
      </c>
      <c r="B85" s="37">
        <v>67552</v>
      </c>
      <c r="C85" s="38">
        <v>58739</v>
      </c>
      <c r="D85" s="38">
        <v>506574</v>
      </c>
      <c r="E85" s="39">
        <v>731417</v>
      </c>
      <c r="F85" s="38">
        <f t="shared" si="18"/>
        <v>44.385025682328745</v>
      </c>
      <c r="G85" s="37">
        <v>58235</v>
      </c>
      <c r="H85" s="38">
        <v>55830</v>
      </c>
      <c r="I85" s="38">
        <v>450868</v>
      </c>
      <c r="J85" s="39">
        <v>632409</v>
      </c>
      <c r="K85" s="38">
        <f t="shared" si="19"/>
        <v>40.264778161235661</v>
      </c>
      <c r="L85" s="38">
        <v>6490</v>
      </c>
      <c r="M85" s="38">
        <v>10642</v>
      </c>
      <c r="N85" s="38">
        <v>64397</v>
      </c>
      <c r="O85" s="39">
        <v>102713</v>
      </c>
      <c r="P85" s="38">
        <f t="shared" si="20"/>
        <v>59.499666133515539</v>
      </c>
      <c r="Q85" s="38">
        <f>G85+L85</f>
        <v>64725</v>
      </c>
      <c r="R85" s="38">
        <f>H85+M85</f>
        <v>66472</v>
      </c>
      <c r="S85" s="38">
        <f t="shared" si="22"/>
        <v>515265</v>
      </c>
      <c r="T85" s="39">
        <f t="shared" si="23"/>
        <v>735122</v>
      </c>
      <c r="U85" s="38">
        <f t="shared" si="24"/>
        <v>42.668723860537781</v>
      </c>
    </row>
    <row r="86" spans="1:21" s="23" customFormat="1" x14ac:dyDescent="0.2">
      <c r="A86" s="56" t="s">
        <v>319</v>
      </c>
      <c r="B86" s="47"/>
      <c r="C86" s="48"/>
      <c r="D86" s="48"/>
      <c r="E86" s="49"/>
      <c r="F86" s="48"/>
      <c r="G86" s="47"/>
      <c r="H86" s="48"/>
      <c r="I86" s="48"/>
      <c r="J86" s="49"/>
      <c r="K86" s="48"/>
      <c r="L86" s="48"/>
      <c r="M86" s="48"/>
      <c r="N86" s="48"/>
      <c r="O86" s="49"/>
      <c r="P86" s="48"/>
      <c r="Q86" s="48"/>
      <c r="R86" s="48"/>
      <c r="S86" s="48"/>
      <c r="T86" s="49"/>
      <c r="U86" s="48"/>
    </row>
    <row r="87" spans="1:21" x14ac:dyDescent="0.2">
      <c r="A87" s="30" t="s">
        <v>118</v>
      </c>
      <c r="B87" s="40"/>
      <c r="C87" s="41"/>
      <c r="D87" s="41"/>
      <c r="E87" s="42"/>
      <c r="F87" s="41"/>
      <c r="G87" s="40"/>
      <c r="H87" s="41"/>
      <c r="I87" s="41"/>
      <c r="J87" s="42"/>
      <c r="K87" s="41"/>
      <c r="L87" s="41"/>
      <c r="M87" s="41"/>
      <c r="N87" s="41"/>
      <c r="O87" s="42"/>
      <c r="P87" s="41"/>
      <c r="Q87" s="41"/>
      <c r="R87" s="41"/>
      <c r="S87" s="41"/>
      <c r="T87" s="42"/>
      <c r="U87" s="41"/>
    </row>
    <row r="88" spans="1:21" x14ac:dyDescent="0.2">
      <c r="A88" s="31" t="s">
        <v>119</v>
      </c>
      <c r="B88" s="34">
        <v>0</v>
      </c>
      <c r="C88" s="35">
        <v>98</v>
      </c>
      <c r="D88" s="35">
        <v>0</v>
      </c>
      <c r="E88" s="36">
        <v>473</v>
      </c>
      <c r="F88" s="35" t="s">
        <v>327</v>
      </c>
      <c r="G88" s="34">
        <v>0</v>
      </c>
      <c r="H88" s="35">
        <v>78</v>
      </c>
      <c r="I88" s="35">
        <v>0</v>
      </c>
      <c r="J88" s="36">
        <v>378</v>
      </c>
      <c r="K88" s="35" t="s">
        <v>327</v>
      </c>
      <c r="L88" s="35">
        <v>0</v>
      </c>
      <c r="M88" s="35">
        <v>1</v>
      </c>
      <c r="N88" s="35">
        <v>0</v>
      </c>
      <c r="O88" s="36">
        <v>2</v>
      </c>
      <c r="P88" s="35" t="s">
        <v>327</v>
      </c>
      <c r="Q88" s="35">
        <f t="shared" ref="Q88:Q97" si="26">G88+L88</f>
        <v>0</v>
      </c>
      <c r="R88" s="35">
        <f t="shared" ref="R88:R97" si="27">H88+M88</f>
        <v>79</v>
      </c>
      <c r="S88" s="35">
        <f t="shared" ref="S88:S97" si="28">I88+N88</f>
        <v>0</v>
      </c>
      <c r="T88" s="36">
        <f t="shared" ref="T88:T97" si="29">J88+O88</f>
        <v>380</v>
      </c>
      <c r="U88" s="35" t="s">
        <v>327</v>
      </c>
    </row>
    <row r="89" spans="1:21" x14ac:dyDescent="0.2">
      <c r="A89" s="31" t="s">
        <v>120</v>
      </c>
      <c r="B89" s="34">
        <v>15602</v>
      </c>
      <c r="C89" s="35">
        <v>11080</v>
      </c>
      <c r="D89" s="35">
        <v>127953</v>
      </c>
      <c r="E89" s="36">
        <v>134402</v>
      </c>
      <c r="F89" s="35">
        <f t="shared" si="18"/>
        <v>5.0401319234406383</v>
      </c>
      <c r="G89" s="34">
        <v>12428</v>
      </c>
      <c r="H89" s="35">
        <v>9606</v>
      </c>
      <c r="I89" s="35">
        <v>107395</v>
      </c>
      <c r="J89" s="36">
        <v>107560</v>
      </c>
      <c r="K89" s="35">
        <f t="shared" si="19"/>
        <v>0.15363843754364728</v>
      </c>
      <c r="L89" s="35">
        <v>3138</v>
      </c>
      <c r="M89" s="35">
        <v>1534</v>
      </c>
      <c r="N89" s="35">
        <v>20732</v>
      </c>
      <c r="O89" s="36">
        <v>27914</v>
      </c>
      <c r="P89" s="35">
        <f t="shared" si="20"/>
        <v>34.642099170364652</v>
      </c>
      <c r="Q89" s="35">
        <f t="shared" si="26"/>
        <v>15566</v>
      </c>
      <c r="R89" s="35">
        <f t="shared" si="27"/>
        <v>11140</v>
      </c>
      <c r="S89" s="35">
        <f t="shared" si="28"/>
        <v>128127</v>
      </c>
      <c r="T89" s="36">
        <f t="shared" si="29"/>
        <v>135474</v>
      </c>
      <c r="U89" s="35">
        <f t="shared" si="24"/>
        <v>5.7341543936875139</v>
      </c>
    </row>
    <row r="90" spans="1:21" x14ac:dyDescent="0.2">
      <c r="A90" s="31" t="s">
        <v>121</v>
      </c>
      <c r="B90" s="34">
        <v>10554</v>
      </c>
      <c r="C90" s="35">
        <v>9443</v>
      </c>
      <c r="D90" s="35">
        <v>104365</v>
      </c>
      <c r="E90" s="36">
        <v>115729</v>
      </c>
      <c r="F90" s="35">
        <f t="shared" si="18"/>
        <v>10.888707900158098</v>
      </c>
      <c r="G90" s="34">
        <v>8305</v>
      </c>
      <c r="H90" s="35">
        <v>6575</v>
      </c>
      <c r="I90" s="35">
        <v>78616</v>
      </c>
      <c r="J90" s="36">
        <v>87514</v>
      </c>
      <c r="K90" s="35">
        <f t="shared" si="19"/>
        <v>11.318306706014043</v>
      </c>
      <c r="L90" s="35">
        <v>1899</v>
      </c>
      <c r="M90" s="35">
        <v>3350</v>
      </c>
      <c r="N90" s="35">
        <v>29180</v>
      </c>
      <c r="O90" s="36">
        <v>28493</v>
      </c>
      <c r="P90" s="35">
        <f t="shared" si="20"/>
        <v>-2.3543522960932144</v>
      </c>
      <c r="Q90" s="35">
        <f t="shared" si="26"/>
        <v>10204</v>
      </c>
      <c r="R90" s="35">
        <f t="shared" si="27"/>
        <v>9925</v>
      </c>
      <c r="S90" s="35">
        <f t="shared" si="28"/>
        <v>107796</v>
      </c>
      <c r="T90" s="36">
        <f t="shared" si="29"/>
        <v>116007</v>
      </c>
      <c r="U90" s="35">
        <f t="shared" si="24"/>
        <v>7.6171657575420246</v>
      </c>
    </row>
    <row r="91" spans="1:21" x14ac:dyDescent="0.2">
      <c r="A91" s="31" t="s">
        <v>122</v>
      </c>
      <c r="B91" s="34">
        <v>12874</v>
      </c>
      <c r="C91" s="35">
        <v>14474</v>
      </c>
      <c r="D91" s="35">
        <v>94488</v>
      </c>
      <c r="E91" s="36">
        <v>136216</v>
      </c>
      <c r="F91" s="35">
        <f t="shared" si="18"/>
        <v>44.162221657776648</v>
      </c>
      <c r="G91" s="34">
        <v>12279</v>
      </c>
      <c r="H91" s="35">
        <v>12800</v>
      </c>
      <c r="I91" s="35">
        <v>94017</v>
      </c>
      <c r="J91" s="36">
        <v>127298</v>
      </c>
      <c r="K91" s="35">
        <f t="shared" si="19"/>
        <v>35.398917217099033</v>
      </c>
      <c r="L91" s="35">
        <v>225</v>
      </c>
      <c r="M91" s="35">
        <v>714</v>
      </c>
      <c r="N91" s="35">
        <v>3050</v>
      </c>
      <c r="O91" s="36">
        <v>7962</v>
      </c>
      <c r="P91" s="35">
        <f t="shared" si="20"/>
        <v>161.04918032786887</v>
      </c>
      <c r="Q91" s="35">
        <f t="shared" si="26"/>
        <v>12504</v>
      </c>
      <c r="R91" s="35">
        <f t="shared" si="27"/>
        <v>13514</v>
      </c>
      <c r="S91" s="35">
        <f t="shared" si="28"/>
        <v>97067</v>
      </c>
      <c r="T91" s="36">
        <f t="shared" si="29"/>
        <v>135260</v>
      </c>
      <c r="U91" s="35">
        <f t="shared" si="24"/>
        <v>39.347048945573675</v>
      </c>
    </row>
    <row r="92" spans="1:21" x14ac:dyDescent="0.2">
      <c r="A92" s="31" t="s">
        <v>123</v>
      </c>
      <c r="B92" s="34">
        <v>0</v>
      </c>
      <c r="C92" s="35">
        <v>2235</v>
      </c>
      <c r="D92" s="35">
        <v>0</v>
      </c>
      <c r="E92" s="36">
        <v>8164</v>
      </c>
      <c r="F92" s="35" t="s">
        <v>327</v>
      </c>
      <c r="G92" s="34">
        <v>0</v>
      </c>
      <c r="H92" s="35">
        <v>2275</v>
      </c>
      <c r="I92" s="35">
        <v>0</v>
      </c>
      <c r="J92" s="36">
        <v>6486</v>
      </c>
      <c r="K92" s="35" t="s">
        <v>327</v>
      </c>
      <c r="L92" s="35">
        <v>0</v>
      </c>
      <c r="M92" s="35">
        <v>0</v>
      </c>
      <c r="N92" s="35">
        <v>0</v>
      </c>
      <c r="O92" s="36">
        <v>0</v>
      </c>
      <c r="P92" s="35" t="s">
        <v>327</v>
      </c>
      <c r="Q92" s="35">
        <f t="shared" si="26"/>
        <v>0</v>
      </c>
      <c r="R92" s="35">
        <f t="shared" si="27"/>
        <v>2275</v>
      </c>
      <c r="S92" s="35">
        <f t="shared" si="28"/>
        <v>0</v>
      </c>
      <c r="T92" s="36">
        <f t="shared" si="29"/>
        <v>6486</v>
      </c>
      <c r="U92" s="35" t="s">
        <v>327</v>
      </c>
    </row>
    <row r="93" spans="1:21" x14ac:dyDescent="0.2">
      <c r="A93" s="31" t="s">
        <v>124</v>
      </c>
      <c r="B93" s="34">
        <v>214</v>
      </c>
      <c r="C93" s="35">
        <v>145</v>
      </c>
      <c r="D93" s="35">
        <v>1150</v>
      </c>
      <c r="E93" s="36">
        <v>1831</v>
      </c>
      <c r="F93" s="35">
        <f t="shared" si="18"/>
        <v>59.217391304347821</v>
      </c>
      <c r="G93" s="34">
        <v>263</v>
      </c>
      <c r="H93" s="35">
        <v>158</v>
      </c>
      <c r="I93" s="35">
        <v>1272</v>
      </c>
      <c r="J93" s="36">
        <v>1614</v>
      </c>
      <c r="K93" s="35">
        <f t="shared" si="19"/>
        <v>26.886792452830189</v>
      </c>
      <c r="L93" s="35">
        <v>42</v>
      </c>
      <c r="M93" s="35">
        <v>32</v>
      </c>
      <c r="N93" s="35">
        <v>217</v>
      </c>
      <c r="O93" s="36">
        <v>358</v>
      </c>
      <c r="P93" s="35">
        <f t="shared" si="20"/>
        <v>64.976958525345623</v>
      </c>
      <c r="Q93" s="35">
        <f t="shared" si="26"/>
        <v>305</v>
      </c>
      <c r="R93" s="35">
        <f t="shared" si="27"/>
        <v>190</v>
      </c>
      <c r="S93" s="35">
        <f t="shared" si="28"/>
        <v>1489</v>
      </c>
      <c r="T93" s="36">
        <f t="shared" si="29"/>
        <v>1972</v>
      </c>
      <c r="U93" s="35">
        <f t="shared" si="24"/>
        <v>32.437877770315652</v>
      </c>
    </row>
    <row r="94" spans="1:21" x14ac:dyDescent="0.2">
      <c r="A94" s="31" t="s">
        <v>125</v>
      </c>
      <c r="B94" s="34">
        <v>373</v>
      </c>
      <c r="C94" s="35">
        <v>0</v>
      </c>
      <c r="D94" s="35">
        <v>2975</v>
      </c>
      <c r="E94" s="36">
        <v>1577</v>
      </c>
      <c r="F94" s="35">
        <f t="shared" si="18"/>
        <v>-46.991596638655466</v>
      </c>
      <c r="G94" s="34">
        <v>337</v>
      </c>
      <c r="H94" s="35">
        <v>0</v>
      </c>
      <c r="I94" s="35">
        <v>3161</v>
      </c>
      <c r="J94" s="36">
        <v>1945</v>
      </c>
      <c r="K94" s="35">
        <f t="shared" si="19"/>
        <v>-38.468838975007905</v>
      </c>
      <c r="L94" s="35">
        <v>0</v>
      </c>
      <c r="M94" s="35">
        <v>0</v>
      </c>
      <c r="N94" s="35">
        <v>0</v>
      </c>
      <c r="O94" s="36">
        <v>21</v>
      </c>
      <c r="P94" s="35" t="s">
        <v>327</v>
      </c>
      <c r="Q94" s="35">
        <f t="shared" si="26"/>
        <v>337</v>
      </c>
      <c r="R94" s="35">
        <f t="shared" si="27"/>
        <v>0</v>
      </c>
      <c r="S94" s="35">
        <f t="shared" si="28"/>
        <v>3161</v>
      </c>
      <c r="T94" s="36">
        <f t="shared" si="29"/>
        <v>1966</v>
      </c>
      <c r="U94" s="35">
        <f t="shared" si="24"/>
        <v>-37.804492249288202</v>
      </c>
    </row>
    <row r="95" spans="1:21" x14ac:dyDescent="0.2">
      <c r="A95" s="31" t="s">
        <v>126</v>
      </c>
      <c r="B95" s="34">
        <v>0</v>
      </c>
      <c r="C95" s="35">
        <v>2519</v>
      </c>
      <c r="D95" s="35">
        <v>0</v>
      </c>
      <c r="E95" s="36">
        <v>21012</v>
      </c>
      <c r="F95" s="35" t="s">
        <v>327</v>
      </c>
      <c r="G95" s="34">
        <v>0</v>
      </c>
      <c r="H95" s="35">
        <v>2307</v>
      </c>
      <c r="I95" s="35">
        <v>0</v>
      </c>
      <c r="J95" s="36">
        <v>18928</v>
      </c>
      <c r="K95" s="35" t="s">
        <v>327</v>
      </c>
      <c r="L95" s="35">
        <v>0</v>
      </c>
      <c r="M95" s="35">
        <v>0</v>
      </c>
      <c r="N95" s="35">
        <v>0</v>
      </c>
      <c r="O95" s="36">
        <v>0</v>
      </c>
      <c r="P95" s="35" t="s">
        <v>327</v>
      </c>
      <c r="Q95" s="35">
        <f t="shared" si="26"/>
        <v>0</v>
      </c>
      <c r="R95" s="35">
        <f t="shared" si="27"/>
        <v>2307</v>
      </c>
      <c r="S95" s="35">
        <f t="shared" si="28"/>
        <v>0</v>
      </c>
      <c r="T95" s="36">
        <f t="shared" si="29"/>
        <v>18928</v>
      </c>
      <c r="U95" s="35" t="s">
        <v>327</v>
      </c>
    </row>
    <row r="96" spans="1:21" x14ac:dyDescent="0.2">
      <c r="A96" s="31" t="s">
        <v>127</v>
      </c>
      <c r="B96" s="34">
        <v>0</v>
      </c>
      <c r="C96" s="35">
        <v>3709</v>
      </c>
      <c r="D96" s="35">
        <v>0</v>
      </c>
      <c r="E96" s="36">
        <v>19429</v>
      </c>
      <c r="F96" s="35" t="s">
        <v>327</v>
      </c>
      <c r="G96" s="34">
        <v>0</v>
      </c>
      <c r="H96" s="35">
        <v>2388</v>
      </c>
      <c r="I96" s="35">
        <v>987</v>
      </c>
      <c r="J96" s="36">
        <v>15509</v>
      </c>
      <c r="K96" s="35" t="s">
        <v>327</v>
      </c>
      <c r="L96" s="35">
        <v>0</v>
      </c>
      <c r="M96" s="35">
        <v>563</v>
      </c>
      <c r="N96" s="35">
        <v>0</v>
      </c>
      <c r="O96" s="36">
        <v>1795</v>
      </c>
      <c r="P96" s="35" t="s">
        <v>327</v>
      </c>
      <c r="Q96" s="35">
        <f t="shared" si="26"/>
        <v>0</v>
      </c>
      <c r="R96" s="35">
        <f t="shared" si="27"/>
        <v>2951</v>
      </c>
      <c r="S96" s="35">
        <f t="shared" si="28"/>
        <v>987</v>
      </c>
      <c r="T96" s="36">
        <f t="shared" si="29"/>
        <v>17304</v>
      </c>
      <c r="U96" s="35" t="s">
        <v>327</v>
      </c>
    </row>
    <row r="97" spans="1:21" x14ac:dyDescent="0.2">
      <c r="A97" s="30" t="s">
        <v>128</v>
      </c>
      <c r="B97" s="37">
        <v>39617</v>
      </c>
      <c r="C97" s="38">
        <v>43703</v>
      </c>
      <c r="D97" s="38">
        <v>330931</v>
      </c>
      <c r="E97" s="39">
        <v>438833</v>
      </c>
      <c r="F97" s="38">
        <f t="shared" si="18"/>
        <v>32.605588476147595</v>
      </c>
      <c r="G97" s="37">
        <v>33612</v>
      </c>
      <c r="H97" s="38">
        <v>36187</v>
      </c>
      <c r="I97" s="38">
        <v>285448</v>
      </c>
      <c r="J97" s="39">
        <v>367232</v>
      </c>
      <c r="K97" s="38">
        <f t="shared" si="19"/>
        <v>28.651102827835544</v>
      </c>
      <c r="L97" s="38">
        <v>5304</v>
      </c>
      <c r="M97" s="38">
        <v>6194</v>
      </c>
      <c r="N97" s="38">
        <v>53179</v>
      </c>
      <c r="O97" s="39">
        <v>66545</v>
      </c>
      <c r="P97" s="38">
        <f t="shared" si="20"/>
        <v>25.133981458846538</v>
      </c>
      <c r="Q97" s="38">
        <f t="shared" si="26"/>
        <v>38916</v>
      </c>
      <c r="R97" s="38">
        <f t="shared" si="27"/>
        <v>42381</v>
      </c>
      <c r="S97" s="38">
        <f t="shared" si="28"/>
        <v>338627</v>
      </c>
      <c r="T97" s="39">
        <f t="shared" si="29"/>
        <v>433777</v>
      </c>
      <c r="U97" s="38">
        <f t="shared" si="24"/>
        <v>28.09876353628033</v>
      </c>
    </row>
    <row r="98" spans="1:21" x14ac:dyDescent="0.2">
      <c r="A98" s="30" t="s">
        <v>129</v>
      </c>
      <c r="B98" s="40"/>
      <c r="C98" s="41"/>
      <c r="D98" s="41"/>
      <c r="E98" s="42"/>
      <c r="F98" s="41"/>
      <c r="G98" s="40"/>
      <c r="H98" s="41"/>
      <c r="I98" s="41"/>
      <c r="J98" s="42"/>
      <c r="K98" s="41"/>
      <c r="L98" s="41"/>
      <c r="M98" s="41"/>
      <c r="N98" s="41"/>
      <c r="O98" s="42"/>
      <c r="P98" s="41"/>
      <c r="Q98" s="41"/>
      <c r="R98" s="41"/>
      <c r="S98" s="41"/>
      <c r="T98" s="42"/>
      <c r="U98" s="41"/>
    </row>
    <row r="99" spans="1:21" x14ac:dyDescent="0.2">
      <c r="A99" s="31" t="s">
        <v>130</v>
      </c>
      <c r="B99" s="34">
        <v>0</v>
      </c>
      <c r="C99" s="35">
        <v>0</v>
      </c>
      <c r="D99" s="35">
        <v>121</v>
      </c>
      <c r="E99" s="36">
        <v>0</v>
      </c>
      <c r="F99" s="35">
        <f t="shared" si="18"/>
        <v>-100</v>
      </c>
      <c r="G99" s="34">
        <v>0</v>
      </c>
      <c r="H99" s="35">
        <v>0</v>
      </c>
      <c r="I99" s="35">
        <v>0</v>
      </c>
      <c r="J99" s="36">
        <v>0</v>
      </c>
      <c r="K99" s="35" t="s">
        <v>327</v>
      </c>
      <c r="L99" s="35">
        <v>0</v>
      </c>
      <c r="M99" s="35">
        <v>0</v>
      </c>
      <c r="N99" s="35">
        <v>744</v>
      </c>
      <c r="O99" s="36">
        <v>0</v>
      </c>
      <c r="P99" s="35">
        <f t="shared" si="20"/>
        <v>-100</v>
      </c>
      <c r="Q99" s="35">
        <f t="shared" ref="Q99:T104" si="30">G99+L99</f>
        <v>0</v>
      </c>
      <c r="R99" s="35">
        <f t="shared" si="30"/>
        <v>0</v>
      </c>
      <c r="S99" s="35">
        <f t="shared" si="30"/>
        <v>744</v>
      </c>
      <c r="T99" s="36">
        <f t="shared" si="30"/>
        <v>0</v>
      </c>
      <c r="U99" s="35">
        <f t="shared" si="24"/>
        <v>-100</v>
      </c>
    </row>
    <row r="100" spans="1:21" x14ac:dyDescent="0.2">
      <c r="A100" s="31" t="s">
        <v>131</v>
      </c>
      <c r="B100" s="34">
        <v>0</v>
      </c>
      <c r="C100" s="35">
        <v>2749</v>
      </c>
      <c r="D100" s="35">
        <v>0</v>
      </c>
      <c r="E100" s="36">
        <v>25728</v>
      </c>
      <c r="F100" s="35" t="s">
        <v>327</v>
      </c>
      <c r="G100" s="34">
        <v>0</v>
      </c>
      <c r="H100" s="35">
        <v>2516</v>
      </c>
      <c r="I100" s="35">
        <v>0</v>
      </c>
      <c r="J100" s="36">
        <v>23392</v>
      </c>
      <c r="K100" s="35" t="s">
        <v>327</v>
      </c>
      <c r="L100" s="35">
        <v>0</v>
      </c>
      <c r="M100" s="35">
        <v>257</v>
      </c>
      <c r="N100" s="35">
        <v>0</v>
      </c>
      <c r="O100" s="36">
        <v>2453</v>
      </c>
      <c r="P100" s="35" t="s">
        <v>327</v>
      </c>
      <c r="Q100" s="35">
        <f t="shared" si="30"/>
        <v>0</v>
      </c>
      <c r="R100" s="35">
        <f t="shared" si="30"/>
        <v>2773</v>
      </c>
      <c r="S100" s="35">
        <f t="shared" si="30"/>
        <v>0</v>
      </c>
      <c r="T100" s="36">
        <f t="shared" si="30"/>
        <v>25845</v>
      </c>
      <c r="U100" s="35" t="s">
        <v>327</v>
      </c>
    </row>
    <row r="101" spans="1:21" x14ac:dyDescent="0.2">
      <c r="A101" s="31" t="s">
        <v>132</v>
      </c>
      <c r="B101" s="34">
        <v>0</v>
      </c>
      <c r="C101" s="35">
        <v>5181</v>
      </c>
      <c r="D101" s="35">
        <v>0</v>
      </c>
      <c r="E101" s="36">
        <v>5979</v>
      </c>
      <c r="F101" s="35" t="s">
        <v>327</v>
      </c>
      <c r="G101" s="34">
        <v>0</v>
      </c>
      <c r="H101" s="35">
        <v>5109</v>
      </c>
      <c r="I101" s="35">
        <v>0</v>
      </c>
      <c r="J101" s="36">
        <v>5684</v>
      </c>
      <c r="K101" s="35" t="s">
        <v>327</v>
      </c>
      <c r="L101" s="35">
        <v>0</v>
      </c>
      <c r="M101" s="35">
        <v>3</v>
      </c>
      <c r="N101" s="35">
        <v>0</v>
      </c>
      <c r="O101" s="36">
        <v>3</v>
      </c>
      <c r="P101" s="35" t="s">
        <v>327</v>
      </c>
      <c r="Q101" s="35">
        <f t="shared" si="30"/>
        <v>0</v>
      </c>
      <c r="R101" s="35">
        <f t="shared" si="30"/>
        <v>5112</v>
      </c>
      <c r="S101" s="35">
        <f t="shared" si="30"/>
        <v>0</v>
      </c>
      <c r="T101" s="36">
        <f t="shared" si="30"/>
        <v>5687</v>
      </c>
      <c r="U101" s="35" t="s">
        <v>327</v>
      </c>
    </row>
    <row r="102" spans="1:21" x14ac:dyDescent="0.2">
      <c r="A102" s="31" t="s">
        <v>133</v>
      </c>
      <c r="B102" s="34">
        <v>4710</v>
      </c>
      <c r="C102" s="35">
        <v>8502</v>
      </c>
      <c r="D102" s="35">
        <v>43175</v>
      </c>
      <c r="E102" s="36">
        <v>61605</v>
      </c>
      <c r="F102" s="35">
        <f t="shared" si="18"/>
        <v>42.686740011580774</v>
      </c>
      <c r="G102" s="34">
        <v>4481</v>
      </c>
      <c r="H102" s="35">
        <v>6895</v>
      </c>
      <c r="I102" s="35">
        <v>41966</v>
      </c>
      <c r="J102" s="36">
        <v>57270</v>
      </c>
      <c r="K102" s="35">
        <f t="shared" si="19"/>
        <v>36.467616642043559</v>
      </c>
      <c r="L102" s="35">
        <v>80</v>
      </c>
      <c r="M102" s="35">
        <v>79</v>
      </c>
      <c r="N102" s="35">
        <v>950</v>
      </c>
      <c r="O102" s="36">
        <v>2145</v>
      </c>
      <c r="P102" s="35">
        <f t="shared" si="20"/>
        <v>125.78947368421052</v>
      </c>
      <c r="Q102" s="35">
        <f t="shared" si="30"/>
        <v>4561</v>
      </c>
      <c r="R102" s="35">
        <f t="shared" si="30"/>
        <v>6974</v>
      </c>
      <c r="S102" s="35">
        <f t="shared" si="30"/>
        <v>42916</v>
      </c>
      <c r="T102" s="36">
        <f t="shared" si="30"/>
        <v>59415</v>
      </c>
      <c r="U102" s="35">
        <f t="shared" si="24"/>
        <v>38.44486904650946</v>
      </c>
    </row>
    <row r="103" spans="1:21" x14ac:dyDescent="0.2">
      <c r="A103" s="31" t="s">
        <v>134</v>
      </c>
      <c r="B103" s="34">
        <v>3021</v>
      </c>
      <c r="C103" s="35">
        <v>3305</v>
      </c>
      <c r="D103" s="35">
        <v>22106</v>
      </c>
      <c r="E103" s="36">
        <v>37115</v>
      </c>
      <c r="F103" s="35">
        <f t="shared" si="18"/>
        <v>67.895593956391934</v>
      </c>
      <c r="G103" s="34">
        <v>3020</v>
      </c>
      <c r="H103" s="35">
        <v>3304</v>
      </c>
      <c r="I103" s="35">
        <v>22770</v>
      </c>
      <c r="J103" s="36">
        <v>37090</v>
      </c>
      <c r="K103" s="35">
        <f t="shared" si="19"/>
        <v>62.889767237593318</v>
      </c>
      <c r="L103" s="35">
        <v>8</v>
      </c>
      <c r="M103" s="35">
        <v>0</v>
      </c>
      <c r="N103" s="35">
        <v>31</v>
      </c>
      <c r="O103" s="36">
        <v>30</v>
      </c>
      <c r="P103" s="35">
        <f t="shared" si="20"/>
        <v>-3.225806451612903</v>
      </c>
      <c r="Q103" s="35">
        <f t="shared" si="30"/>
        <v>3028</v>
      </c>
      <c r="R103" s="35">
        <f t="shared" si="30"/>
        <v>3304</v>
      </c>
      <c r="S103" s="35">
        <f t="shared" si="30"/>
        <v>22801</v>
      </c>
      <c r="T103" s="36">
        <f t="shared" si="30"/>
        <v>37120</v>
      </c>
      <c r="U103" s="35">
        <f t="shared" si="24"/>
        <v>62.799877198368492</v>
      </c>
    </row>
    <row r="104" spans="1:21" x14ac:dyDescent="0.2">
      <c r="A104" s="31" t="s">
        <v>135</v>
      </c>
      <c r="B104" s="34">
        <v>3676</v>
      </c>
      <c r="C104" s="35">
        <v>1524</v>
      </c>
      <c r="D104" s="35">
        <v>27461</v>
      </c>
      <c r="E104" s="36">
        <v>23626</v>
      </c>
      <c r="F104" s="35">
        <f t="shared" si="18"/>
        <v>-13.965259823021739</v>
      </c>
      <c r="G104" s="34">
        <v>3662</v>
      </c>
      <c r="H104" s="35">
        <v>2102</v>
      </c>
      <c r="I104" s="35">
        <v>26865</v>
      </c>
      <c r="J104" s="36">
        <v>24250</v>
      </c>
      <c r="K104" s="35">
        <f t="shared" si="19"/>
        <v>-9.7338544574725478</v>
      </c>
      <c r="L104" s="35">
        <v>0</v>
      </c>
      <c r="M104" s="35">
        <v>0</v>
      </c>
      <c r="N104" s="35">
        <v>0</v>
      </c>
      <c r="O104" s="36">
        <v>32</v>
      </c>
      <c r="P104" s="35" t="s">
        <v>327</v>
      </c>
      <c r="Q104" s="35">
        <f t="shared" si="30"/>
        <v>3662</v>
      </c>
      <c r="R104" s="35">
        <f t="shared" si="30"/>
        <v>2102</v>
      </c>
      <c r="S104" s="35">
        <f t="shared" si="30"/>
        <v>26865</v>
      </c>
      <c r="T104" s="36">
        <f t="shared" si="30"/>
        <v>24282</v>
      </c>
      <c r="U104" s="35">
        <f t="shared" si="24"/>
        <v>-9.6147403685092137</v>
      </c>
    </row>
    <row r="105" spans="1:21" x14ac:dyDescent="0.2">
      <c r="A105" s="31" t="s">
        <v>323</v>
      </c>
      <c r="B105" s="34" t="s">
        <v>317</v>
      </c>
      <c r="C105" s="35" t="s">
        <v>317</v>
      </c>
      <c r="D105" s="35">
        <v>11067</v>
      </c>
      <c r="E105" s="36">
        <v>36181</v>
      </c>
      <c r="F105" s="35">
        <f t="shared" si="18"/>
        <v>226.92689979217496</v>
      </c>
      <c r="G105" s="34" t="s">
        <v>317</v>
      </c>
      <c r="H105" s="35" t="s">
        <v>317</v>
      </c>
      <c r="I105" s="35">
        <v>12079</v>
      </c>
      <c r="J105" s="36">
        <v>35784</v>
      </c>
      <c r="K105" s="35">
        <f t="shared" si="19"/>
        <v>196.24968954383641</v>
      </c>
      <c r="L105" s="35" t="s">
        <v>317</v>
      </c>
      <c r="M105" s="35" t="s">
        <v>317</v>
      </c>
      <c r="N105" s="35">
        <v>2</v>
      </c>
      <c r="O105" s="36">
        <v>72</v>
      </c>
      <c r="P105" s="35">
        <f t="shared" si="20"/>
        <v>3500</v>
      </c>
      <c r="Q105" s="35" t="s">
        <v>317</v>
      </c>
      <c r="R105" s="35" t="s">
        <v>317</v>
      </c>
      <c r="S105" s="35">
        <f>I105+N105</f>
        <v>12081</v>
      </c>
      <c r="T105" s="36">
        <f>J105+O105</f>
        <v>35856</v>
      </c>
      <c r="U105" s="35">
        <f t="shared" si="24"/>
        <v>196.79662279612614</v>
      </c>
    </row>
    <row r="106" spans="1:21" x14ac:dyDescent="0.2">
      <c r="A106" s="30" t="s">
        <v>136</v>
      </c>
      <c r="B106" s="37">
        <v>11407</v>
      </c>
      <c r="C106" s="38">
        <v>21261</v>
      </c>
      <c r="D106" s="38">
        <v>103930</v>
      </c>
      <c r="E106" s="39">
        <v>190234</v>
      </c>
      <c r="F106" s="38">
        <f t="shared" si="18"/>
        <v>83.040508034253818</v>
      </c>
      <c r="G106" s="37">
        <v>11163</v>
      </c>
      <c r="H106" s="38">
        <v>19926</v>
      </c>
      <c r="I106" s="38">
        <v>103680</v>
      </c>
      <c r="J106" s="39">
        <v>183470</v>
      </c>
      <c r="K106" s="38">
        <f t="shared" si="19"/>
        <v>76.957947530864203</v>
      </c>
      <c r="L106" s="38">
        <v>88</v>
      </c>
      <c r="M106" s="38">
        <v>339</v>
      </c>
      <c r="N106" s="38">
        <v>1727</v>
      </c>
      <c r="O106" s="39">
        <v>4735</v>
      </c>
      <c r="P106" s="38">
        <f t="shared" si="20"/>
        <v>174.17486971627099</v>
      </c>
      <c r="Q106" s="38">
        <f>G106+L106</f>
        <v>11251</v>
      </c>
      <c r="R106" s="38">
        <f>H106+M106</f>
        <v>20265</v>
      </c>
      <c r="S106" s="38">
        <f>I106+N106</f>
        <v>105407</v>
      </c>
      <c r="T106" s="39">
        <f>J106+O106</f>
        <v>188205</v>
      </c>
      <c r="U106" s="38">
        <f t="shared" si="24"/>
        <v>78.550760385932634</v>
      </c>
    </row>
    <row r="107" spans="1:21" x14ac:dyDescent="0.2">
      <c r="A107" s="30" t="s">
        <v>137</v>
      </c>
      <c r="B107" s="40"/>
      <c r="C107" s="41"/>
      <c r="D107" s="41"/>
      <c r="E107" s="42"/>
      <c r="F107" s="41"/>
      <c r="G107" s="40"/>
      <c r="H107" s="41"/>
      <c r="I107" s="41"/>
      <c r="J107" s="42"/>
      <c r="K107" s="41"/>
      <c r="L107" s="41"/>
      <c r="M107" s="41"/>
      <c r="N107" s="41"/>
      <c r="O107" s="42"/>
      <c r="P107" s="41"/>
      <c r="Q107" s="41"/>
      <c r="R107" s="41"/>
      <c r="S107" s="41"/>
      <c r="T107" s="42"/>
      <c r="U107" s="41"/>
    </row>
    <row r="108" spans="1:21" x14ac:dyDescent="0.2">
      <c r="A108" s="31" t="s">
        <v>138</v>
      </c>
      <c r="B108" s="34">
        <v>0</v>
      </c>
      <c r="C108" s="35">
        <v>-3</v>
      </c>
      <c r="D108" s="35">
        <v>766</v>
      </c>
      <c r="E108" s="36">
        <v>-3</v>
      </c>
      <c r="F108" s="35">
        <f t="shared" si="18"/>
        <v>-100.39164490861619</v>
      </c>
      <c r="G108" s="34">
        <v>0</v>
      </c>
      <c r="H108" s="35">
        <v>0</v>
      </c>
      <c r="I108" s="35">
        <v>700</v>
      </c>
      <c r="J108" s="36">
        <v>0</v>
      </c>
      <c r="K108" s="35">
        <f t="shared" si="19"/>
        <v>-100</v>
      </c>
      <c r="L108" s="35">
        <v>0</v>
      </c>
      <c r="M108" s="35">
        <v>0</v>
      </c>
      <c r="N108" s="35">
        <v>0</v>
      </c>
      <c r="O108" s="36">
        <v>0</v>
      </c>
      <c r="P108" s="35" t="s">
        <v>327</v>
      </c>
      <c r="Q108" s="35">
        <f t="shared" ref="Q108:T111" si="31">G108+L108</f>
        <v>0</v>
      </c>
      <c r="R108" s="35">
        <f t="shared" si="31"/>
        <v>0</v>
      </c>
      <c r="S108" s="35">
        <f t="shared" si="31"/>
        <v>700</v>
      </c>
      <c r="T108" s="36">
        <f t="shared" si="31"/>
        <v>0</v>
      </c>
      <c r="U108" s="35">
        <f t="shared" si="24"/>
        <v>-100</v>
      </c>
    </row>
    <row r="109" spans="1:21" x14ac:dyDescent="0.2">
      <c r="A109" s="31" t="s">
        <v>139</v>
      </c>
      <c r="B109" s="34">
        <v>18</v>
      </c>
      <c r="C109" s="35">
        <v>321</v>
      </c>
      <c r="D109" s="35">
        <v>166</v>
      </c>
      <c r="E109" s="36">
        <v>1924</v>
      </c>
      <c r="F109" s="35">
        <f t="shared" si="18"/>
        <v>1059.0361445783133</v>
      </c>
      <c r="G109" s="34">
        <v>0</v>
      </c>
      <c r="H109" s="35">
        <v>26</v>
      </c>
      <c r="I109" s="35">
        <v>0</v>
      </c>
      <c r="J109" s="36">
        <v>641</v>
      </c>
      <c r="K109" s="35" t="s">
        <v>327</v>
      </c>
      <c r="L109" s="35">
        <v>0</v>
      </c>
      <c r="M109" s="35">
        <v>24</v>
      </c>
      <c r="N109" s="35">
        <v>229</v>
      </c>
      <c r="O109" s="36">
        <v>253</v>
      </c>
      <c r="P109" s="35">
        <f t="shared" si="20"/>
        <v>10.480349344978166</v>
      </c>
      <c r="Q109" s="35">
        <f t="shared" si="31"/>
        <v>0</v>
      </c>
      <c r="R109" s="35">
        <f t="shared" si="31"/>
        <v>50</v>
      </c>
      <c r="S109" s="35">
        <f t="shared" si="31"/>
        <v>229</v>
      </c>
      <c r="T109" s="36">
        <f t="shared" si="31"/>
        <v>894</v>
      </c>
      <c r="U109" s="35">
        <f t="shared" si="24"/>
        <v>290.39301310043669</v>
      </c>
    </row>
    <row r="110" spans="1:21" x14ac:dyDescent="0.2">
      <c r="A110" s="31" t="s">
        <v>140</v>
      </c>
      <c r="B110" s="34">
        <v>5908</v>
      </c>
      <c r="C110" s="35">
        <v>4727</v>
      </c>
      <c r="D110" s="35">
        <v>31801</v>
      </c>
      <c r="E110" s="36">
        <v>46567</v>
      </c>
      <c r="F110" s="35">
        <f t="shared" si="18"/>
        <v>46.432502122574761</v>
      </c>
      <c r="G110" s="34">
        <v>6018</v>
      </c>
      <c r="H110" s="35">
        <v>4318</v>
      </c>
      <c r="I110" s="35">
        <v>32191</v>
      </c>
      <c r="J110" s="36">
        <v>46301</v>
      </c>
      <c r="K110" s="35">
        <f t="shared" si="19"/>
        <v>43.832126992016399</v>
      </c>
      <c r="L110" s="35">
        <v>0</v>
      </c>
      <c r="M110" s="35">
        <v>0</v>
      </c>
      <c r="N110" s="35">
        <v>0</v>
      </c>
      <c r="O110" s="36">
        <v>0</v>
      </c>
      <c r="P110" s="35" t="s">
        <v>327</v>
      </c>
      <c r="Q110" s="35">
        <f t="shared" si="31"/>
        <v>6018</v>
      </c>
      <c r="R110" s="35">
        <f t="shared" si="31"/>
        <v>4318</v>
      </c>
      <c r="S110" s="35">
        <f t="shared" si="31"/>
        <v>32191</v>
      </c>
      <c r="T110" s="36">
        <f t="shared" si="31"/>
        <v>46301</v>
      </c>
      <c r="U110" s="35">
        <f t="shared" si="24"/>
        <v>43.832126992016399</v>
      </c>
    </row>
    <row r="111" spans="1:21" x14ac:dyDescent="0.2">
      <c r="A111" s="30" t="s">
        <v>141</v>
      </c>
      <c r="B111" s="37">
        <v>5926</v>
      </c>
      <c r="C111" s="38">
        <v>5045</v>
      </c>
      <c r="D111" s="38">
        <v>32733</v>
      </c>
      <c r="E111" s="39">
        <v>48488</v>
      </c>
      <c r="F111" s="38">
        <f t="shared" si="18"/>
        <v>48.131854703204716</v>
      </c>
      <c r="G111" s="37">
        <v>6018</v>
      </c>
      <c r="H111" s="38">
        <v>4344</v>
      </c>
      <c r="I111" s="38">
        <v>32891</v>
      </c>
      <c r="J111" s="39">
        <v>46942</v>
      </c>
      <c r="K111" s="38">
        <f t="shared" si="19"/>
        <v>42.719892979842513</v>
      </c>
      <c r="L111" s="38">
        <v>0</v>
      </c>
      <c r="M111" s="38">
        <v>24</v>
      </c>
      <c r="N111" s="38">
        <v>229</v>
      </c>
      <c r="O111" s="39">
        <v>253</v>
      </c>
      <c r="P111" s="38">
        <f t="shared" si="20"/>
        <v>10.480349344978166</v>
      </c>
      <c r="Q111" s="38">
        <f t="shared" si="31"/>
        <v>6018</v>
      </c>
      <c r="R111" s="38">
        <f t="shared" si="31"/>
        <v>4368</v>
      </c>
      <c r="S111" s="38">
        <f t="shared" si="31"/>
        <v>33120</v>
      </c>
      <c r="T111" s="39">
        <f t="shared" si="31"/>
        <v>47195</v>
      </c>
      <c r="U111" s="38">
        <f t="shared" si="24"/>
        <v>42.496980676328505</v>
      </c>
    </row>
    <row r="112" spans="1:21" x14ac:dyDescent="0.2">
      <c r="A112" s="30" t="s">
        <v>142</v>
      </c>
      <c r="B112" s="40"/>
      <c r="C112" s="41"/>
      <c r="D112" s="41"/>
      <c r="E112" s="42"/>
      <c r="F112" s="41"/>
      <c r="G112" s="40"/>
      <c r="H112" s="41"/>
      <c r="I112" s="41"/>
      <c r="J112" s="42"/>
      <c r="K112" s="41"/>
      <c r="L112" s="41"/>
      <c r="M112" s="41"/>
      <c r="N112" s="41"/>
      <c r="O112" s="42"/>
      <c r="P112" s="41"/>
      <c r="Q112" s="41"/>
      <c r="R112" s="41"/>
      <c r="S112" s="41"/>
      <c r="T112" s="42"/>
      <c r="U112" s="41"/>
    </row>
    <row r="113" spans="1:21" x14ac:dyDescent="0.2">
      <c r="A113" s="31" t="s">
        <v>143</v>
      </c>
      <c r="B113" s="34">
        <v>1104</v>
      </c>
      <c r="C113" s="35">
        <v>1354</v>
      </c>
      <c r="D113" s="35">
        <v>8211</v>
      </c>
      <c r="E113" s="36">
        <v>15478</v>
      </c>
      <c r="F113" s="35">
        <f t="shared" si="18"/>
        <v>88.503227377907692</v>
      </c>
      <c r="G113" s="34">
        <v>1103</v>
      </c>
      <c r="H113" s="35">
        <v>1020</v>
      </c>
      <c r="I113" s="35">
        <v>5176</v>
      </c>
      <c r="J113" s="36">
        <v>10676</v>
      </c>
      <c r="K113" s="35">
        <f t="shared" si="19"/>
        <v>106.2596599690881</v>
      </c>
      <c r="L113" s="35">
        <v>6</v>
      </c>
      <c r="M113" s="35">
        <v>390</v>
      </c>
      <c r="N113" s="35">
        <v>4081</v>
      </c>
      <c r="O113" s="36">
        <v>5449</v>
      </c>
      <c r="P113" s="35">
        <f t="shared" si="20"/>
        <v>33.521195785346727</v>
      </c>
      <c r="Q113" s="35">
        <f t="shared" ref="Q113:Q123" si="32">G113+L113</f>
        <v>1109</v>
      </c>
      <c r="R113" s="35">
        <f t="shared" ref="R113:R123" si="33">H113+M113</f>
        <v>1410</v>
      </c>
      <c r="S113" s="35">
        <f t="shared" ref="S113:S123" si="34">I113+N113</f>
        <v>9257</v>
      </c>
      <c r="T113" s="36">
        <f t="shared" ref="T113:T123" si="35">J113+O113</f>
        <v>16125</v>
      </c>
      <c r="U113" s="35">
        <f t="shared" si="24"/>
        <v>74.19250297072486</v>
      </c>
    </row>
    <row r="114" spans="1:21" x14ac:dyDescent="0.2">
      <c r="A114" s="31" t="s">
        <v>119</v>
      </c>
      <c r="B114" s="34">
        <v>0</v>
      </c>
      <c r="C114" s="35">
        <v>0</v>
      </c>
      <c r="D114" s="35">
        <v>8</v>
      </c>
      <c r="E114" s="36">
        <v>23</v>
      </c>
      <c r="F114" s="35">
        <f t="shared" si="18"/>
        <v>187.5</v>
      </c>
      <c r="G114" s="34">
        <v>0</v>
      </c>
      <c r="H114" s="35">
        <v>0</v>
      </c>
      <c r="I114" s="35">
        <v>37</v>
      </c>
      <c r="J114" s="36">
        <v>0</v>
      </c>
      <c r="K114" s="35">
        <f t="shared" si="19"/>
        <v>-100</v>
      </c>
      <c r="L114" s="35">
        <v>0</v>
      </c>
      <c r="M114" s="35">
        <v>0</v>
      </c>
      <c r="N114" s="35">
        <v>0</v>
      </c>
      <c r="O114" s="36">
        <v>0</v>
      </c>
      <c r="P114" s="35" t="s">
        <v>327</v>
      </c>
      <c r="Q114" s="35">
        <f t="shared" si="32"/>
        <v>0</v>
      </c>
      <c r="R114" s="35">
        <f t="shared" si="33"/>
        <v>0</v>
      </c>
      <c r="S114" s="35">
        <f t="shared" si="34"/>
        <v>37</v>
      </c>
      <c r="T114" s="36">
        <f t="shared" si="35"/>
        <v>0</v>
      </c>
      <c r="U114" s="35">
        <f t="shared" si="24"/>
        <v>-100</v>
      </c>
    </row>
    <row r="115" spans="1:21" x14ac:dyDescent="0.2">
      <c r="A115" s="31" t="s">
        <v>144</v>
      </c>
      <c r="B115" s="34">
        <v>0</v>
      </c>
      <c r="C115" s="35">
        <v>0</v>
      </c>
      <c r="D115" s="35">
        <v>120</v>
      </c>
      <c r="E115" s="36">
        <v>0</v>
      </c>
      <c r="F115" s="35">
        <f t="shared" si="18"/>
        <v>-100</v>
      </c>
      <c r="G115" s="34">
        <v>1</v>
      </c>
      <c r="H115" s="35">
        <v>0</v>
      </c>
      <c r="I115" s="35">
        <v>132</v>
      </c>
      <c r="J115" s="36">
        <v>0</v>
      </c>
      <c r="K115" s="35">
        <f t="shared" si="19"/>
        <v>-100</v>
      </c>
      <c r="L115" s="35">
        <v>0</v>
      </c>
      <c r="M115" s="35">
        <v>0</v>
      </c>
      <c r="N115" s="35">
        <v>0</v>
      </c>
      <c r="O115" s="36">
        <v>0</v>
      </c>
      <c r="P115" s="35" t="s">
        <v>327</v>
      </c>
      <c r="Q115" s="35">
        <f t="shared" si="32"/>
        <v>1</v>
      </c>
      <c r="R115" s="35">
        <f t="shared" si="33"/>
        <v>0</v>
      </c>
      <c r="S115" s="35">
        <f t="shared" si="34"/>
        <v>132</v>
      </c>
      <c r="T115" s="36">
        <f t="shared" si="35"/>
        <v>0</v>
      </c>
      <c r="U115" s="35">
        <f t="shared" si="24"/>
        <v>-100</v>
      </c>
    </row>
    <row r="116" spans="1:21" x14ac:dyDescent="0.2">
      <c r="A116" s="31" t="s">
        <v>145</v>
      </c>
      <c r="B116" s="34">
        <v>145</v>
      </c>
      <c r="C116" s="35">
        <v>328</v>
      </c>
      <c r="D116" s="35">
        <v>822</v>
      </c>
      <c r="E116" s="36">
        <v>1327</v>
      </c>
      <c r="F116" s="35">
        <f t="shared" si="18"/>
        <v>61.435523114355227</v>
      </c>
      <c r="G116" s="34">
        <v>162</v>
      </c>
      <c r="H116" s="35">
        <v>215</v>
      </c>
      <c r="I116" s="35">
        <v>1006</v>
      </c>
      <c r="J116" s="36">
        <v>1242</v>
      </c>
      <c r="K116" s="35">
        <f t="shared" si="19"/>
        <v>23.459244532803179</v>
      </c>
      <c r="L116" s="35">
        <v>0</v>
      </c>
      <c r="M116" s="35">
        <v>0</v>
      </c>
      <c r="N116" s="35">
        <v>0</v>
      </c>
      <c r="O116" s="36">
        <v>0</v>
      </c>
      <c r="P116" s="35" t="s">
        <v>327</v>
      </c>
      <c r="Q116" s="35">
        <f t="shared" si="32"/>
        <v>162</v>
      </c>
      <c r="R116" s="35">
        <f t="shared" si="33"/>
        <v>215</v>
      </c>
      <c r="S116" s="35">
        <f t="shared" si="34"/>
        <v>1006</v>
      </c>
      <c r="T116" s="36">
        <f t="shared" si="35"/>
        <v>1242</v>
      </c>
      <c r="U116" s="35">
        <f t="shared" si="24"/>
        <v>23.459244532803179</v>
      </c>
    </row>
    <row r="117" spans="1:21" x14ac:dyDescent="0.2">
      <c r="A117" s="31" t="s">
        <v>146</v>
      </c>
      <c r="B117" s="34">
        <v>17</v>
      </c>
      <c r="C117" s="35">
        <v>0</v>
      </c>
      <c r="D117" s="35">
        <v>29</v>
      </c>
      <c r="E117" s="36">
        <v>1</v>
      </c>
      <c r="F117" s="35">
        <f t="shared" si="18"/>
        <v>-96.551724137931032</v>
      </c>
      <c r="G117" s="34">
        <v>0</v>
      </c>
      <c r="H117" s="35">
        <v>0</v>
      </c>
      <c r="I117" s="35">
        <v>0</v>
      </c>
      <c r="J117" s="36">
        <v>3</v>
      </c>
      <c r="K117" s="35" t="s">
        <v>327</v>
      </c>
      <c r="L117" s="35">
        <v>0</v>
      </c>
      <c r="M117" s="35">
        <v>0</v>
      </c>
      <c r="N117" s="35">
        <v>0</v>
      </c>
      <c r="O117" s="36">
        <v>2</v>
      </c>
      <c r="P117" s="35" t="s">
        <v>327</v>
      </c>
      <c r="Q117" s="35">
        <f t="shared" si="32"/>
        <v>0</v>
      </c>
      <c r="R117" s="35">
        <f t="shared" si="33"/>
        <v>0</v>
      </c>
      <c r="S117" s="35">
        <f t="shared" si="34"/>
        <v>0</v>
      </c>
      <c r="T117" s="36">
        <f t="shared" si="35"/>
        <v>5</v>
      </c>
      <c r="U117" s="35" t="s">
        <v>327</v>
      </c>
    </row>
    <row r="118" spans="1:21" x14ac:dyDescent="0.2">
      <c r="A118" s="31" t="s">
        <v>147</v>
      </c>
      <c r="B118" s="34">
        <v>0</v>
      </c>
      <c r="C118" s="35">
        <v>260</v>
      </c>
      <c r="D118" s="35">
        <v>2386</v>
      </c>
      <c r="E118" s="36">
        <v>3862</v>
      </c>
      <c r="F118" s="35">
        <f t="shared" si="18"/>
        <v>61.860854987426649</v>
      </c>
      <c r="G118" s="34">
        <v>400</v>
      </c>
      <c r="H118" s="35">
        <v>283</v>
      </c>
      <c r="I118" s="35">
        <v>2751</v>
      </c>
      <c r="J118" s="36">
        <v>3974</v>
      </c>
      <c r="K118" s="35">
        <f t="shared" si="19"/>
        <v>44.456561250454378</v>
      </c>
      <c r="L118" s="35">
        <v>0</v>
      </c>
      <c r="M118" s="35">
        <v>0</v>
      </c>
      <c r="N118" s="35">
        <v>0</v>
      </c>
      <c r="O118" s="36">
        <v>0</v>
      </c>
      <c r="P118" s="35" t="s">
        <v>327</v>
      </c>
      <c r="Q118" s="35">
        <f t="shared" si="32"/>
        <v>400</v>
      </c>
      <c r="R118" s="35">
        <f t="shared" si="33"/>
        <v>283</v>
      </c>
      <c r="S118" s="35">
        <f t="shared" si="34"/>
        <v>2751</v>
      </c>
      <c r="T118" s="36">
        <f t="shared" si="35"/>
        <v>3974</v>
      </c>
      <c r="U118" s="35">
        <f t="shared" si="24"/>
        <v>44.456561250454378</v>
      </c>
    </row>
    <row r="119" spans="1:21" x14ac:dyDescent="0.2">
      <c r="A119" s="31" t="s">
        <v>148</v>
      </c>
      <c r="B119" s="34">
        <v>20</v>
      </c>
      <c r="C119" s="35">
        <v>27</v>
      </c>
      <c r="D119" s="35">
        <v>209</v>
      </c>
      <c r="E119" s="36">
        <v>334</v>
      </c>
      <c r="F119" s="35">
        <f t="shared" si="18"/>
        <v>59.808612440191389</v>
      </c>
      <c r="G119" s="34">
        <v>36</v>
      </c>
      <c r="H119" s="35">
        <v>27</v>
      </c>
      <c r="I119" s="35">
        <v>221</v>
      </c>
      <c r="J119" s="36">
        <v>351</v>
      </c>
      <c r="K119" s="35">
        <f t="shared" si="19"/>
        <v>58.82352941176471</v>
      </c>
      <c r="L119" s="35">
        <v>0</v>
      </c>
      <c r="M119" s="35">
        <v>0</v>
      </c>
      <c r="N119" s="35">
        <v>0</v>
      </c>
      <c r="O119" s="36">
        <v>0</v>
      </c>
      <c r="P119" s="35" t="s">
        <v>327</v>
      </c>
      <c r="Q119" s="35">
        <f t="shared" si="32"/>
        <v>36</v>
      </c>
      <c r="R119" s="35">
        <f t="shared" si="33"/>
        <v>27</v>
      </c>
      <c r="S119" s="35">
        <f t="shared" si="34"/>
        <v>221</v>
      </c>
      <c r="T119" s="36">
        <f t="shared" si="35"/>
        <v>351</v>
      </c>
      <c r="U119" s="35">
        <f t="shared" si="24"/>
        <v>58.82352941176471</v>
      </c>
    </row>
    <row r="120" spans="1:21" x14ac:dyDescent="0.2">
      <c r="A120" s="31" t="s">
        <v>149</v>
      </c>
      <c r="B120" s="34">
        <v>180</v>
      </c>
      <c r="C120" s="35">
        <v>160</v>
      </c>
      <c r="D120" s="35">
        <v>1314</v>
      </c>
      <c r="E120" s="36">
        <v>2237</v>
      </c>
      <c r="F120" s="35">
        <f t="shared" si="18"/>
        <v>70.243531202435321</v>
      </c>
      <c r="G120" s="34">
        <v>204</v>
      </c>
      <c r="H120" s="35">
        <v>0</v>
      </c>
      <c r="I120" s="35">
        <v>1196</v>
      </c>
      <c r="J120" s="36">
        <v>2223</v>
      </c>
      <c r="K120" s="35">
        <f t="shared" si="19"/>
        <v>85.869565217391312</v>
      </c>
      <c r="L120" s="35">
        <v>0</v>
      </c>
      <c r="M120" s="35">
        <v>0</v>
      </c>
      <c r="N120" s="35">
        <v>0</v>
      </c>
      <c r="O120" s="36">
        <v>0</v>
      </c>
      <c r="P120" s="35" t="s">
        <v>327</v>
      </c>
      <c r="Q120" s="35">
        <f t="shared" si="32"/>
        <v>204</v>
      </c>
      <c r="R120" s="35">
        <f t="shared" si="33"/>
        <v>0</v>
      </c>
      <c r="S120" s="35">
        <f t="shared" si="34"/>
        <v>1196</v>
      </c>
      <c r="T120" s="36">
        <f t="shared" si="35"/>
        <v>2223</v>
      </c>
      <c r="U120" s="35">
        <f t="shared" si="24"/>
        <v>85.869565217391312</v>
      </c>
    </row>
    <row r="121" spans="1:21" x14ac:dyDescent="0.2">
      <c r="A121" s="31" t="s">
        <v>150</v>
      </c>
      <c r="B121" s="34">
        <v>0</v>
      </c>
      <c r="C121" s="35">
        <v>51</v>
      </c>
      <c r="D121" s="35">
        <v>0</v>
      </c>
      <c r="E121" s="36">
        <v>777</v>
      </c>
      <c r="F121" s="35" t="s">
        <v>327</v>
      </c>
      <c r="G121" s="34">
        <v>0</v>
      </c>
      <c r="H121" s="35">
        <v>59</v>
      </c>
      <c r="I121" s="35">
        <v>0</v>
      </c>
      <c r="J121" s="36">
        <v>723</v>
      </c>
      <c r="K121" s="35" t="s">
        <v>327</v>
      </c>
      <c r="L121" s="35">
        <v>0</v>
      </c>
      <c r="M121" s="35">
        <v>0</v>
      </c>
      <c r="N121" s="35">
        <v>0</v>
      </c>
      <c r="O121" s="36">
        <v>0</v>
      </c>
      <c r="P121" s="35" t="s">
        <v>327</v>
      </c>
      <c r="Q121" s="35">
        <f t="shared" si="32"/>
        <v>0</v>
      </c>
      <c r="R121" s="35">
        <f t="shared" si="33"/>
        <v>59</v>
      </c>
      <c r="S121" s="35">
        <f t="shared" si="34"/>
        <v>0</v>
      </c>
      <c r="T121" s="36">
        <f t="shared" si="35"/>
        <v>723</v>
      </c>
      <c r="U121" s="35" t="s">
        <v>327</v>
      </c>
    </row>
    <row r="122" spans="1:21" x14ac:dyDescent="0.2">
      <c r="A122" s="31" t="s">
        <v>151</v>
      </c>
      <c r="B122" s="34">
        <v>0</v>
      </c>
      <c r="C122" s="35">
        <v>0</v>
      </c>
      <c r="D122" s="35">
        <v>0</v>
      </c>
      <c r="E122" s="36">
        <v>0</v>
      </c>
      <c r="F122" s="35" t="s">
        <v>327</v>
      </c>
      <c r="G122" s="34">
        <v>0</v>
      </c>
      <c r="H122" s="35">
        <v>0</v>
      </c>
      <c r="I122" s="35">
        <v>998</v>
      </c>
      <c r="J122" s="36">
        <v>2</v>
      </c>
      <c r="K122" s="35" t="s">
        <v>327</v>
      </c>
      <c r="L122" s="35">
        <v>0</v>
      </c>
      <c r="M122" s="35">
        <v>0</v>
      </c>
      <c r="N122" s="35">
        <v>0</v>
      </c>
      <c r="O122" s="36">
        <v>0</v>
      </c>
      <c r="P122" s="35" t="s">
        <v>327</v>
      </c>
      <c r="Q122" s="35">
        <f t="shared" si="32"/>
        <v>0</v>
      </c>
      <c r="R122" s="35">
        <f t="shared" si="33"/>
        <v>0</v>
      </c>
      <c r="S122" s="35">
        <f t="shared" si="34"/>
        <v>998</v>
      </c>
      <c r="T122" s="36">
        <f t="shared" si="35"/>
        <v>2</v>
      </c>
      <c r="U122" s="35" t="s">
        <v>327</v>
      </c>
    </row>
    <row r="123" spans="1:21" x14ac:dyDescent="0.2">
      <c r="A123" s="30" t="s">
        <v>152</v>
      </c>
      <c r="B123" s="37">
        <v>1466</v>
      </c>
      <c r="C123" s="38">
        <v>2180</v>
      </c>
      <c r="D123" s="38">
        <v>13099</v>
      </c>
      <c r="E123" s="39">
        <v>24039</v>
      </c>
      <c r="F123" s="38">
        <f t="shared" si="18"/>
        <v>83.517825788228109</v>
      </c>
      <c r="G123" s="37">
        <v>1906</v>
      </c>
      <c r="H123" s="38">
        <v>1604</v>
      </c>
      <c r="I123" s="38">
        <v>11517</v>
      </c>
      <c r="J123" s="39">
        <v>19194</v>
      </c>
      <c r="K123" s="38">
        <f t="shared" si="19"/>
        <v>66.657983849960928</v>
      </c>
      <c r="L123" s="38">
        <v>6</v>
      </c>
      <c r="M123" s="38">
        <v>390</v>
      </c>
      <c r="N123" s="38">
        <v>4081</v>
      </c>
      <c r="O123" s="39">
        <v>5451</v>
      </c>
      <c r="P123" s="38">
        <f t="shared" si="20"/>
        <v>33.570203381524138</v>
      </c>
      <c r="Q123" s="38">
        <f t="shared" si="32"/>
        <v>1912</v>
      </c>
      <c r="R123" s="38">
        <f t="shared" si="33"/>
        <v>1994</v>
      </c>
      <c r="S123" s="38">
        <f t="shared" si="34"/>
        <v>15598</v>
      </c>
      <c r="T123" s="39">
        <f t="shared" si="35"/>
        <v>24645</v>
      </c>
      <c r="U123" s="38">
        <f t="shared" si="24"/>
        <v>58.001025772534945</v>
      </c>
    </row>
    <row r="124" spans="1:21" s="23" customFormat="1" x14ac:dyDescent="0.2">
      <c r="A124" s="56" t="s">
        <v>319</v>
      </c>
      <c r="B124" s="47"/>
      <c r="C124" s="48"/>
      <c r="D124" s="48"/>
      <c r="E124" s="49"/>
      <c r="F124" s="48"/>
      <c r="G124" s="47"/>
      <c r="H124" s="48"/>
      <c r="I124" s="48"/>
      <c r="J124" s="49"/>
      <c r="K124" s="48"/>
      <c r="L124" s="48"/>
      <c r="M124" s="48"/>
      <c r="N124" s="48"/>
      <c r="O124" s="49"/>
      <c r="P124" s="48"/>
      <c r="Q124" s="48"/>
      <c r="R124" s="48"/>
      <c r="S124" s="48"/>
      <c r="T124" s="49"/>
      <c r="U124" s="48"/>
    </row>
    <row r="125" spans="1:21" x14ac:dyDescent="0.2">
      <c r="A125" s="30" t="s">
        <v>153</v>
      </c>
      <c r="B125" s="40"/>
      <c r="C125" s="41"/>
      <c r="D125" s="41"/>
      <c r="E125" s="42"/>
      <c r="F125" s="41"/>
      <c r="G125" s="40"/>
      <c r="H125" s="41"/>
      <c r="I125" s="41"/>
      <c r="J125" s="42"/>
      <c r="K125" s="41"/>
      <c r="L125" s="41"/>
      <c r="M125" s="41"/>
      <c r="N125" s="41"/>
      <c r="O125" s="42"/>
      <c r="P125" s="41"/>
      <c r="Q125" s="41"/>
      <c r="R125" s="41"/>
      <c r="S125" s="41"/>
      <c r="T125" s="42"/>
      <c r="U125" s="41"/>
    </row>
    <row r="126" spans="1:21" x14ac:dyDescent="0.2">
      <c r="A126" s="31" t="s">
        <v>154</v>
      </c>
      <c r="B126" s="34">
        <v>816</v>
      </c>
      <c r="C126" s="35" t="s">
        <v>317</v>
      </c>
      <c r="D126" s="35">
        <v>5612</v>
      </c>
      <c r="E126" s="36">
        <v>3947</v>
      </c>
      <c r="F126" s="35">
        <f t="shared" si="18"/>
        <v>-29.668567355666433</v>
      </c>
      <c r="G126" s="34">
        <v>801</v>
      </c>
      <c r="H126" s="35" t="s">
        <v>317</v>
      </c>
      <c r="I126" s="35">
        <v>5727</v>
      </c>
      <c r="J126" s="36">
        <v>3947</v>
      </c>
      <c r="K126" s="35">
        <f t="shared" si="19"/>
        <v>-31.080845119608867</v>
      </c>
      <c r="L126" s="35">
        <v>0</v>
      </c>
      <c r="M126" s="35" t="s">
        <v>317</v>
      </c>
      <c r="N126" s="35">
        <v>0</v>
      </c>
      <c r="O126" s="36">
        <v>0</v>
      </c>
      <c r="P126" s="35" t="s">
        <v>327</v>
      </c>
      <c r="Q126" s="35">
        <f t="shared" ref="Q126:Q133" si="36">G126+L126</f>
        <v>801</v>
      </c>
      <c r="R126" s="35" t="s">
        <v>317</v>
      </c>
      <c r="S126" s="35">
        <f t="shared" ref="S126:T133" si="37">I126+N126</f>
        <v>5727</v>
      </c>
      <c r="T126" s="36">
        <f t="shared" si="37"/>
        <v>3947</v>
      </c>
      <c r="U126" s="35">
        <f t="shared" si="24"/>
        <v>-31.080845119608867</v>
      </c>
    </row>
    <row r="127" spans="1:21" x14ac:dyDescent="0.2">
      <c r="A127" s="31" t="s">
        <v>146</v>
      </c>
      <c r="B127" s="34">
        <v>0</v>
      </c>
      <c r="C127" s="35">
        <v>12</v>
      </c>
      <c r="D127" s="35">
        <v>0</v>
      </c>
      <c r="E127" s="36">
        <v>43</v>
      </c>
      <c r="F127" s="35" t="s">
        <v>327</v>
      </c>
      <c r="G127" s="34">
        <v>0</v>
      </c>
      <c r="H127" s="35">
        <v>4</v>
      </c>
      <c r="I127" s="35">
        <v>0</v>
      </c>
      <c r="J127" s="36">
        <v>58</v>
      </c>
      <c r="K127" s="35" t="s">
        <v>327</v>
      </c>
      <c r="L127" s="35">
        <v>0</v>
      </c>
      <c r="M127" s="35">
        <v>0</v>
      </c>
      <c r="N127" s="35">
        <v>0</v>
      </c>
      <c r="O127" s="36">
        <v>0</v>
      </c>
      <c r="P127" s="35" t="s">
        <v>327</v>
      </c>
      <c r="Q127" s="35">
        <f t="shared" si="36"/>
        <v>0</v>
      </c>
      <c r="R127" s="35">
        <f t="shared" ref="R127:R133" si="38">H127+M127</f>
        <v>4</v>
      </c>
      <c r="S127" s="35">
        <f t="shared" si="37"/>
        <v>0</v>
      </c>
      <c r="T127" s="36">
        <f t="shared" si="37"/>
        <v>58</v>
      </c>
      <c r="U127" s="35" t="s">
        <v>327</v>
      </c>
    </row>
    <row r="128" spans="1:21" x14ac:dyDescent="0.2">
      <c r="A128" s="31" t="s">
        <v>155</v>
      </c>
      <c r="B128" s="34">
        <v>495</v>
      </c>
      <c r="C128" s="35">
        <v>119</v>
      </c>
      <c r="D128" s="35">
        <v>2328</v>
      </c>
      <c r="E128" s="36">
        <v>2383</v>
      </c>
      <c r="F128" s="35">
        <f t="shared" si="18"/>
        <v>2.3625429553264605</v>
      </c>
      <c r="G128" s="34">
        <v>463</v>
      </c>
      <c r="H128" s="35">
        <v>151</v>
      </c>
      <c r="I128" s="35">
        <v>2008</v>
      </c>
      <c r="J128" s="36">
        <v>2689</v>
      </c>
      <c r="K128" s="35">
        <f t="shared" si="19"/>
        <v>33.914342629482071</v>
      </c>
      <c r="L128" s="35">
        <v>0</v>
      </c>
      <c r="M128" s="35">
        <v>0</v>
      </c>
      <c r="N128" s="35">
        <v>0</v>
      </c>
      <c r="O128" s="36">
        <v>0</v>
      </c>
      <c r="P128" s="35" t="s">
        <v>327</v>
      </c>
      <c r="Q128" s="35">
        <f t="shared" si="36"/>
        <v>463</v>
      </c>
      <c r="R128" s="35">
        <f t="shared" si="38"/>
        <v>151</v>
      </c>
      <c r="S128" s="35">
        <f t="shared" si="37"/>
        <v>2008</v>
      </c>
      <c r="T128" s="36">
        <f t="shared" si="37"/>
        <v>2689</v>
      </c>
      <c r="U128" s="35">
        <f t="shared" si="24"/>
        <v>33.914342629482071</v>
      </c>
    </row>
    <row r="129" spans="1:21" x14ac:dyDescent="0.2">
      <c r="A129" s="31" t="s">
        <v>156</v>
      </c>
      <c r="B129" s="34">
        <v>2</v>
      </c>
      <c r="C129" s="35">
        <v>73</v>
      </c>
      <c r="D129" s="35">
        <v>7</v>
      </c>
      <c r="E129" s="36">
        <v>278</v>
      </c>
      <c r="F129" s="35">
        <f t="shared" si="18"/>
        <v>3871.4285714285716</v>
      </c>
      <c r="G129" s="34">
        <v>2</v>
      </c>
      <c r="H129" s="35">
        <v>67</v>
      </c>
      <c r="I129" s="35">
        <v>3</v>
      </c>
      <c r="J129" s="36">
        <v>256</v>
      </c>
      <c r="K129" s="35">
        <f t="shared" si="19"/>
        <v>8433.3333333333321</v>
      </c>
      <c r="L129" s="35">
        <v>0</v>
      </c>
      <c r="M129" s="35">
        <v>0</v>
      </c>
      <c r="N129" s="35">
        <v>0</v>
      </c>
      <c r="O129" s="36">
        <v>0</v>
      </c>
      <c r="P129" s="35" t="s">
        <v>327</v>
      </c>
      <c r="Q129" s="35">
        <f t="shared" si="36"/>
        <v>2</v>
      </c>
      <c r="R129" s="35">
        <f t="shared" si="38"/>
        <v>67</v>
      </c>
      <c r="S129" s="35">
        <f t="shared" si="37"/>
        <v>3</v>
      </c>
      <c r="T129" s="36">
        <f t="shared" si="37"/>
        <v>256</v>
      </c>
      <c r="U129" s="35">
        <f t="shared" si="24"/>
        <v>8433.3333333333321</v>
      </c>
    </row>
    <row r="130" spans="1:21" x14ac:dyDescent="0.2">
      <c r="A130" s="31" t="s">
        <v>157</v>
      </c>
      <c r="B130" s="34">
        <v>2092</v>
      </c>
      <c r="C130" s="35">
        <v>2114</v>
      </c>
      <c r="D130" s="35">
        <v>9471</v>
      </c>
      <c r="E130" s="36">
        <v>16502</v>
      </c>
      <c r="F130" s="35">
        <f t="shared" si="18"/>
        <v>74.237144968852292</v>
      </c>
      <c r="G130" s="34">
        <v>2087</v>
      </c>
      <c r="H130" s="35">
        <v>1879</v>
      </c>
      <c r="I130" s="35">
        <v>9817</v>
      </c>
      <c r="J130" s="36">
        <v>16662</v>
      </c>
      <c r="K130" s="35">
        <f t="shared" si="19"/>
        <v>69.725985535295919</v>
      </c>
      <c r="L130" s="35">
        <v>3</v>
      </c>
      <c r="M130" s="35">
        <v>34</v>
      </c>
      <c r="N130" s="35">
        <v>43</v>
      </c>
      <c r="O130" s="36">
        <v>125</v>
      </c>
      <c r="P130" s="35">
        <f t="shared" si="20"/>
        <v>190.69767441860466</v>
      </c>
      <c r="Q130" s="35">
        <f t="shared" si="36"/>
        <v>2090</v>
      </c>
      <c r="R130" s="35">
        <f t="shared" si="38"/>
        <v>1913</v>
      </c>
      <c r="S130" s="35">
        <f t="shared" si="37"/>
        <v>9860</v>
      </c>
      <c r="T130" s="36">
        <f t="shared" si="37"/>
        <v>16787</v>
      </c>
      <c r="U130" s="35">
        <f t="shared" si="24"/>
        <v>70.253549695740375</v>
      </c>
    </row>
    <row r="131" spans="1:21" x14ac:dyDescent="0.2">
      <c r="A131" s="31" t="s">
        <v>158</v>
      </c>
      <c r="B131" s="34">
        <v>0</v>
      </c>
      <c r="C131" s="35">
        <v>0</v>
      </c>
      <c r="D131" s="35">
        <v>0</v>
      </c>
      <c r="E131" s="36">
        <v>0</v>
      </c>
      <c r="F131" s="35" t="s">
        <v>327</v>
      </c>
      <c r="G131" s="34">
        <v>63</v>
      </c>
      <c r="H131" s="35">
        <v>130</v>
      </c>
      <c r="I131" s="35">
        <v>992</v>
      </c>
      <c r="J131" s="36">
        <v>231</v>
      </c>
      <c r="K131" s="35" t="s">
        <v>327</v>
      </c>
      <c r="L131" s="35">
        <v>0</v>
      </c>
      <c r="M131" s="35">
        <v>0</v>
      </c>
      <c r="N131" s="35">
        <v>0</v>
      </c>
      <c r="O131" s="36">
        <v>0</v>
      </c>
      <c r="P131" s="35" t="s">
        <v>327</v>
      </c>
      <c r="Q131" s="35">
        <f t="shared" si="36"/>
        <v>63</v>
      </c>
      <c r="R131" s="35">
        <f t="shared" si="38"/>
        <v>130</v>
      </c>
      <c r="S131" s="35">
        <f t="shared" si="37"/>
        <v>992</v>
      </c>
      <c r="T131" s="36">
        <f t="shared" si="37"/>
        <v>231</v>
      </c>
      <c r="U131" s="35" t="s">
        <v>327</v>
      </c>
    </row>
    <row r="132" spans="1:21" x14ac:dyDescent="0.2">
      <c r="A132" s="30" t="s">
        <v>159</v>
      </c>
      <c r="B132" s="37">
        <v>3405</v>
      </c>
      <c r="C132" s="38">
        <v>2318</v>
      </c>
      <c r="D132" s="38">
        <v>17418</v>
      </c>
      <c r="E132" s="39">
        <v>23153</v>
      </c>
      <c r="F132" s="38">
        <f t="shared" si="18"/>
        <v>32.925709036628774</v>
      </c>
      <c r="G132" s="37">
        <v>3416</v>
      </c>
      <c r="H132" s="38">
        <v>2231</v>
      </c>
      <c r="I132" s="38">
        <v>18547</v>
      </c>
      <c r="J132" s="39">
        <v>23843</v>
      </c>
      <c r="K132" s="38">
        <f t="shared" si="19"/>
        <v>28.554483204830973</v>
      </c>
      <c r="L132" s="38">
        <v>3</v>
      </c>
      <c r="M132" s="38">
        <v>34</v>
      </c>
      <c r="N132" s="38">
        <v>43</v>
      </c>
      <c r="O132" s="39">
        <v>125</v>
      </c>
      <c r="P132" s="38">
        <f t="shared" si="20"/>
        <v>190.69767441860466</v>
      </c>
      <c r="Q132" s="38">
        <f t="shared" si="36"/>
        <v>3419</v>
      </c>
      <c r="R132" s="38">
        <f t="shared" si="38"/>
        <v>2265</v>
      </c>
      <c r="S132" s="38">
        <f t="shared" si="37"/>
        <v>18590</v>
      </c>
      <c r="T132" s="39">
        <f t="shared" si="37"/>
        <v>23968</v>
      </c>
      <c r="U132" s="38">
        <f t="shared" si="24"/>
        <v>28.929532006455084</v>
      </c>
    </row>
    <row r="133" spans="1:21" x14ac:dyDescent="0.2">
      <c r="A133" s="30" t="s">
        <v>57</v>
      </c>
      <c r="B133" s="37">
        <v>129373</v>
      </c>
      <c r="C133" s="38">
        <v>133246</v>
      </c>
      <c r="D133" s="38">
        <v>1004685</v>
      </c>
      <c r="E133" s="39">
        <v>1456164</v>
      </c>
      <c r="F133" s="38">
        <f t="shared" si="18"/>
        <v>44.93736842891056</v>
      </c>
      <c r="G133" s="37">
        <v>114350</v>
      </c>
      <c r="H133" s="38">
        <v>120122</v>
      </c>
      <c r="I133" s="38">
        <v>902951</v>
      </c>
      <c r="J133" s="39">
        <v>1273090</v>
      </c>
      <c r="K133" s="38">
        <f t="shared" si="19"/>
        <v>40.992146860682361</v>
      </c>
      <c r="L133" s="38">
        <v>11891</v>
      </c>
      <c r="M133" s="38">
        <v>17623</v>
      </c>
      <c r="N133" s="38">
        <v>123656</v>
      </c>
      <c r="O133" s="39">
        <v>179822</v>
      </c>
      <c r="P133" s="38">
        <f t="shared" si="20"/>
        <v>45.421168402665458</v>
      </c>
      <c r="Q133" s="38">
        <f t="shared" si="36"/>
        <v>126241</v>
      </c>
      <c r="R133" s="38">
        <f t="shared" si="38"/>
        <v>137745</v>
      </c>
      <c r="S133" s="38">
        <f t="shared" si="37"/>
        <v>1026607</v>
      </c>
      <c r="T133" s="39">
        <f t="shared" si="37"/>
        <v>1452912</v>
      </c>
      <c r="U133" s="38">
        <f t="shared" si="24"/>
        <v>41.525627625761366</v>
      </c>
    </row>
    <row r="134" spans="1:21" x14ac:dyDescent="0.2">
      <c r="A134" s="30"/>
      <c r="B134" s="37"/>
      <c r="C134" s="38"/>
      <c r="D134" s="38"/>
      <c r="E134" s="39"/>
      <c r="F134" s="38"/>
      <c r="G134" s="37"/>
      <c r="H134" s="38"/>
      <c r="I134" s="38"/>
      <c r="J134" s="39"/>
      <c r="K134" s="38"/>
      <c r="L134" s="38"/>
      <c r="M134" s="38"/>
      <c r="N134" s="38"/>
      <c r="O134" s="39"/>
      <c r="P134" s="38"/>
      <c r="Q134" s="38"/>
      <c r="R134" s="38"/>
      <c r="S134" s="38"/>
      <c r="T134" s="39"/>
      <c r="U134" s="38"/>
    </row>
    <row r="135" spans="1:21" x14ac:dyDescent="0.2">
      <c r="A135" s="62" t="s">
        <v>329</v>
      </c>
      <c r="B135" s="37"/>
      <c r="C135" s="38"/>
      <c r="D135" s="38"/>
      <c r="E135" s="39"/>
      <c r="F135" s="38"/>
      <c r="G135" s="37"/>
      <c r="H135" s="38"/>
      <c r="I135" s="38"/>
      <c r="J135" s="39"/>
      <c r="K135" s="38"/>
      <c r="L135" s="38"/>
      <c r="M135" s="38"/>
      <c r="N135" s="38"/>
      <c r="O135" s="39"/>
      <c r="P135" s="38"/>
      <c r="Q135" s="38"/>
      <c r="R135" s="38"/>
      <c r="S135" s="38"/>
      <c r="T135" s="39"/>
      <c r="U135" s="38"/>
    </row>
    <row r="136" spans="1:21" x14ac:dyDescent="0.2">
      <c r="A136" s="31" t="s">
        <v>22</v>
      </c>
      <c r="B136" s="34">
        <v>1104</v>
      </c>
      <c r="C136" s="35">
        <v>1354</v>
      </c>
      <c r="D136" s="35">
        <v>8211</v>
      </c>
      <c r="E136" s="36">
        <v>15478</v>
      </c>
      <c r="F136" s="35">
        <f t="shared" si="18"/>
        <v>88.503227377907692</v>
      </c>
      <c r="G136" s="34">
        <v>1103</v>
      </c>
      <c r="H136" s="35">
        <v>1020</v>
      </c>
      <c r="I136" s="35">
        <v>5176</v>
      </c>
      <c r="J136" s="36">
        <v>10676</v>
      </c>
      <c r="K136" s="35">
        <f t="shared" si="19"/>
        <v>106.2596599690881</v>
      </c>
      <c r="L136" s="35">
        <v>6</v>
      </c>
      <c r="M136" s="35">
        <v>390</v>
      </c>
      <c r="N136" s="35">
        <v>4081</v>
      </c>
      <c r="O136" s="36">
        <v>5449</v>
      </c>
      <c r="P136" s="35">
        <f t="shared" si="20"/>
        <v>33.521195785346727</v>
      </c>
      <c r="Q136" s="35">
        <f t="shared" ref="Q136:T137" si="39">G136+L136</f>
        <v>1109</v>
      </c>
      <c r="R136" s="35">
        <f t="shared" si="39"/>
        <v>1410</v>
      </c>
      <c r="S136" s="35">
        <f t="shared" si="39"/>
        <v>9257</v>
      </c>
      <c r="T136" s="36">
        <f t="shared" si="39"/>
        <v>16125</v>
      </c>
      <c r="U136" s="35">
        <f t="shared" si="24"/>
        <v>74.19250297072486</v>
      </c>
    </row>
    <row r="137" spans="1:21" x14ac:dyDescent="0.2">
      <c r="A137" s="31" t="s">
        <v>23</v>
      </c>
      <c r="B137" s="34">
        <v>0</v>
      </c>
      <c r="C137" s="35">
        <v>95</v>
      </c>
      <c r="D137" s="35">
        <v>774</v>
      </c>
      <c r="E137" s="36">
        <v>493</v>
      </c>
      <c r="F137" s="35">
        <f t="shared" si="18"/>
        <v>-36.304909560723516</v>
      </c>
      <c r="G137" s="34">
        <v>0</v>
      </c>
      <c r="H137" s="35">
        <v>78</v>
      </c>
      <c r="I137" s="35">
        <v>737</v>
      </c>
      <c r="J137" s="36">
        <v>378</v>
      </c>
      <c r="K137" s="35">
        <f t="shared" si="19"/>
        <v>-48.71099050203528</v>
      </c>
      <c r="L137" s="35">
        <v>0</v>
      </c>
      <c r="M137" s="35">
        <v>1</v>
      </c>
      <c r="N137" s="35">
        <v>0</v>
      </c>
      <c r="O137" s="36">
        <v>2</v>
      </c>
      <c r="P137" s="35" t="s">
        <v>327</v>
      </c>
      <c r="Q137" s="35">
        <f t="shared" si="39"/>
        <v>0</v>
      </c>
      <c r="R137" s="35">
        <f t="shared" si="39"/>
        <v>79</v>
      </c>
      <c r="S137" s="35">
        <f t="shared" si="39"/>
        <v>737</v>
      </c>
      <c r="T137" s="36">
        <f t="shared" si="39"/>
        <v>380</v>
      </c>
      <c r="U137" s="35">
        <f t="shared" si="24"/>
        <v>-48.439620081411128</v>
      </c>
    </row>
    <row r="138" spans="1:21" x14ac:dyDescent="0.2">
      <c r="A138" s="31" t="s">
        <v>24</v>
      </c>
      <c r="B138" s="34">
        <v>4902</v>
      </c>
      <c r="C138" s="51" t="s">
        <v>317</v>
      </c>
      <c r="D138" s="35">
        <v>64826</v>
      </c>
      <c r="E138" s="36">
        <v>33742</v>
      </c>
      <c r="F138" s="35">
        <f t="shared" si="18"/>
        <v>-47.949896646407311</v>
      </c>
      <c r="G138" s="34">
        <v>3972</v>
      </c>
      <c r="H138" s="51" t="s">
        <v>317</v>
      </c>
      <c r="I138" s="35">
        <v>28583</v>
      </c>
      <c r="J138" s="36">
        <v>13812</v>
      </c>
      <c r="K138" s="35">
        <f t="shared" si="19"/>
        <v>-51.677570583913514</v>
      </c>
      <c r="L138" s="35">
        <v>550</v>
      </c>
      <c r="M138" s="51" t="s">
        <v>317</v>
      </c>
      <c r="N138" s="35">
        <v>37846</v>
      </c>
      <c r="O138" s="36">
        <v>15382</v>
      </c>
      <c r="P138" s="35">
        <f t="shared" si="20"/>
        <v>-59.356338846905885</v>
      </c>
      <c r="Q138" s="35">
        <f t="shared" ref="Q138:Q149" si="40">G138+L138</f>
        <v>4522</v>
      </c>
      <c r="R138" s="51" t="s">
        <v>317</v>
      </c>
      <c r="S138" s="35">
        <f t="shared" ref="S138:S153" si="41">I138+N138</f>
        <v>66429</v>
      </c>
      <c r="T138" s="36">
        <f t="shared" ref="T138:T153" si="42">J138+O138</f>
        <v>29194</v>
      </c>
      <c r="U138" s="35">
        <f t="shared" si="24"/>
        <v>-56.052326544129826</v>
      </c>
    </row>
    <row r="139" spans="1:21" x14ac:dyDescent="0.2">
      <c r="A139" s="31" t="s">
        <v>26</v>
      </c>
      <c r="B139" s="34">
        <v>1054</v>
      </c>
      <c r="C139" s="35">
        <v>510</v>
      </c>
      <c r="D139" s="35">
        <v>8881</v>
      </c>
      <c r="E139" s="36">
        <v>6388</v>
      </c>
      <c r="F139" s="35">
        <f t="shared" ref="F139:F202" si="43">(E139-D139)/D139*100</f>
        <v>-28.071163157302102</v>
      </c>
      <c r="G139" s="34">
        <v>1005</v>
      </c>
      <c r="H139" s="35">
        <v>489</v>
      </c>
      <c r="I139" s="35">
        <v>8692</v>
      </c>
      <c r="J139" s="36">
        <v>5835</v>
      </c>
      <c r="K139" s="35">
        <f t="shared" ref="K139:K201" si="44">(J139-I139)/I139*100</f>
        <v>-32.869305108145419</v>
      </c>
      <c r="L139" s="35">
        <v>117</v>
      </c>
      <c r="M139" s="35">
        <v>42</v>
      </c>
      <c r="N139" s="35">
        <v>1142</v>
      </c>
      <c r="O139" s="36">
        <v>807</v>
      </c>
      <c r="P139" s="35">
        <f t="shared" ref="P139:P202" si="45">(O139-N139)/N139*100</f>
        <v>-29.334500875656744</v>
      </c>
      <c r="Q139" s="35">
        <f t="shared" si="40"/>
        <v>1122</v>
      </c>
      <c r="R139" s="35">
        <f t="shared" ref="R139:R149" si="46">H139+M139</f>
        <v>531</v>
      </c>
      <c r="S139" s="35">
        <f t="shared" si="41"/>
        <v>9834</v>
      </c>
      <c r="T139" s="36">
        <f t="shared" si="42"/>
        <v>6642</v>
      </c>
      <c r="U139" s="35">
        <f t="shared" ref="U139:U202" si="47">(T139-S139)/S139*100</f>
        <v>-32.458816351433804</v>
      </c>
    </row>
    <row r="140" spans="1:21" x14ac:dyDescent="0.2">
      <c r="A140" s="31" t="s">
        <v>27</v>
      </c>
      <c r="B140" s="34">
        <v>26860</v>
      </c>
      <c r="C140" s="35">
        <v>25400</v>
      </c>
      <c r="D140" s="35">
        <v>214298</v>
      </c>
      <c r="E140" s="36">
        <v>263622</v>
      </c>
      <c r="F140" s="35">
        <f t="shared" si="43"/>
        <v>23.016547051302393</v>
      </c>
      <c r="G140" s="34">
        <v>23814</v>
      </c>
      <c r="H140" s="35">
        <v>22549</v>
      </c>
      <c r="I140" s="35">
        <v>190651</v>
      </c>
      <c r="J140" s="36">
        <v>228065</v>
      </c>
      <c r="K140" s="35">
        <f t="shared" si="44"/>
        <v>19.624339762183258</v>
      </c>
      <c r="L140" s="35">
        <v>3782</v>
      </c>
      <c r="M140" s="35">
        <v>2842</v>
      </c>
      <c r="N140" s="35">
        <v>25160</v>
      </c>
      <c r="O140" s="36">
        <v>37585</v>
      </c>
      <c r="P140" s="35">
        <f t="shared" si="45"/>
        <v>49.383942766295711</v>
      </c>
      <c r="Q140" s="35">
        <f t="shared" si="40"/>
        <v>27596</v>
      </c>
      <c r="R140" s="35">
        <f t="shared" si="46"/>
        <v>25391</v>
      </c>
      <c r="S140" s="35">
        <f t="shared" si="41"/>
        <v>215811</v>
      </c>
      <c r="T140" s="36">
        <f t="shared" si="42"/>
        <v>265650</v>
      </c>
      <c r="U140" s="35">
        <f t="shared" si="47"/>
        <v>23.093818202037895</v>
      </c>
    </row>
    <row r="141" spans="1:21" x14ac:dyDescent="0.2">
      <c r="A141" s="31" t="s">
        <v>28</v>
      </c>
      <c r="B141" s="34">
        <v>35</v>
      </c>
      <c r="C141" s="35">
        <v>333</v>
      </c>
      <c r="D141" s="35">
        <v>195</v>
      </c>
      <c r="E141" s="36">
        <v>1968</v>
      </c>
      <c r="F141" s="35">
        <f t="shared" si="43"/>
        <v>909.23076923076917</v>
      </c>
      <c r="G141" s="34">
        <v>0</v>
      </c>
      <c r="H141" s="35">
        <v>30</v>
      </c>
      <c r="I141" s="35">
        <v>0</v>
      </c>
      <c r="J141" s="36">
        <v>702</v>
      </c>
      <c r="K141" s="35" t="s">
        <v>327</v>
      </c>
      <c r="L141" s="35">
        <v>0</v>
      </c>
      <c r="M141" s="35">
        <v>24</v>
      </c>
      <c r="N141" s="35">
        <v>229</v>
      </c>
      <c r="O141" s="36">
        <v>255</v>
      </c>
      <c r="P141" s="35">
        <f t="shared" si="45"/>
        <v>11.353711790393014</v>
      </c>
      <c r="Q141" s="35">
        <f t="shared" si="40"/>
        <v>0</v>
      </c>
      <c r="R141" s="35">
        <f t="shared" si="46"/>
        <v>54</v>
      </c>
      <c r="S141" s="35">
        <f t="shared" si="41"/>
        <v>229</v>
      </c>
      <c r="T141" s="36">
        <f t="shared" si="42"/>
        <v>957</v>
      </c>
      <c r="U141" s="35">
        <f t="shared" si="47"/>
        <v>317.90393013100436</v>
      </c>
    </row>
    <row r="142" spans="1:21" x14ac:dyDescent="0.2">
      <c r="A142" s="31" t="s">
        <v>29</v>
      </c>
      <c r="B142" s="34">
        <v>20307</v>
      </c>
      <c r="C142" s="35">
        <v>22774</v>
      </c>
      <c r="D142" s="35">
        <v>169524</v>
      </c>
      <c r="E142" s="36">
        <v>208629</v>
      </c>
      <c r="F142" s="35">
        <f t="shared" si="43"/>
        <v>23.067530261201956</v>
      </c>
      <c r="G142" s="34">
        <v>16702</v>
      </c>
      <c r="H142" s="35">
        <v>18121</v>
      </c>
      <c r="I142" s="35">
        <v>136586</v>
      </c>
      <c r="J142" s="36">
        <v>164165</v>
      </c>
      <c r="K142" s="35">
        <f t="shared" si="44"/>
        <v>20.191674110084492</v>
      </c>
      <c r="L142" s="35">
        <v>3665</v>
      </c>
      <c r="M142" s="35">
        <v>5504</v>
      </c>
      <c r="N142" s="35">
        <v>35821</v>
      </c>
      <c r="O142" s="36">
        <v>45337</v>
      </c>
      <c r="P142" s="35">
        <f t="shared" si="45"/>
        <v>26.565422517517657</v>
      </c>
      <c r="Q142" s="35">
        <f t="shared" si="40"/>
        <v>20367</v>
      </c>
      <c r="R142" s="35">
        <f t="shared" si="46"/>
        <v>23625</v>
      </c>
      <c r="S142" s="35">
        <f t="shared" si="41"/>
        <v>172407</v>
      </c>
      <c r="T142" s="36">
        <f t="shared" si="42"/>
        <v>209502</v>
      </c>
      <c r="U142" s="35">
        <f t="shared" si="47"/>
        <v>21.515947728340496</v>
      </c>
    </row>
    <row r="143" spans="1:21" x14ac:dyDescent="0.2">
      <c r="A143" s="31" t="s">
        <v>30</v>
      </c>
      <c r="B143" s="34">
        <v>18785</v>
      </c>
      <c r="C143" s="35">
        <v>23862</v>
      </c>
      <c r="D143" s="35">
        <v>144745</v>
      </c>
      <c r="E143" s="36">
        <v>204740</v>
      </c>
      <c r="F143" s="35">
        <f t="shared" si="43"/>
        <v>41.448754706552904</v>
      </c>
      <c r="G143" s="34">
        <v>15380</v>
      </c>
      <c r="H143" s="35">
        <v>27551</v>
      </c>
      <c r="I143" s="35">
        <v>138887</v>
      </c>
      <c r="J143" s="36">
        <v>196302</v>
      </c>
      <c r="K143" s="35">
        <f t="shared" si="44"/>
        <v>41.339362215326133</v>
      </c>
      <c r="L143" s="35">
        <v>715</v>
      </c>
      <c r="M143" s="35">
        <v>1047</v>
      </c>
      <c r="N143" s="35">
        <v>5640</v>
      </c>
      <c r="O143" s="36">
        <v>8701</v>
      </c>
      <c r="P143" s="35">
        <f t="shared" si="45"/>
        <v>54.273049645390067</v>
      </c>
      <c r="Q143" s="35">
        <f t="shared" si="40"/>
        <v>16095</v>
      </c>
      <c r="R143" s="35">
        <f t="shared" si="46"/>
        <v>28598</v>
      </c>
      <c r="S143" s="35">
        <f t="shared" si="41"/>
        <v>144527</v>
      </c>
      <c r="T143" s="36">
        <f t="shared" si="42"/>
        <v>205003</v>
      </c>
      <c r="U143" s="35">
        <f t="shared" si="47"/>
        <v>41.844084496322488</v>
      </c>
    </row>
    <row r="144" spans="1:21" x14ac:dyDescent="0.2">
      <c r="A144" s="31" t="s">
        <v>32</v>
      </c>
      <c r="B144" s="34">
        <v>32501</v>
      </c>
      <c r="C144" s="35">
        <v>33191</v>
      </c>
      <c r="D144" s="35">
        <v>220247</v>
      </c>
      <c r="E144" s="36">
        <v>334452</v>
      </c>
      <c r="F144" s="35">
        <f t="shared" si="43"/>
        <v>51.853146694393118</v>
      </c>
      <c r="G144" s="34">
        <v>26884</v>
      </c>
      <c r="H144" s="35">
        <v>25360</v>
      </c>
      <c r="I144" s="35">
        <v>202927</v>
      </c>
      <c r="J144" s="36">
        <v>265700</v>
      </c>
      <c r="K144" s="35">
        <f t="shared" si="44"/>
        <v>30.933784070133598</v>
      </c>
      <c r="L144" s="35">
        <v>2032</v>
      </c>
      <c r="M144" s="35">
        <v>4654</v>
      </c>
      <c r="N144" s="35">
        <v>7905</v>
      </c>
      <c r="O144" s="36">
        <v>44576</v>
      </c>
      <c r="P144" s="35">
        <f t="shared" si="45"/>
        <v>463.89626818469321</v>
      </c>
      <c r="Q144" s="35">
        <f t="shared" si="40"/>
        <v>28916</v>
      </c>
      <c r="R144" s="35">
        <f t="shared" si="46"/>
        <v>30014</v>
      </c>
      <c r="S144" s="35">
        <f t="shared" si="41"/>
        <v>210832</v>
      </c>
      <c r="T144" s="36">
        <f t="shared" si="42"/>
        <v>310276</v>
      </c>
      <c r="U144" s="35">
        <f t="shared" si="47"/>
        <v>47.167412916445322</v>
      </c>
    </row>
    <row r="145" spans="1:21" x14ac:dyDescent="0.2">
      <c r="A145" s="31" t="s">
        <v>33</v>
      </c>
      <c r="B145" s="34">
        <v>4351</v>
      </c>
      <c r="C145" s="35">
        <v>4038</v>
      </c>
      <c r="D145" s="35">
        <v>31103</v>
      </c>
      <c r="E145" s="36">
        <v>36410</v>
      </c>
      <c r="F145" s="35">
        <f t="shared" si="43"/>
        <v>17.062662765649616</v>
      </c>
      <c r="G145" s="34">
        <v>4329</v>
      </c>
      <c r="H145" s="35">
        <v>4528</v>
      </c>
      <c r="I145" s="35">
        <v>30069</v>
      </c>
      <c r="J145" s="36">
        <v>35648</v>
      </c>
      <c r="K145" s="35">
        <f t="shared" si="44"/>
        <v>18.553992483953575</v>
      </c>
      <c r="L145" s="35">
        <v>0</v>
      </c>
      <c r="M145" s="35">
        <v>0</v>
      </c>
      <c r="N145" s="35">
        <v>0</v>
      </c>
      <c r="O145" s="36">
        <v>32</v>
      </c>
      <c r="P145" s="35" t="s">
        <v>327</v>
      </c>
      <c r="Q145" s="35">
        <f t="shared" si="40"/>
        <v>4329</v>
      </c>
      <c r="R145" s="35">
        <f t="shared" si="46"/>
        <v>4528</v>
      </c>
      <c r="S145" s="35">
        <f t="shared" si="41"/>
        <v>30069</v>
      </c>
      <c r="T145" s="36">
        <f t="shared" si="42"/>
        <v>35680</v>
      </c>
      <c r="U145" s="35">
        <f t="shared" si="47"/>
        <v>18.660414380258739</v>
      </c>
    </row>
    <row r="146" spans="1:21" x14ac:dyDescent="0.2">
      <c r="A146" s="31" t="s">
        <v>34</v>
      </c>
      <c r="B146" s="34">
        <v>3037</v>
      </c>
      <c r="C146" s="35">
        <v>2852</v>
      </c>
      <c r="D146" s="35">
        <v>8702</v>
      </c>
      <c r="E146" s="36">
        <v>39934</v>
      </c>
      <c r="F146" s="35">
        <f t="shared" si="43"/>
        <v>358.90599862100669</v>
      </c>
      <c r="G146" s="34">
        <v>3326</v>
      </c>
      <c r="H146" s="35">
        <v>2217</v>
      </c>
      <c r="I146" s="35">
        <v>8293</v>
      </c>
      <c r="J146" s="36">
        <v>32666</v>
      </c>
      <c r="K146" s="35">
        <f t="shared" si="44"/>
        <v>293.89846858796574</v>
      </c>
      <c r="L146" s="35">
        <v>468</v>
      </c>
      <c r="M146" s="35">
        <v>1090</v>
      </c>
      <c r="N146" s="35">
        <v>1146</v>
      </c>
      <c r="O146" s="36">
        <v>7542</v>
      </c>
      <c r="P146" s="35">
        <f t="shared" si="45"/>
        <v>558.11518324607323</v>
      </c>
      <c r="Q146" s="35">
        <f t="shared" si="40"/>
        <v>3794</v>
      </c>
      <c r="R146" s="35">
        <f t="shared" si="46"/>
        <v>3307</v>
      </c>
      <c r="S146" s="35">
        <f t="shared" si="41"/>
        <v>9439</v>
      </c>
      <c r="T146" s="36">
        <f t="shared" si="42"/>
        <v>40208</v>
      </c>
      <c r="U146" s="35">
        <f t="shared" si="47"/>
        <v>325.97732810679099</v>
      </c>
    </row>
    <row r="147" spans="1:21" x14ac:dyDescent="0.2">
      <c r="A147" s="31" t="s">
        <v>35</v>
      </c>
      <c r="B147" s="34">
        <v>0</v>
      </c>
      <c r="C147" s="35">
        <v>51</v>
      </c>
      <c r="D147" s="35">
        <v>0</v>
      </c>
      <c r="E147" s="36">
        <v>777</v>
      </c>
      <c r="F147" s="35" t="s">
        <v>327</v>
      </c>
      <c r="G147" s="34">
        <v>0</v>
      </c>
      <c r="H147" s="35">
        <v>59</v>
      </c>
      <c r="I147" s="35">
        <v>0</v>
      </c>
      <c r="J147" s="36">
        <v>723</v>
      </c>
      <c r="K147" s="35" t="s">
        <v>327</v>
      </c>
      <c r="L147" s="35">
        <v>0</v>
      </c>
      <c r="M147" s="35">
        <v>0</v>
      </c>
      <c r="N147" s="35">
        <v>0</v>
      </c>
      <c r="O147" s="36">
        <v>0</v>
      </c>
      <c r="P147" s="35" t="s">
        <v>327</v>
      </c>
      <c r="Q147" s="35">
        <f t="shared" si="40"/>
        <v>0</v>
      </c>
      <c r="R147" s="35">
        <f t="shared" si="46"/>
        <v>59</v>
      </c>
      <c r="S147" s="35">
        <f t="shared" si="41"/>
        <v>0</v>
      </c>
      <c r="T147" s="36">
        <f t="shared" si="42"/>
        <v>723</v>
      </c>
      <c r="U147" s="35" t="s">
        <v>327</v>
      </c>
    </row>
    <row r="148" spans="1:21" x14ac:dyDescent="0.2">
      <c r="A148" s="31" t="s">
        <v>36</v>
      </c>
      <c r="B148" s="34">
        <v>8435</v>
      </c>
      <c r="C148" s="35">
        <v>5644</v>
      </c>
      <c r="D148" s="35">
        <v>43107</v>
      </c>
      <c r="E148" s="36">
        <v>64749</v>
      </c>
      <c r="F148" s="35">
        <f t="shared" si="43"/>
        <v>50.205303083025953</v>
      </c>
      <c r="G148" s="34">
        <v>7116</v>
      </c>
      <c r="H148" s="35">
        <v>4644</v>
      </c>
      <c r="I148" s="35">
        <v>43210</v>
      </c>
      <c r="J148" s="36">
        <v>54883</v>
      </c>
      <c r="K148" s="35">
        <f t="shared" si="44"/>
        <v>27.014579958342978</v>
      </c>
      <c r="L148" s="35">
        <v>553</v>
      </c>
      <c r="M148" s="35">
        <v>1432</v>
      </c>
      <c r="N148" s="35">
        <v>4620</v>
      </c>
      <c r="O148" s="36">
        <v>11335</v>
      </c>
      <c r="P148" s="35">
        <f t="shared" si="45"/>
        <v>145.34632034632037</v>
      </c>
      <c r="Q148" s="35">
        <f t="shared" si="40"/>
        <v>7669</v>
      </c>
      <c r="R148" s="35">
        <f t="shared" si="46"/>
        <v>6076</v>
      </c>
      <c r="S148" s="35">
        <f t="shared" si="41"/>
        <v>47830</v>
      </c>
      <c r="T148" s="36">
        <f t="shared" si="42"/>
        <v>66218</v>
      </c>
      <c r="U148" s="35">
        <f t="shared" si="47"/>
        <v>38.44449090528957</v>
      </c>
    </row>
    <row r="149" spans="1:21" x14ac:dyDescent="0.2">
      <c r="A149" s="31" t="s">
        <v>37</v>
      </c>
      <c r="B149" s="34">
        <v>2</v>
      </c>
      <c r="C149" s="35">
        <v>2592</v>
      </c>
      <c r="D149" s="35">
        <v>7</v>
      </c>
      <c r="E149" s="36">
        <v>21290</v>
      </c>
      <c r="F149" s="35">
        <f t="shared" si="43"/>
        <v>304042.85714285716</v>
      </c>
      <c r="G149" s="34">
        <v>2</v>
      </c>
      <c r="H149" s="35">
        <v>2374</v>
      </c>
      <c r="I149" s="35">
        <v>1001</v>
      </c>
      <c r="J149" s="36">
        <v>19186</v>
      </c>
      <c r="K149" s="35">
        <f t="shared" si="44"/>
        <v>1816.6833166833169</v>
      </c>
      <c r="L149" s="35">
        <v>0</v>
      </c>
      <c r="M149" s="35">
        <v>0</v>
      </c>
      <c r="N149" s="35">
        <v>0</v>
      </c>
      <c r="O149" s="36">
        <v>0</v>
      </c>
      <c r="P149" s="35" t="s">
        <v>327</v>
      </c>
      <c r="Q149" s="35">
        <f t="shared" si="40"/>
        <v>2</v>
      </c>
      <c r="R149" s="35">
        <f t="shared" si="46"/>
        <v>2374</v>
      </c>
      <c r="S149" s="35">
        <f t="shared" si="41"/>
        <v>1001</v>
      </c>
      <c r="T149" s="36">
        <f t="shared" si="42"/>
        <v>19186</v>
      </c>
      <c r="U149" s="35">
        <f t="shared" si="47"/>
        <v>1816.6833166833169</v>
      </c>
    </row>
    <row r="150" spans="1:21" x14ac:dyDescent="0.2">
      <c r="A150" s="31" t="s">
        <v>326</v>
      </c>
      <c r="B150" s="51" t="s">
        <v>317</v>
      </c>
      <c r="C150" s="51" t="s">
        <v>317</v>
      </c>
      <c r="D150" s="35">
        <v>48793</v>
      </c>
      <c r="E150" s="36">
        <v>140994</v>
      </c>
      <c r="F150" s="35">
        <f t="shared" si="43"/>
        <v>188.96358084151416</v>
      </c>
      <c r="G150" s="51" t="s">
        <v>317</v>
      </c>
      <c r="H150" s="51" t="s">
        <v>317</v>
      </c>
      <c r="I150" s="35">
        <v>50998</v>
      </c>
      <c r="J150" s="36">
        <v>142095</v>
      </c>
      <c r="K150" s="35">
        <f t="shared" si="44"/>
        <v>178.62857366955566</v>
      </c>
      <c r="L150" s="51" t="s">
        <v>317</v>
      </c>
      <c r="M150" s="51" t="s">
        <v>317</v>
      </c>
      <c r="N150" s="35">
        <v>23</v>
      </c>
      <c r="O150" s="36">
        <v>899</v>
      </c>
      <c r="P150" s="35">
        <f t="shared" si="45"/>
        <v>3808.6956521739135</v>
      </c>
      <c r="Q150" s="51" t="s">
        <v>317</v>
      </c>
      <c r="R150" s="51" t="s">
        <v>317</v>
      </c>
      <c r="S150" s="35">
        <f t="shared" si="41"/>
        <v>51021</v>
      </c>
      <c r="T150" s="36">
        <f t="shared" si="42"/>
        <v>142994</v>
      </c>
      <c r="U150" s="35">
        <f t="shared" si="47"/>
        <v>180.26498892612847</v>
      </c>
    </row>
    <row r="151" spans="1:21" x14ac:dyDescent="0.2">
      <c r="A151" s="31" t="s">
        <v>38</v>
      </c>
      <c r="B151" s="34">
        <v>8000</v>
      </c>
      <c r="C151" s="35">
        <v>6841</v>
      </c>
      <c r="D151" s="35">
        <v>41272</v>
      </c>
      <c r="E151" s="36">
        <v>63069</v>
      </c>
      <c r="F151" s="35">
        <f t="shared" si="43"/>
        <v>52.813045163791429</v>
      </c>
      <c r="G151" s="34">
        <v>10654</v>
      </c>
      <c r="H151" s="35">
        <v>8584</v>
      </c>
      <c r="I151" s="35">
        <v>55162</v>
      </c>
      <c r="J151" s="36">
        <v>86514</v>
      </c>
      <c r="K151" s="35">
        <f t="shared" si="44"/>
        <v>56.836227838004426</v>
      </c>
      <c r="L151" s="35">
        <v>3</v>
      </c>
      <c r="M151" s="35">
        <v>34</v>
      </c>
      <c r="N151" s="35">
        <v>43</v>
      </c>
      <c r="O151" s="36">
        <v>125</v>
      </c>
      <c r="P151" s="35">
        <f t="shared" si="45"/>
        <v>190.69767441860466</v>
      </c>
      <c r="Q151" s="35">
        <f t="shared" ref="Q151:R153" si="48">G151+L151</f>
        <v>10657</v>
      </c>
      <c r="R151" s="35">
        <f t="shared" si="48"/>
        <v>8618</v>
      </c>
      <c r="S151" s="35">
        <f t="shared" si="41"/>
        <v>55205</v>
      </c>
      <c r="T151" s="36">
        <f t="shared" si="42"/>
        <v>86639</v>
      </c>
      <c r="U151" s="35">
        <f t="shared" si="47"/>
        <v>56.940494520423876</v>
      </c>
    </row>
    <row r="152" spans="1:21" x14ac:dyDescent="0.2">
      <c r="A152" s="31" t="s">
        <v>39</v>
      </c>
      <c r="B152" s="34">
        <v>0</v>
      </c>
      <c r="C152" s="35">
        <v>3709</v>
      </c>
      <c r="D152" s="35">
        <v>0</v>
      </c>
      <c r="E152" s="36">
        <v>19429</v>
      </c>
      <c r="F152" s="35" t="s">
        <v>327</v>
      </c>
      <c r="G152" s="34">
        <v>63</v>
      </c>
      <c r="H152" s="35">
        <v>2518</v>
      </c>
      <c r="I152" s="35">
        <v>1979</v>
      </c>
      <c r="J152" s="36">
        <v>15740</v>
      </c>
      <c r="K152" s="35" t="s">
        <v>327</v>
      </c>
      <c r="L152" s="35">
        <v>0</v>
      </c>
      <c r="M152" s="35">
        <v>563</v>
      </c>
      <c r="N152" s="35">
        <v>0</v>
      </c>
      <c r="O152" s="36">
        <v>1795</v>
      </c>
      <c r="P152" s="35" t="s">
        <v>327</v>
      </c>
      <c r="Q152" s="35">
        <f t="shared" si="48"/>
        <v>63</v>
      </c>
      <c r="R152" s="35">
        <f t="shared" si="48"/>
        <v>3081</v>
      </c>
      <c r="S152" s="35">
        <f t="shared" si="41"/>
        <v>1979</v>
      </c>
      <c r="T152" s="36">
        <f t="shared" si="42"/>
        <v>17535</v>
      </c>
      <c r="U152" s="35" t="s">
        <v>327</v>
      </c>
    </row>
    <row r="153" spans="1:21" x14ac:dyDescent="0.2">
      <c r="A153" s="30" t="s">
        <v>57</v>
      </c>
      <c r="B153" s="37">
        <v>129373</v>
      </c>
      <c r="C153" s="38">
        <v>133246</v>
      </c>
      <c r="D153" s="38">
        <v>1004685</v>
      </c>
      <c r="E153" s="39">
        <v>1456164</v>
      </c>
      <c r="F153" s="38">
        <f t="shared" si="43"/>
        <v>44.93736842891056</v>
      </c>
      <c r="G153" s="37">
        <v>114350</v>
      </c>
      <c r="H153" s="38">
        <v>120122</v>
      </c>
      <c r="I153" s="38">
        <v>902951</v>
      </c>
      <c r="J153" s="39">
        <v>1273090</v>
      </c>
      <c r="K153" s="38">
        <f t="shared" si="44"/>
        <v>40.992146860682361</v>
      </c>
      <c r="L153" s="38">
        <v>11891</v>
      </c>
      <c r="M153" s="38">
        <v>17623</v>
      </c>
      <c r="N153" s="38">
        <v>123656</v>
      </c>
      <c r="O153" s="39">
        <v>179822</v>
      </c>
      <c r="P153" s="38">
        <f t="shared" si="45"/>
        <v>45.421168402665458</v>
      </c>
      <c r="Q153" s="38">
        <f t="shared" si="48"/>
        <v>126241</v>
      </c>
      <c r="R153" s="38">
        <f t="shared" si="48"/>
        <v>137745</v>
      </c>
      <c r="S153" s="38">
        <f t="shared" si="41"/>
        <v>1026607</v>
      </c>
      <c r="T153" s="39">
        <f t="shared" si="42"/>
        <v>1452912</v>
      </c>
      <c r="U153" s="38">
        <f t="shared" si="47"/>
        <v>41.525627625761366</v>
      </c>
    </row>
    <row r="154" spans="1:21" x14ac:dyDescent="0.2">
      <c r="A154" s="30"/>
      <c r="B154" s="37"/>
      <c r="C154" s="38"/>
      <c r="D154" s="38"/>
      <c r="E154" s="39"/>
      <c r="F154" s="38"/>
      <c r="G154" s="37"/>
      <c r="H154" s="38"/>
      <c r="I154" s="38"/>
      <c r="J154" s="39"/>
      <c r="K154" s="38"/>
      <c r="L154" s="38"/>
      <c r="M154" s="38"/>
      <c r="N154" s="38"/>
      <c r="O154" s="39"/>
      <c r="P154" s="38"/>
      <c r="Q154" s="38"/>
      <c r="R154" s="38"/>
      <c r="S154" s="38"/>
      <c r="T154" s="39"/>
      <c r="U154" s="38"/>
    </row>
    <row r="155" spans="1:21" x14ac:dyDescent="0.2">
      <c r="A155" s="30" t="s">
        <v>8</v>
      </c>
      <c r="B155" s="40"/>
      <c r="C155" s="41"/>
      <c r="D155" s="41"/>
      <c r="E155" s="42"/>
      <c r="F155" s="41"/>
      <c r="G155" s="40"/>
      <c r="H155" s="41"/>
      <c r="I155" s="41"/>
      <c r="J155" s="42"/>
      <c r="K155" s="41"/>
      <c r="L155" s="41"/>
      <c r="M155" s="41"/>
      <c r="N155" s="41"/>
      <c r="O155" s="42"/>
      <c r="P155" s="41"/>
      <c r="Q155" s="41"/>
      <c r="R155" s="41"/>
      <c r="S155" s="41"/>
      <c r="T155" s="42"/>
      <c r="U155" s="41"/>
    </row>
    <row r="156" spans="1:21" x14ac:dyDescent="0.2">
      <c r="A156" s="30" t="s">
        <v>160</v>
      </c>
      <c r="B156" s="40"/>
      <c r="C156" s="41"/>
      <c r="D156" s="41"/>
      <c r="E156" s="42"/>
      <c r="F156" s="41"/>
      <c r="G156" s="40"/>
      <c r="H156" s="41"/>
      <c r="I156" s="41"/>
      <c r="J156" s="42"/>
      <c r="K156" s="41"/>
      <c r="L156" s="41"/>
      <c r="M156" s="41"/>
      <c r="N156" s="41"/>
      <c r="O156" s="42"/>
      <c r="P156" s="41"/>
      <c r="Q156" s="41"/>
      <c r="R156" s="41"/>
      <c r="S156" s="41"/>
      <c r="T156" s="42"/>
      <c r="U156" s="41"/>
    </row>
    <row r="157" spans="1:21" x14ac:dyDescent="0.2">
      <c r="A157" s="30" t="s">
        <v>161</v>
      </c>
      <c r="B157" s="40"/>
      <c r="C157" s="41"/>
      <c r="D157" s="41"/>
      <c r="E157" s="42"/>
      <c r="F157" s="41"/>
      <c r="G157" s="40"/>
      <c r="H157" s="41"/>
      <c r="I157" s="41"/>
      <c r="J157" s="42"/>
      <c r="K157" s="41"/>
      <c r="L157" s="41"/>
      <c r="M157" s="41"/>
      <c r="N157" s="41"/>
      <c r="O157" s="42"/>
      <c r="P157" s="41"/>
      <c r="Q157" s="41"/>
      <c r="R157" s="41"/>
      <c r="S157" s="41"/>
      <c r="T157" s="42"/>
      <c r="U157" s="41"/>
    </row>
    <row r="158" spans="1:21" x14ac:dyDescent="0.2">
      <c r="A158" s="31" t="s">
        <v>162</v>
      </c>
      <c r="B158" s="34">
        <v>100</v>
      </c>
      <c r="C158" s="35">
        <v>165</v>
      </c>
      <c r="D158" s="35">
        <v>1615</v>
      </c>
      <c r="E158" s="36">
        <v>2642</v>
      </c>
      <c r="F158" s="35">
        <f t="shared" si="43"/>
        <v>63.591331269349851</v>
      </c>
      <c r="G158" s="34">
        <v>11</v>
      </c>
      <c r="H158" s="35">
        <v>90</v>
      </c>
      <c r="I158" s="35">
        <v>1550</v>
      </c>
      <c r="J158" s="36">
        <v>1856</v>
      </c>
      <c r="K158" s="35">
        <f t="shared" si="44"/>
        <v>19.741935483870968</v>
      </c>
      <c r="L158" s="35">
        <v>99</v>
      </c>
      <c r="M158" s="35">
        <v>69</v>
      </c>
      <c r="N158" s="35">
        <v>692</v>
      </c>
      <c r="O158" s="36">
        <v>666</v>
      </c>
      <c r="P158" s="35">
        <f t="shared" si="45"/>
        <v>-3.7572254335260116</v>
      </c>
      <c r="Q158" s="35">
        <f t="shared" ref="Q158:T159" si="49">G158+L158</f>
        <v>110</v>
      </c>
      <c r="R158" s="35">
        <f t="shared" si="49"/>
        <v>159</v>
      </c>
      <c r="S158" s="35">
        <f t="shared" si="49"/>
        <v>2242</v>
      </c>
      <c r="T158" s="36">
        <f t="shared" si="49"/>
        <v>2522</v>
      </c>
      <c r="U158" s="35">
        <f t="shared" si="47"/>
        <v>12.488849241748438</v>
      </c>
    </row>
    <row r="159" spans="1:21" x14ac:dyDescent="0.2">
      <c r="A159" s="31" t="s">
        <v>163</v>
      </c>
      <c r="B159" s="34">
        <v>12035</v>
      </c>
      <c r="C159" s="35">
        <v>9189</v>
      </c>
      <c r="D159" s="35">
        <v>91685</v>
      </c>
      <c r="E159" s="36">
        <v>100000</v>
      </c>
      <c r="F159" s="35">
        <f t="shared" si="43"/>
        <v>9.0690952718547191</v>
      </c>
      <c r="G159" s="34">
        <v>11891</v>
      </c>
      <c r="H159" s="35">
        <v>9190</v>
      </c>
      <c r="I159" s="35">
        <v>93534</v>
      </c>
      <c r="J159" s="36">
        <v>99124</v>
      </c>
      <c r="K159" s="35">
        <f t="shared" si="44"/>
        <v>5.9764363760771477</v>
      </c>
      <c r="L159" s="35">
        <v>125</v>
      </c>
      <c r="M159" s="35">
        <v>6</v>
      </c>
      <c r="N159" s="35">
        <v>465</v>
      </c>
      <c r="O159" s="36">
        <v>964</v>
      </c>
      <c r="P159" s="35">
        <f t="shared" si="45"/>
        <v>107.31182795698923</v>
      </c>
      <c r="Q159" s="35">
        <f t="shared" si="49"/>
        <v>12016</v>
      </c>
      <c r="R159" s="35">
        <f t="shared" si="49"/>
        <v>9196</v>
      </c>
      <c r="S159" s="35">
        <f t="shared" si="49"/>
        <v>93999</v>
      </c>
      <c r="T159" s="36">
        <f t="shared" si="49"/>
        <v>100088</v>
      </c>
      <c r="U159" s="35">
        <f t="shared" si="47"/>
        <v>6.4777284864732607</v>
      </c>
    </row>
    <row r="160" spans="1:21" x14ac:dyDescent="0.2">
      <c r="A160" s="31" t="s">
        <v>324</v>
      </c>
      <c r="B160" s="34" t="s">
        <v>317</v>
      </c>
      <c r="C160" s="35" t="s">
        <v>317</v>
      </c>
      <c r="D160" s="35">
        <v>800</v>
      </c>
      <c r="E160" s="36">
        <v>1812</v>
      </c>
      <c r="F160" s="35">
        <f t="shared" si="43"/>
        <v>126.49999999999999</v>
      </c>
      <c r="G160" s="34" t="s">
        <v>317</v>
      </c>
      <c r="H160" s="35" t="s">
        <v>317</v>
      </c>
      <c r="I160" s="35">
        <v>1231</v>
      </c>
      <c r="J160" s="36">
        <v>1928</v>
      </c>
      <c r="K160" s="35">
        <f t="shared" si="44"/>
        <v>56.620633631194153</v>
      </c>
      <c r="L160" s="35" t="s">
        <v>317</v>
      </c>
      <c r="M160" s="35" t="s">
        <v>317</v>
      </c>
      <c r="N160" s="35">
        <v>0</v>
      </c>
      <c r="O160" s="36">
        <v>0</v>
      </c>
      <c r="P160" s="35" t="s">
        <v>327</v>
      </c>
      <c r="Q160" s="35" t="s">
        <v>317</v>
      </c>
      <c r="R160" s="35" t="s">
        <v>317</v>
      </c>
      <c r="S160" s="35">
        <f>I160+N160</f>
        <v>1231</v>
      </c>
      <c r="T160" s="36">
        <f>J160+O160</f>
        <v>1928</v>
      </c>
      <c r="U160" s="35">
        <f t="shared" si="47"/>
        <v>56.620633631194153</v>
      </c>
    </row>
    <row r="161" spans="1:21" x14ac:dyDescent="0.2">
      <c r="A161" s="30" t="s">
        <v>164</v>
      </c>
      <c r="B161" s="37">
        <v>12135</v>
      </c>
      <c r="C161" s="38">
        <v>9354</v>
      </c>
      <c r="D161" s="38">
        <v>94100</v>
      </c>
      <c r="E161" s="39">
        <v>104454</v>
      </c>
      <c r="F161" s="38">
        <f t="shared" si="43"/>
        <v>11.003188097768332</v>
      </c>
      <c r="G161" s="37">
        <v>11902</v>
      </c>
      <c r="H161" s="38">
        <v>9280</v>
      </c>
      <c r="I161" s="38">
        <v>96315</v>
      </c>
      <c r="J161" s="39">
        <v>102908</v>
      </c>
      <c r="K161" s="38">
        <f t="shared" si="44"/>
        <v>6.8452473654155632</v>
      </c>
      <c r="L161" s="38">
        <v>224</v>
      </c>
      <c r="M161" s="38">
        <v>75</v>
      </c>
      <c r="N161" s="38">
        <v>1157</v>
      </c>
      <c r="O161" s="39">
        <v>1630</v>
      </c>
      <c r="P161" s="38">
        <f t="shared" si="45"/>
        <v>40.881590319792565</v>
      </c>
      <c r="Q161" s="38">
        <f>G161+L161</f>
        <v>12126</v>
      </c>
      <c r="R161" s="38">
        <f>H161+M161</f>
        <v>9355</v>
      </c>
      <c r="S161" s="38">
        <f>I161+N161</f>
        <v>97472</v>
      </c>
      <c r="T161" s="39">
        <f>J161+O161</f>
        <v>104538</v>
      </c>
      <c r="U161" s="38">
        <f t="shared" si="47"/>
        <v>7.2492613263296128</v>
      </c>
    </row>
    <row r="162" spans="1:21" x14ac:dyDescent="0.2">
      <c r="A162" s="30" t="s">
        <v>165</v>
      </c>
      <c r="B162" s="40"/>
      <c r="C162" s="41"/>
      <c r="D162" s="41"/>
      <c r="E162" s="42"/>
      <c r="F162" s="41"/>
      <c r="G162" s="40"/>
      <c r="H162" s="41"/>
      <c r="I162" s="41"/>
      <c r="J162" s="42"/>
      <c r="K162" s="41"/>
      <c r="L162" s="41"/>
      <c r="M162" s="41"/>
      <c r="N162" s="41"/>
      <c r="O162" s="42"/>
      <c r="P162" s="41"/>
      <c r="Q162" s="41"/>
      <c r="R162" s="41"/>
      <c r="S162" s="41"/>
      <c r="T162" s="42"/>
      <c r="U162" s="41"/>
    </row>
    <row r="163" spans="1:21" x14ac:dyDescent="0.2">
      <c r="A163" s="31" t="s">
        <v>166</v>
      </c>
      <c r="B163" s="34">
        <v>0</v>
      </c>
      <c r="C163" s="35">
        <v>14</v>
      </c>
      <c r="D163" s="35">
        <v>70</v>
      </c>
      <c r="E163" s="36">
        <v>85</v>
      </c>
      <c r="F163" s="35">
        <f t="shared" si="43"/>
        <v>21.428571428571427</v>
      </c>
      <c r="G163" s="34">
        <v>0</v>
      </c>
      <c r="H163" s="35">
        <v>10</v>
      </c>
      <c r="I163" s="35">
        <v>69</v>
      </c>
      <c r="J163" s="36">
        <v>81</v>
      </c>
      <c r="K163" s="35">
        <f t="shared" si="44"/>
        <v>17.391304347826086</v>
      </c>
      <c r="L163" s="35">
        <v>0</v>
      </c>
      <c r="M163" s="35">
        <v>0</v>
      </c>
      <c r="N163" s="35">
        <v>0</v>
      </c>
      <c r="O163" s="36">
        <v>0</v>
      </c>
      <c r="P163" s="35" t="s">
        <v>327</v>
      </c>
      <c r="Q163" s="35">
        <f>G163+L163</f>
        <v>0</v>
      </c>
      <c r="R163" s="35">
        <f>H163+M163</f>
        <v>10</v>
      </c>
      <c r="S163" s="35">
        <f>I163+N163</f>
        <v>69</v>
      </c>
      <c r="T163" s="36">
        <f>J163+O163</f>
        <v>81</v>
      </c>
      <c r="U163" s="35">
        <f t="shared" si="47"/>
        <v>17.391304347826086</v>
      </c>
    </row>
    <row r="164" spans="1:21" x14ac:dyDescent="0.2">
      <c r="A164" s="31" t="s">
        <v>325</v>
      </c>
      <c r="B164" s="34" t="s">
        <v>317</v>
      </c>
      <c r="C164" s="35" t="s">
        <v>317</v>
      </c>
      <c r="D164" s="35">
        <v>57</v>
      </c>
      <c r="E164" s="36">
        <v>99</v>
      </c>
      <c r="F164" s="35">
        <f t="shared" si="43"/>
        <v>73.68421052631578</v>
      </c>
      <c r="G164" s="34" t="s">
        <v>317</v>
      </c>
      <c r="H164" s="35" t="s">
        <v>317</v>
      </c>
      <c r="I164" s="35">
        <v>0</v>
      </c>
      <c r="J164" s="36">
        <v>0</v>
      </c>
      <c r="K164" s="35" t="s">
        <v>327</v>
      </c>
      <c r="L164" s="35" t="s">
        <v>317</v>
      </c>
      <c r="M164" s="35" t="s">
        <v>317</v>
      </c>
      <c r="N164" s="35">
        <v>76</v>
      </c>
      <c r="O164" s="36">
        <v>116</v>
      </c>
      <c r="P164" s="35">
        <f t="shared" si="45"/>
        <v>52.631578947368418</v>
      </c>
      <c r="Q164" s="35" t="s">
        <v>317</v>
      </c>
      <c r="R164" s="35" t="s">
        <v>317</v>
      </c>
      <c r="S164" s="35">
        <f t="shared" ref="S164:T167" si="50">I164+N164</f>
        <v>76</v>
      </c>
      <c r="T164" s="36">
        <f t="shared" si="50"/>
        <v>116</v>
      </c>
      <c r="U164" s="35">
        <f t="shared" si="47"/>
        <v>52.631578947368418</v>
      </c>
    </row>
    <row r="165" spans="1:21" x14ac:dyDescent="0.2">
      <c r="A165" s="30" t="s">
        <v>167</v>
      </c>
      <c r="B165" s="37">
        <v>0</v>
      </c>
      <c r="C165" s="38">
        <v>14</v>
      </c>
      <c r="D165" s="38">
        <v>127</v>
      </c>
      <c r="E165" s="39">
        <v>184</v>
      </c>
      <c r="F165" s="38">
        <f t="shared" si="43"/>
        <v>44.881889763779526</v>
      </c>
      <c r="G165" s="37">
        <v>0</v>
      </c>
      <c r="H165" s="38">
        <v>10</v>
      </c>
      <c r="I165" s="38">
        <v>69</v>
      </c>
      <c r="J165" s="39">
        <v>81</v>
      </c>
      <c r="K165" s="38">
        <f t="shared" si="44"/>
        <v>17.391304347826086</v>
      </c>
      <c r="L165" s="38">
        <v>0</v>
      </c>
      <c r="M165" s="38">
        <v>0</v>
      </c>
      <c r="N165" s="38">
        <v>76</v>
      </c>
      <c r="O165" s="39">
        <v>116</v>
      </c>
      <c r="P165" s="38">
        <f t="shared" si="45"/>
        <v>52.631578947368418</v>
      </c>
      <c r="Q165" s="38">
        <f t="shared" ref="Q165:R167" si="51">G165+L165</f>
        <v>0</v>
      </c>
      <c r="R165" s="38">
        <f t="shared" si="51"/>
        <v>10</v>
      </c>
      <c r="S165" s="38">
        <f t="shared" si="50"/>
        <v>145</v>
      </c>
      <c r="T165" s="39">
        <f t="shared" si="50"/>
        <v>197</v>
      </c>
      <c r="U165" s="38">
        <f t="shared" si="47"/>
        <v>35.862068965517238</v>
      </c>
    </row>
    <row r="166" spans="1:21" x14ac:dyDescent="0.2">
      <c r="A166" s="30" t="s">
        <v>168</v>
      </c>
      <c r="B166" s="37">
        <v>12135</v>
      </c>
      <c r="C166" s="38">
        <v>9368</v>
      </c>
      <c r="D166" s="38">
        <v>94227</v>
      </c>
      <c r="E166" s="39">
        <v>104638</v>
      </c>
      <c r="F166" s="38">
        <f t="shared" si="43"/>
        <v>11.048850117269996</v>
      </c>
      <c r="G166" s="37">
        <v>11902</v>
      </c>
      <c r="H166" s="38">
        <v>9290</v>
      </c>
      <c r="I166" s="38">
        <v>96384</v>
      </c>
      <c r="J166" s="39">
        <v>102989</v>
      </c>
      <c r="K166" s="38">
        <f t="shared" si="44"/>
        <v>6.8527971447543159</v>
      </c>
      <c r="L166" s="38">
        <v>224</v>
      </c>
      <c r="M166" s="38">
        <v>75</v>
      </c>
      <c r="N166" s="38">
        <v>1233</v>
      </c>
      <c r="O166" s="39">
        <v>1746</v>
      </c>
      <c r="P166" s="38">
        <f t="shared" si="45"/>
        <v>41.605839416058394</v>
      </c>
      <c r="Q166" s="38">
        <f t="shared" si="51"/>
        <v>12126</v>
      </c>
      <c r="R166" s="38">
        <f t="shared" si="51"/>
        <v>9365</v>
      </c>
      <c r="S166" s="38">
        <f t="shared" si="50"/>
        <v>97617</v>
      </c>
      <c r="T166" s="39">
        <f t="shared" si="50"/>
        <v>104735</v>
      </c>
      <c r="U166" s="38">
        <f t="shared" si="47"/>
        <v>7.2917627052665006</v>
      </c>
    </row>
    <row r="167" spans="1:21" x14ac:dyDescent="0.2">
      <c r="A167" s="30" t="s">
        <v>9</v>
      </c>
      <c r="B167" s="37">
        <v>322755</v>
      </c>
      <c r="C167" s="38">
        <v>313042</v>
      </c>
      <c r="D167" s="38">
        <v>2632564</v>
      </c>
      <c r="E167" s="39">
        <v>3198166</v>
      </c>
      <c r="F167" s="38">
        <f t="shared" si="43"/>
        <v>21.484833797013103</v>
      </c>
      <c r="G167" s="37">
        <v>281380</v>
      </c>
      <c r="H167" s="38">
        <v>262984</v>
      </c>
      <c r="I167" s="38">
        <v>2335808</v>
      </c>
      <c r="J167" s="39">
        <v>2666109</v>
      </c>
      <c r="K167" s="38">
        <f t="shared" si="44"/>
        <v>14.140759856974547</v>
      </c>
      <c r="L167" s="38">
        <v>35345</v>
      </c>
      <c r="M167" s="38">
        <v>51213</v>
      </c>
      <c r="N167" s="38">
        <v>363702</v>
      </c>
      <c r="O167" s="39">
        <v>516037</v>
      </c>
      <c r="P167" s="38">
        <f t="shared" si="45"/>
        <v>41.884564836047097</v>
      </c>
      <c r="Q167" s="38">
        <f t="shared" si="51"/>
        <v>316725</v>
      </c>
      <c r="R167" s="38">
        <f t="shared" si="51"/>
        <v>314197</v>
      </c>
      <c r="S167" s="38">
        <f t="shared" si="50"/>
        <v>2699510</v>
      </c>
      <c r="T167" s="39">
        <f t="shared" si="50"/>
        <v>3182146</v>
      </c>
      <c r="U167" s="38">
        <f t="shared" si="47"/>
        <v>17.878652051668638</v>
      </c>
    </row>
    <row r="168" spans="1:21" s="23" customFormat="1" x14ac:dyDescent="0.2">
      <c r="A168" s="56" t="s">
        <v>319</v>
      </c>
      <c r="B168" s="47"/>
      <c r="C168" s="48"/>
      <c r="D168" s="48"/>
      <c r="E168" s="49"/>
      <c r="F168" s="48"/>
      <c r="G168" s="47"/>
      <c r="H168" s="48"/>
      <c r="I168" s="48"/>
      <c r="J168" s="49"/>
      <c r="K168" s="48"/>
      <c r="L168" s="48"/>
      <c r="M168" s="48"/>
      <c r="N168" s="48"/>
      <c r="O168" s="49"/>
      <c r="P168" s="48"/>
      <c r="Q168" s="48"/>
      <c r="R168" s="48"/>
      <c r="S168" s="48"/>
      <c r="T168" s="49"/>
      <c r="U168" s="48"/>
    </row>
    <row r="169" spans="1:21" s="23" customFormat="1" x14ac:dyDescent="0.2">
      <c r="A169" s="56"/>
      <c r="B169" s="47"/>
      <c r="C169" s="48"/>
      <c r="D169" s="48"/>
      <c r="E169" s="49"/>
      <c r="F169" s="48"/>
      <c r="G169" s="47"/>
      <c r="H169" s="48"/>
      <c r="I169" s="48"/>
      <c r="J169" s="49"/>
      <c r="K169" s="48"/>
      <c r="L169" s="48"/>
      <c r="M169" s="48"/>
      <c r="N169" s="48"/>
      <c r="O169" s="49"/>
      <c r="P169" s="48"/>
      <c r="Q169" s="48"/>
      <c r="R169" s="48"/>
      <c r="S169" s="48"/>
      <c r="T169" s="49"/>
      <c r="U169" s="48"/>
    </row>
    <row r="170" spans="1:21" s="23" customFormat="1" x14ac:dyDescent="0.2">
      <c r="A170" s="63" t="s">
        <v>329</v>
      </c>
      <c r="B170" s="47"/>
      <c r="C170" s="48"/>
      <c r="D170" s="48"/>
      <c r="E170" s="49"/>
      <c r="F170" s="48"/>
      <c r="G170" s="47"/>
      <c r="H170" s="48"/>
      <c r="I170" s="48"/>
      <c r="J170" s="49"/>
      <c r="K170" s="48"/>
      <c r="L170" s="48"/>
      <c r="M170" s="48"/>
      <c r="N170" s="48"/>
      <c r="O170" s="49"/>
      <c r="P170" s="48"/>
      <c r="Q170" s="48"/>
      <c r="R170" s="48"/>
      <c r="S170" s="48"/>
      <c r="T170" s="49"/>
      <c r="U170" s="48"/>
    </row>
    <row r="171" spans="1:21" x14ac:dyDescent="0.2">
      <c r="A171" s="31" t="s">
        <v>30</v>
      </c>
      <c r="B171" s="34">
        <v>100</v>
      </c>
      <c r="C171" s="35">
        <v>179</v>
      </c>
      <c r="D171" s="35">
        <v>1685</v>
      </c>
      <c r="E171" s="36">
        <v>2727</v>
      </c>
      <c r="F171" s="35">
        <f t="shared" si="43"/>
        <v>61.839762611275958</v>
      </c>
      <c r="G171" s="34">
        <v>11</v>
      </c>
      <c r="H171" s="35">
        <v>100</v>
      </c>
      <c r="I171" s="35">
        <v>1619</v>
      </c>
      <c r="J171" s="36">
        <v>1937</v>
      </c>
      <c r="K171" s="35">
        <f t="shared" si="44"/>
        <v>19.641754169240272</v>
      </c>
      <c r="L171" s="35">
        <v>99</v>
      </c>
      <c r="M171" s="35">
        <v>69</v>
      </c>
      <c r="N171" s="35">
        <v>692</v>
      </c>
      <c r="O171" s="36">
        <v>666</v>
      </c>
      <c r="P171" s="35">
        <f t="shared" si="45"/>
        <v>-3.7572254335260116</v>
      </c>
      <c r="Q171" s="35">
        <f t="shared" ref="Q171:T172" si="52">G171+L171</f>
        <v>110</v>
      </c>
      <c r="R171" s="35">
        <f t="shared" si="52"/>
        <v>169</v>
      </c>
      <c r="S171" s="35">
        <f t="shared" si="52"/>
        <v>2311</v>
      </c>
      <c r="T171" s="36">
        <f t="shared" si="52"/>
        <v>2603</v>
      </c>
      <c r="U171" s="35">
        <f t="shared" si="47"/>
        <v>12.635222847252273</v>
      </c>
    </row>
    <row r="172" spans="1:21" x14ac:dyDescent="0.2">
      <c r="A172" s="31" t="s">
        <v>32</v>
      </c>
      <c r="B172" s="34">
        <v>12035</v>
      </c>
      <c r="C172" s="35">
        <v>9189</v>
      </c>
      <c r="D172" s="35">
        <v>91685</v>
      </c>
      <c r="E172" s="36">
        <v>100000</v>
      </c>
      <c r="F172" s="35">
        <f t="shared" si="43"/>
        <v>9.0690952718547191</v>
      </c>
      <c r="G172" s="34">
        <v>11891</v>
      </c>
      <c r="H172" s="35">
        <v>9190</v>
      </c>
      <c r="I172" s="35">
        <v>93534</v>
      </c>
      <c r="J172" s="36">
        <v>99124</v>
      </c>
      <c r="K172" s="35">
        <f t="shared" si="44"/>
        <v>5.9764363760771477</v>
      </c>
      <c r="L172" s="35">
        <v>125</v>
      </c>
      <c r="M172" s="35">
        <v>6</v>
      </c>
      <c r="N172" s="35">
        <v>465</v>
      </c>
      <c r="O172" s="36">
        <v>964</v>
      </c>
      <c r="P172" s="35">
        <f t="shared" si="45"/>
        <v>107.31182795698923</v>
      </c>
      <c r="Q172" s="35">
        <f t="shared" si="52"/>
        <v>12016</v>
      </c>
      <c r="R172" s="35">
        <f t="shared" si="52"/>
        <v>9196</v>
      </c>
      <c r="S172" s="35">
        <f t="shared" si="52"/>
        <v>93999</v>
      </c>
      <c r="T172" s="36">
        <f t="shared" si="52"/>
        <v>100088</v>
      </c>
      <c r="U172" s="35">
        <f t="shared" si="47"/>
        <v>6.4777284864732607</v>
      </c>
    </row>
    <row r="173" spans="1:21" x14ac:dyDescent="0.2">
      <c r="A173" s="31" t="s">
        <v>326</v>
      </c>
      <c r="B173" s="51" t="s">
        <v>317</v>
      </c>
      <c r="C173" s="51" t="s">
        <v>317</v>
      </c>
      <c r="D173" s="35">
        <v>857</v>
      </c>
      <c r="E173" s="36">
        <v>1911</v>
      </c>
      <c r="F173" s="35">
        <f t="shared" si="43"/>
        <v>122.98716452742124</v>
      </c>
      <c r="G173" s="51" t="s">
        <v>317</v>
      </c>
      <c r="H173" s="51" t="s">
        <v>317</v>
      </c>
      <c r="I173" s="35">
        <v>1231</v>
      </c>
      <c r="J173" s="36">
        <v>1928</v>
      </c>
      <c r="K173" s="35">
        <f t="shared" si="44"/>
        <v>56.620633631194153</v>
      </c>
      <c r="L173" s="51" t="s">
        <v>317</v>
      </c>
      <c r="M173" s="51" t="s">
        <v>317</v>
      </c>
      <c r="N173" s="35">
        <v>76</v>
      </c>
      <c r="O173" s="36">
        <v>116</v>
      </c>
      <c r="P173" s="35">
        <f t="shared" si="45"/>
        <v>52.631578947368418</v>
      </c>
      <c r="Q173" s="51" t="s">
        <v>317</v>
      </c>
      <c r="R173" s="51" t="s">
        <v>317</v>
      </c>
      <c r="S173" s="35">
        <f t="shared" ref="S173:T175" si="53">I173+N173</f>
        <v>1307</v>
      </c>
      <c r="T173" s="36">
        <f t="shared" si="53"/>
        <v>2044</v>
      </c>
      <c r="U173" s="35">
        <f t="shared" si="47"/>
        <v>56.388676358071919</v>
      </c>
    </row>
    <row r="174" spans="1:21" x14ac:dyDescent="0.2">
      <c r="A174" s="30" t="s">
        <v>58</v>
      </c>
      <c r="B174" s="37">
        <v>12135</v>
      </c>
      <c r="C174" s="38">
        <v>9368</v>
      </c>
      <c r="D174" s="38">
        <v>94227</v>
      </c>
      <c r="E174" s="39">
        <v>104638</v>
      </c>
      <c r="F174" s="38">
        <f t="shared" si="43"/>
        <v>11.048850117269996</v>
      </c>
      <c r="G174" s="37">
        <v>11902</v>
      </c>
      <c r="H174" s="38">
        <v>9290</v>
      </c>
      <c r="I174" s="38">
        <v>96384</v>
      </c>
      <c r="J174" s="39">
        <v>102989</v>
      </c>
      <c r="K174" s="38">
        <f t="shared" si="44"/>
        <v>6.8527971447543159</v>
      </c>
      <c r="L174" s="38">
        <v>224</v>
      </c>
      <c r="M174" s="38">
        <v>75</v>
      </c>
      <c r="N174" s="38">
        <v>1233</v>
      </c>
      <c r="O174" s="39">
        <v>1746</v>
      </c>
      <c r="P174" s="38">
        <f t="shared" si="45"/>
        <v>41.605839416058394</v>
      </c>
      <c r="Q174" s="38">
        <f>G174+L174</f>
        <v>12126</v>
      </c>
      <c r="R174" s="38">
        <f>H174+M174</f>
        <v>9365</v>
      </c>
      <c r="S174" s="38">
        <f t="shared" si="53"/>
        <v>97617</v>
      </c>
      <c r="T174" s="39">
        <f t="shared" si="53"/>
        <v>104735</v>
      </c>
      <c r="U174" s="38">
        <f t="shared" si="47"/>
        <v>7.2917627052665006</v>
      </c>
    </row>
    <row r="175" spans="1:21" x14ac:dyDescent="0.2">
      <c r="A175" s="30" t="s">
        <v>9</v>
      </c>
      <c r="B175" s="37">
        <v>322755</v>
      </c>
      <c r="C175" s="38">
        <v>313042</v>
      </c>
      <c r="D175" s="38">
        <v>2632564</v>
      </c>
      <c r="E175" s="39">
        <v>3198166</v>
      </c>
      <c r="F175" s="38">
        <f t="shared" si="43"/>
        <v>21.484833797013103</v>
      </c>
      <c r="G175" s="37">
        <v>281380</v>
      </c>
      <c r="H175" s="38">
        <v>262984</v>
      </c>
      <c r="I175" s="38">
        <v>2335808</v>
      </c>
      <c r="J175" s="39">
        <v>2666109</v>
      </c>
      <c r="K175" s="38">
        <f t="shared" si="44"/>
        <v>14.140759856974547</v>
      </c>
      <c r="L175" s="38">
        <v>35345</v>
      </c>
      <c r="M175" s="38">
        <v>51213</v>
      </c>
      <c r="N175" s="38">
        <v>363702</v>
      </c>
      <c r="O175" s="39">
        <v>516037</v>
      </c>
      <c r="P175" s="38">
        <f t="shared" si="45"/>
        <v>41.884564836047097</v>
      </c>
      <c r="Q175" s="38">
        <f>G175+L175</f>
        <v>316725</v>
      </c>
      <c r="R175" s="38">
        <f>H175+M175</f>
        <v>314197</v>
      </c>
      <c r="S175" s="38">
        <f t="shared" si="53"/>
        <v>2699510</v>
      </c>
      <c r="T175" s="39">
        <f t="shared" si="53"/>
        <v>3182146</v>
      </c>
      <c r="U175" s="38">
        <f t="shared" si="47"/>
        <v>17.878652051668638</v>
      </c>
    </row>
    <row r="176" spans="1:21" s="21" customFormat="1" x14ac:dyDescent="0.2">
      <c r="A176" s="22" t="s">
        <v>319</v>
      </c>
      <c r="B176" s="52"/>
      <c r="C176" s="53"/>
      <c r="D176" s="53"/>
      <c r="E176" s="54"/>
      <c r="F176" s="53"/>
      <c r="G176" s="52"/>
      <c r="H176" s="53"/>
      <c r="I176" s="53"/>
      <c r="J176" s="54"/>
      <c r="K176" s="53"/>
      <c r="L176" s="53"/>
      <c r="M176" s="53"/>
      <c r="N176" s="53"/>
      <c r="O176" s="54"/>
      <c r="P176" s="53"/>
      <c r="Q176" s="53"/>
      <c r="R176" s="53"/>
      <c r="S176" s="53"/>
      <c r="T176" s="54"/>
      <c r="U176" s="53"/>
    </row>
    <row r="177" spans="1:21" s="23" customFormat="1" x14ac:dyDescent="0.2">
      <c r="A177" s="56"/>
      <c r="B177" s="47"/>
      <c r="C177" s="48"/>
      <c r="D177" s="48"/>
      <c r="E177" s="49"/>
      <c r="F177" s="48"/>
      <c r="G177" s="47"/>
      <c r="H177" s="48"/>
      <c r="I177" s="48"/>
      <c r="J177" s="49"/>
      <c r="K177" s="48"/>
      <c r="L177" s="48"/>
      <c r="M177" s="48"/>
      <c r="N177" s="48"/>
      <c r="O177" s="49"/>
      <c r="P177" s="48"/>
      <c r="Q177" s="48"/>
      <c r="R177" s="48"/>
      <c r="S177" s="48"/>
      <c r="T177" s="49"/>
      <c r="U177" s="48"/>
    </row>
    <row r="178" spans="1:21" x14ac:dyDescent="0.2">
      <c r="A178" s="30" t="s">
        <v>308</v>
      </c>
      <c r="B178" s="40"/>
      <c r="C178" s="41"/>
      <c r="D178" s="41"/>
      <c r="E178" s="42"/>
      <c r="F178" s="41"/>
      <c r="G178" s="40"/>
      <c r="H178" s="41"/>
      <c r="I178" s="41"/>
      <c r="J178" s="42"/>
      <c r="K178" s="41"/>
      <c r="L178" s="41"/>
      <c r="M178" s="41"/>
      <c r="N178" s="41"/>
      <c r="O178" s="42"/>
      <c r="P178" s="41"/>
      <c r="Q178" s="41"/>
      <c r="R178" s="41"/>
      <c r="S178" s="41"/>
      <c r="T178" s="42"/>
      <c r="U178" s="41"/>
    </row>
    <row r="179" spans="1:21" x14ac:dyDescent="0.2">
      <c r="A179" s="30" t="s">
        <v>59</v>
      </c>
      <c r="B179" s="40"/>
      <c r="C179" s="41"/>
      <c r="D179" s="41"/>
      <c r="E179" s="42"/>
      <c r="F179" s="41"/>
      <c r="G179" s="40"/>
      <c r="H179" s="41"/>
      <c r="I179" s="41"/>
      <c r="J179" s="42"/>
      <c r="K179" s="41"/>
      <c r="L179" s="41"/>
      <c r="M179" s="41"/>
      <c r="N179" s="41"/>
      <c r="O179" s="42"/>
      <c r="P179" s="41"/>
      <c r="Q179" s="41"/>
      <c r="R179" s="41"/>
      <c r="S179" s="41"/>
      <c r="T179" s="42"/>
      <c r="U179" s="41"/>
    </row>
    <row r="180" spans="1:21" x14ac:dyDescent="0.2">
      <c r="A180" s="30" t="s">
        <v>169</v>
      </c>
      <c r="B180" s="40"/>
      <c r="C180" s="41"/>
      <c r="D180" s="41"/>
      <c r="E180" s="42"/>
      <c r="F180" s="41"/>
      <c r="G180" s="40"/>
      <c r="H180" s="41"/>
      <c r="I180" s="41"/>
      <c r="J180" s="42"/>
      <c r="K180" s="41"/>
      <c r="L180" s="41"/>
      <c r="M180" s="41"/>
      <c r="N180" s="41"/>
      <c r="O180" s="42"/>
      <c r="P180" s="41"/>
      <c r="Q180" s="41"/>
      <c r="R180" s="41"/>
      <c r="S180" s="41"/>
      <c r="T180" s="42"/>
      <c r="U180" s="41"/>
    </row>
    <row r="181" spans="1:21" x14ac:dyDescent="0.2">
      <c r="A181" s="31" t="s">
        <v>170</v>
      </c>
      <c r="B181" s="34">
        <v>139</v>
      </c>
      <c r="C181" s="35">
        <v>626</v>
      </c>
      <c r="D181" s="35">
        <v>962</v>
      </c>
      <c r="E181" s="36">
        <v>5052</v>
      </c>
      <c r="F181" s="35">
        <f t="shared" si="43"/>
        <v>425.15592515592522</v>
      </c>
      <c r="G181" s="34">
        <v>101</v>
      </c>
      <c r="H181" s="35">
        <v>301</v>
      </c>
      <c r="I181" s="35">
        <v>380</v>
      </c>
      <c r="J181" s="36">
        <v>3383</v>
      </c>
      <c r="K181" s="35">
        <f t="shared" si="44"/>
        <v>790.26315789473688</v>
      </c>
      <c r="L181" s="35">
        <v>89</v>
      </c>
      <c r="M181" s="35">
        <v>140</v>
      </c>
      <c r="N181" s="35">
        <v>721</v>
      </c>
      <c r="O181" s="36">
        <v>1280</v>
      </c>
      <c r="P181" s="35">
        <f t="shared" si="45"/>
        <v>77.531206657420242</v>
      </c>
      <c r="Q181" s="35">
        <f t="shared" ref="Q181:T187" si="54">G181+L181</f>
        <v>190</v>
      </c>
      <c r="R181" s="35">
        <f t="shared" si="54"/>
        <v>441</v>
      </c>
      <c r="S181" s="35">
        <f t="shared" si="54"/>
        <v>1101</v>
      </c>
      <c r="T181" s="36">
        <f t="shared" si="54"/>
        <v>4663</v>
      </c>
      <c r="U181" s="35">
        <f t="shared" si="47"/>
        <v>323.52406902815625</v>
      </c>
    </row>
    <row r="182" spans="1:21" x14ac:dyDescent="0.2">
      <c r="A182" s="31" t="s">
        <v>171</v>
      </c>
      <c r="B182" s="34">
        <v>39521</v>
      </c>
      <c r="C182" s="35">
        <v>32533</v>
      </c>
      <c r="D182" s="35">
        <v>294732</v>
      </c>
      <c r="E182" s="36">
        <v>387225</v>
      </c>
      <c r="F182" s="35">
        <f t="shared" si="43"/>
        <v>31.382069133992918</v>
      </c>
      <c r="G182" s="34">
        <v>12813</v>
      </c>
      <c r="H182" s="35">
        <v>13126</v>
      </c>
      <c r="I182" s="35">
        <v>67726</v>
      </c>
      <c r="J182" s="36">
        <v>114212</v>
      </c>
      <c r="K182" s="35">
        <f t="shared" si="44"/>
        <v>68.638336827806157</v>
      </c>
      <c r="L182" s="35">
        <v>25463</v>
      </c>
      <c r="M182" s="35">
        <v>19537</v>
      </c>
      <c r="N182" s="35">
        <v>229740</v>
      </c>
      <c r="O182" s="36">
        <v>279279</v>
      </c>
      <c r="P182" s="35">
        <f t="shared" si="45"/>
        <v>21.56307129798903</v>
      </c>
      <c r="Q182" s="35">
        <f t="shared" si="54"/>
        <v>38276</v>
      </c>
      <c r="R182" s="35">
        <f t="shared" si="54"/>
        <v>32663</v>
      </c>
      <c r="S182" s="35">
        <f t="shared" si="54"/>
        <v>297466</v>
      </c>
      <c r="T182" s="36">
        <f t="shared" si="54"/>
        <v>393491</v>
      </c>
      <c r="U182" s="35">
        <f t="shared" si="47"/>
        <v>32.281000181533351</v>
      </c>
    </row>
    <row r="183" spans="1:21" x14ac:dyDescent="0.2">
      <c r="A183" s="31" t="s">
        <v>172</v>
      </c>
      <c r="B183" s="34">
        <v>142</v>
      </c>
      <c r="C183" s="35">
        <v>170</v>
      </c>
      <c r="D183" s="35">
        <v>1259</v>
      </c>
      <c r="E183" s="36">
        <v>981</v>
      </c>
      <c r="F183" s="35">
        <f t="shared" si="43"/>
        <v>-22.081016679904685</v>
      </c>
      <c r="G183" s="34">
        <v>103</v>
      </c>
      <c r="H183" s="35">
        <v>125</v>
      </c>
      <c r="I183" s="35">
        <v>1162</v>
      </c>
      <c r="J183" s="36">
        <v>1007</v>
      </c>
      <c r="K183" s="35">
        <f t="shared" si="44"/>
        <v>-13.33907056798623</v>
      </c>
      <c r="L183" s="35">
        <v>0</v>
      </c>
      <c r="M183" s="35">
        <v>0</v>
      </c>
      <c r="N183" s="35">
        <v>60</v>
      </c>
      <c r="O183" s="36">
        <v>0</v>
      </c>
      <c r="P183" s="35">
        <f t="shared" si="45"/>
        <v>-100</v>
      </c>
      <c r="Q183" s="35">
        <f t="shared" si="54"/>
        <v>103</v>
      </c>
      <c r="R183" s="35">
        <f t="shared" si="54"/>
        <v>125</v>
      </c>
      <c r="S183" s="35">
        <f t="shared" si="54"/>
        <v>1222</v>
      </c>
      <c r="T183" s="36">
        <f t="shared" si="54"/>
        <v>1007</v>
      </c>
      <c r="U183" s="35">
        <f t="shared" si="47"/>
        <v>-17.594108019639933</v>
      </c>
    </row>
    <row r="184" spans="1:21" x14ac:dyDescent="0.2">
      <c r="A184" s="31" t="s">
        <v>173</v>
      </c>
      <c r="B184" s="34">
        <v>672</v>
      </c>
      <c r="C184" s="35">
        <v>785</v>
      </c>
      <c r="D184" s="35">
        <v>5460</v>
      </c>
      <c r="E184" s="36">
        <v>4052</v>
      </c>
      <c r="F184" s="35">
        <f t="shared" si="43"/>
        <v>-25.787545787545792</v>
      </c>
      <c r="G184" s="34">
        <v>621</v>
      </c>
      <c r="H184" s="35">
        <v>698</v>
      </c>
      <c r="I184" s="35">
        <v>4923</v>
      </c>
      <c r="J184" s="36">
        <v>4029</v>
      </c>
      <c r="K184" s="35">
        <f t="shared" si="44"/>
        <v>-18.159658744667887</v>
      </c>
      <c r="L184" s="35">
        <v>0</v>
      </c>
      <c r="M184" s="35">
        <v>0</v>
      </c>
      <c r="N184" s="35">
        <v>215</v>
      </c>
      <c r="O184" s="36">
        <v>216</v>
      </c>
      <c r="P184" s="35">
        <f t="shared" si="45"/>
        <v>0.46511627906976744</v>
      </c>
      <c r="Q184" s="35">
        <f t="shared" si="54"/>
        <v>621</v>
      </c>
      <c r="R184" s="35">
        <f t="shared" si="54"/>
        <v>698</v>
      </c>
      <c r="S184" s="35">
        <f t="shared" si="54"/>
        <v>5138</v>
      </c>
      <c r="T184" s="36">
        <f t="shared" si="54"/>
        <v>4245</v>
      </c>
      <c r="U184" s="35">
        <f t="shared" si="47"/>
        <v>-17.380303620085634</v>
      </c>
    </row>
    <row r="185" spans="1:21" x14ac:dyDescent="0.2">
      <c r="A185" s="31" t="s">
        <v>174</v>
      </c>
      <c r="B185" s="34">
        <v>5505</v>
      </c>
      <c r="C185" s="35">
        <v>3979</v>
      </c>
      <c r="D185" s="35">
        <v>38834</v>
      </c>
      <c r="E185" s="36">
        <v>34474</v>
      </c>
      <c r="F185" s="35">
        <f t="shared" si="43"/>
        <v>-11.227275068239171</v>
      </c>
      <c r="G185" s="34">
        <v>3166</v>
      </c>
      <c r="H185" s="35">
        <v>2074</v>
      </c>
      <c r="I185" s="35">
        <v>22873</v>
      </c>
      <c r="J185" s="36">
        <v>15900</v>
      </c>
      <c r="K185" s="35">
        <f t="shared" si="44"/>
        <v>-30.485725527915008</v>
      </c>
      <c r="L185" s="35">
        <v>2326</v>
      </c>
      <c r="M185" s="35">
        <v>2023</v>
      </c>
      <c r="N185" s="35">
        <v>14574</v>
      </c>
      <c r="O185" s="36">
        <v>18879</v>
      </c>
      <c r="P185" s="35">
        <f t="shared" si="45"/>
        <v>29.538904899135449</v>
      </c>
      <c r="Q185" s="35">
        <f t="shared" si="54"/>
        <v>5492</v>
      </c>
      <c r="R185" s="35">
        <f t="shared" si="54"/>
        <v>4097</v>
      </c>
      <c r="S185" s="35">
        <f t="shared" si="54"/>
        <v>37447</v>
      </c>
      <c r="T185" s="36">
        <f t="shared" si="54"/>
        <v>34779</v>
      </c>
      <c r="U185" s="35">
        <f t="shared" si="47"/>
        <v>-7.1247362939621333</v>
      </c>
    </row>
    <row r="186" spans="1:21" x14ac:dyDescent="0.2">
      <c r="A186" s="31" t="s">
        <v>175</v>
      </c>
      <c r="B186" s="34">
        <v>13179</v>
      </c>
      <c r="C186" s="35">
        <v>14618</v>
      </c>
      <c r="D186" s="35">
        <v>108065</v>
      </c>
      <c r="E186" s="36">
        <v>158466</v>
      </c>
      <c r="F186" s="35">
        <f t="shared" si="43"/>
        <v>46.63952250960071</v>
      </c>
      <c r="G186" s="34">
        <v>813</v>
      </c>
      <c r="H186" s="35">
        <v>900</v>
      </c>
      <c r="I186" s="35">
        <v>7160</v>
      </c>
      <c r="J186" s="36">
        <v>7304</v>
      </c>
      <c r="K186" s="35">
        <f t="shared" si="44"/>
        <v>2.011173184357542</v>
      </c>
      <c r="L186" s="35">
        <v>12353</v>
      </c>
      <c r="M186" s="35">
        <v>12921</v>
      </c>
      <c r="N186" s="35">
        <v>101190</v>
      </c>
      <c r="O186" s="36">
        <v>148579</v>
      </c>
      <c r="P186" s="35">
        <f t="shared" si="45"/>
        <v>46.831702737424649</v>
      </c>
      <c r="Q186" s="35">
        <f t="shared" si="54"/>
        <v>13166</v>
      </c>
      <c r="R186" s="35">
        <f t="shared" si="54"/>
        <v>13821</v>
      </c>
      <c r="S186" s="35">
        <f t="shared" si="54"/>
        <v>108350</v>
      </c>
      <c r="T186" s="36">
        <f t="shared" si="54"/>
        <v>155883</v>
      </c>
      <c r="U186" s="35">
        <f t="shared" si="47"/>
        <v>43.869866174434705</v>
      </c>
    </row>
    <row r="187" spans="1:21" x14ac:dyDescent="0.2">
      <c r="A187" s="30" t="s">
        <v>176</v>
      </c>
      <c r="B187" s="37">
        <v>59158</v>
      </c>
      <c r="C187" s="38">
        <v>52711</v>
      </c>
      <c r="D187" s="38">
        <v>449312</v>
      </c>
      <c r="E187" s="39">
        <v>590250</v>
      </c>
      <c r="F187" s="38">
        <f t="shared" si="43"/>
        <v>31.367512997649737</v>
      </c>
      <c r="G187" s="37">
        <v>17617</v>
      </c>
      <c r="H187" s="38">
        <v>17224</v>
      </c>
      <c r="I187" s="38">
        <v>104224</v>
      </c>
      <c r="J187" s="39">
        <v>145835</v>
      </c>
      <c r="K187" s="38">
        <f t="shared" si="44"/>
        <v>39.924585508136325</v>
      </c>
      <c r="L187" s="38">
        <v>40231</v>
      </c>
      <c r="M187" s="38">
        <v>34621</v>
      </c>
      <c r="N187" s="38">
        <v>346500</v>
      </c>
      <c r="O187" s="39">
        <v>448233</v>
      </c>
      <c r="P187" s="38">
        <f t="shared" si="45"/>
        <v>29.360173160173158</v>
      </c>
      <c r="Q187" s="38">
        <f t="shared" si="54"/>
        <v>57848</v>
      </c>
      <c r="R187" s="38">
        <f t="shared" si="54"/>
        <v>51845</v>
      </c>
      <c r="S187" s="38">
        <f t="shared" si="54"/>
        <v>450724</v>
      </c>
      <c r="T187" s="39">
        <f t="shared" si="54"/>
        <v>594068</v>
      </c>
      <c r="U187" s="38">
        <f t="shared" si="47"/>
        <v>31.803054640977628</v>
      </c>
    </row>
    <row r="188" spans="1:21" x14ac:dyDescent="0.2">
      <c r="A188" s="30" t="s">
        <v>177</v>
      </c>
      <c r="B188" s="40"/>
      <c r="C188" s="41"/>
      <c r="D188" s="41"/>
      <c r="E188" s="42"/>
      <c r="F188" s="41"/>
      <c r="G188" s="40"/>
      <c r="H188" s="41"/>
      <c r="I188" s="41"/>
      <c r="J188" s="42"/>
      <c r="K188" s="41"/>
      <c r="L188" s="41"/>
      <c r="M188" s="41"/>
      <c r="N188" s="41"/>
      <c r="O188" s="42"/>
      <c r="P188" s="41"/>
      <c r="Q188" s="41"/>
      <c r="R188" s="41"/>
      <c r="S188" s="41"/>
      <c r="T188" s="42"/>
      <c r="U188" s="41"/>
    </row>
    <row r="189" spans="1:21" x14ac:dyDescent="0.2">
      <c r="A189" s="31" t="s">
        <v>178</v>
      </c>
      <c r="B189" s="34">
        <v>373</v>
      </c>
      <c r="C189" s="35">
        <v>295</v>
      </c>
      <c r="D189" s="35">
        <v>5969</v>
      </c>
      <c r="E189" s="36">
        <v>3420</v>
      </c>
      <c r="F189" s="35">
        <f t="shared" si="43"/>
        <v>-42.703970514324006</v>
      </c>
      <c r="G189" s="34">
        <v>523</v>
      </c>
      <c r="H189" s="35">
        <v>336</v>
      </c>
      <c r="I189" s="35">
        <v>5688</v>
      </c>
      <c r="J189" s="36">
        <v>3409</v>
      </c>
      <c r="K189" s="35">
        <f t="shared" si="44"/>
        <v>-40.066807313642755</v>
      </c>
      <c r="L189" s="35">
        <v>15</v>
      </c>
      <c r="M189" s="35">
        <v>0</v>
      </c>
      <c r="N189" s="35">
        <v>105</v>
      </c>
      <c r="O189" s="36">
        <v>58</v>
      </c>
      <c r="P189" s="35">
        <f t="shared" si="45"/>
        <v>-44.761904761904766</v>
      </c>
      <c r="Q189" s="35">
        <f t="shared" ref="Q189:T192" si="55">G189+L189</f>
        <v>538</v>
      </c>
      <c r="R189" s="35">
        <f t="shared" si="55"/>
        <v>336</v>
      </c>
      <c r="S189" s="35">
        <f t="shared" si="55"/>
        <v>5793</v>
      </c>
      <c r="T189" s="36">
        <f t="shared" si="55"/>
        <v>3467</v>
      </c>
      <c r="U189" s="35">
        <f t="shared" si="47"/>
        <v>-40.151907474538234</v>
      </c>
    </row>
    <row r="190" spans="1:21" x14ac:dyDescent="0.2">
      <c r="A190" s="31" t="s">
        <v>179</v>
      </c>
      <c r="B190" s="34">
        <v>336</v>
      </c>
      <c r="C190" s="35">
        <v>168</v>
      </c>
      <c r="D190" s="35">
        <v>1956</v>
      </c>
      <c r="E190" s="36">
        <v>3175</v>
      </c>
      <c r="F190" s="35">
        <f t="shared" si="43"/>
        <v>62.32106339468303</v>
      </c>
      <c r="G190" s="34">
        <v>0</v>
      </c>
      <c r="H190" s="35">
        <v>0</v>
      </c>
      <c r="I190" s="35">
        <v>0</v>
      </c>
      <c r="J190" s="36">
        <v>0</v>
      </c>
      <c r="K190" s="35" t="s">
        <v>327</v>
      </c>
      <c r="L190" s="35">
        <v>336</v>
      </c>
      <c r="M190" s="35">
        <v>196</v>
      </c>
      <c r="N190" s="35">
        <v>2016</v>
      </c>
      <c r="O190" s="36">
        <v>2982</v>
      </c>
      <c r="P190" s="35">
        <f t="shared" si="45"/>
        <v>47.916666666666671</v>
      </c>
      <c r="Q190" s="35">
        <f t="shared" si="55"/>
        <v>336</v>
      </c>
      <c r="R190" s="35">
        <f t="shared" si="55"/>
        <v>196</v>
      </c>
      <c r="S190" s="35">
        <f t="shared" si="55"/>
        <v>2016</v>
      </c>
      <c r="T190" s="36">
        <f t="shared" si="55"/>
        <v>2982</v>
      </c>
      <c r="U190" s="35">
        <f t="shared" si="47"/>
        <v>47.916666666666671</v>
      </c>
    </row>
    <row r="191" spans="1:21" x14ac:dyDescent="0.2">
      <c r="A191" s="31" t="s">
        <v>180</v>
      </c>
      <c r="B191" s="34">
        <v>0</v>
      </c>
      <c r="C191" s="35">
        <v>0</v>
      </c>
      <c r="D191" s="35">
        <v>13</v>
      </c>
      <c r="E191" s="36">
        <v>0</v>
      </c>
      <c r="F191" s="35">
        <f t="shared" si="43"/>
        <v>-100</v>
      </c>
      <c r="G191" s="34">
        <v>0</v>
      </c>
      <c r="H191" s="35">
        <v>0</v>
      </c>
      <c r="I191" s="35">
        <v>23</v>
      </c>
      <c r="J191" s="36">
        <v>0</v>
      </c>
      <c r="K191" s="35">
        <f t="shared" si="44"/>
        <v>-100</v>
      </c>
      <c r="L191" s="35">
        <v>0</v>
      </c>
      <c r="M191" s="35">
        <v>0</v>
      </c>
      <c r="N191" s="35">
        <v>0</v>
      </c>
      <c r="O191" s="36">
        <v>0</v>
      </c>
      <c r="P191" s="35" t="s">
        <v>327</v>
      </c>
      <c r="Q191" s="35">
        <f t="shared" si="55"/>
        <v>0</v>
      </c>
      <c r="R191" s="35">
        <f t="shared" si="55"/>
        <v>0</v>
      </c>
      <c r="S191" s="35">
        <f t="shared" si="55"/>
        <v>23</v>
      </c>
      <c r="T191" s="36">
        <f t="shared" si="55"/>
        <v>0</v>
      </c>
      <c r="U191" s="35">
        <f t="shared" si="47"/>
        <v>-100</v>
      </c>
    </row>
    <row r="192" spans="1:21" x14ac:dyDescent="0.2">
      <c r="A192" s="30" t="s">
        <v>181</v>
      </c>
      <c r="B192" s="37">
        <v>709</v>
      </c>
      <c r="C192" s="38">
        <v>463</v>
      </c>
      <c r="D192" s="38">
        <v>7938</v>
      </c>
      <c r="E192" s="39">
        <v>6595</v>
      </c>
      <c r="F192" s="38">
        <f t="shared" si="43"/>
        <v>-16.918619299571681</v>
      </c>
      <c r="G192" s="37">
        <v>523</v>
      </c>
      <c r="H192" s="38">
        <v>336</v>
      </c>
      <c r="I192" s="38">
        <v>5711</v>
      </c>
      <c r="J192" s="39">
        <v>3409</v>
      </c>
      <c r="K192" s="38">
        <f t="shared" si="44"/>
        <v>-40.308177201891091</v>
      </c>
      <c r="L192" s="38">
        <v>351</v>
      </c>
      <c r="M192" s="38">
        <v>196</v>
      </c>
      <c r="N192" s="38">
        <v>2121</v>
      </c>
      <c r="O192" s="39">
        <v>3040</v>
      </c>
      <c r="P192" s="38">
        <f t="shared" si="45"/>
        <v>43.328618576143327</v>
      </c>
      <c r="Q192" s="38">
        <f t="shared" si="55"/>
        <v>874</v>
      </c>
      <c r="R192" s="38">
        <f t="shared" si="55"/>
        <v>532</v>
      </c>
      <c r="S192" s="38">
        <f t="shared" si="55"/>
        <v>7832</v>
      </c>
      <c r="T192" s="39">
        <f t="shared" si="55"/>
        <v>6449</v>
      </c>
      <c r="U192" s="38">
        <f t="shared" si="47"/>
        <v>-17.658324821246168</v>
      </c>
    </row>
    <row r="193" spans="1:21" x14ac:dyDescent="0.2">
      <c r="A193" s="30" t="s">
        <v>182</v>
      </c>
      <c r="B193" s="40"/>
      <c r="C193" s="41"/>
      <c r="D193" s="41"/>
      <c r="E193" s="42"/>
      <c r="F193" s="41"/>
      <c r="G193" s="40"/>
      <c r="H193" s="41"/>
      <c r="I193" s="41"/>
      <c r="J193" s="42"/>
      <c r="K193" s="41"/>
      <c r="L193" s="41"/>
      <c r="M193" s="41"/>
      <c r="N193" s="41"/>
      <c r="O193" s="42"/>
      <c r="P193" s="41"/>
      <c r="Q193" s="41"/>
      <c r="R193" s="41"/>
      <c r="S193" s="41"/>
      <c r="T193" s="42"/>
      <c r="U193" s="41"/>
    </row>
    <row r="194" spans="1:21" x14ac:dyDescent="0.2">
      <c r="A194" s="31" t="s">
        <v>183</v>
      </c>
      <c r="B194" s="34">
        <v>602</v>
      </c>
      <c r="C194" s="35">
        <v>1921</v>
      </c>
      <c r="D194" s="35">
        <v>3338</v>
      </c>
      <c r="E194" s="36">
        <v>11122</v>
      </c>
      <c r="F194" s="35">
        <f t="shared" si="43"/>
        <v>233.19352905931697</v>
      </c>
      <c r="G194" s="34">
        <v>477</v>
      </c>
      <c r="H194" s="35">
        <v>1809</v>
      </c>
      <c r="I194" s="35">
        <v>3700</v>
      </c>
      <c r="J194" s="36">
        <v>11352</v>
      </c>
      <c r="K194" s="35">
        <f t="shared" si="44"/>
        <v>206.81081081081084</v>
      </c>
      <c r="L194" s="35">
        <v>5</v>
      </c>
      <c r="M194" s="35">
        <v>3</v>
      </c>
      <c r="N194" s="35">
        <v>9</v>
      </c>
      <c r="O194" s="36">
        <v>45</v>
      </c>
      <c r="P194" s="35">
        <f t="shared" si="45"/>
        <v>400</v>
      </c>
      <c r="Q194" s="35">
        <f t="shared" ref="Q194:T196" si="56">G194+L194</f>
        <v>482</v>
      </c>
      <c r="R194" s="35">
        <f t="shared" si="56"/>
        <v>1812</v>
      </c>
      <c r="S194" s="35">
        <f t="shared" si="56"/>
        <v>3709</v>
      </c>
      <c r="T194" s="36">
        <f t="shared" si="56"/>
        <v>11397</v>
      </c>
      <c r="U194" s="35">
        <f t="shared" si="47"/>
        <v>207.279590186034</v>
      </c>
    </row>
    <row r="195" spans="1:21" x14ac:dyDescent="0.2">
      <c r="A195" s="30" t="s">
        <v>184</v>
      </c>
      <c r="B195" s="37">
        <v>602</v>
      </c>
      <c r="C195" s="38">
        <v>1921</v>
      </c>
      <c r="D195" s="38">
        <v>3338</v>
      </c>
      <c r="E195" s="39">
        <v>11122</v>
      </c>
      <c r="F195" s="38">
        <f t="shared" si="43"/>
        <v>233.19352905931697</v>
      </c>
      <c r="G195" s="37">
        <v>477</v>
      </c>
      <c r="H195" s="38">
        <v>1809</v>
      </c>
      <c r="I195" s="38">
        <v>3700</v>
      </c>
      <c r="J195" s="39">
        <v>11352</v>
      </c>
      <c r="K195" s="38">
        <f t="shared" si="44"/>
        <v>206.81081081081084</v>
      </c>
      <c r="L195" s="38">
        <v>5</v>
      </c>
      <c r="M195" s="38">
        <v>3</v>
      </c>
      <c r="N195" s="38">
        <v>9</v>
      </c>
      <c r="O195" s="39">
        <v>45</v>
      </c>
      <c r="P195" s="38">
        <f t="shared" si="45"/>
        <v>400</v>
      </c>
      <c r="Q195" s="38">
        <f t="shared" si="56"/>
        <v>482</v>
      </c>
      <c r="R195" s="38">
        <f t="shared" si="56"/>
        <v>1812</v>
      </c>
      <c r="S195" s="38">
        <f t="shared" si="56"/>
        <v>3709</v>
      </c>
      <c r="T195" s="39">
        <f t="shared" si="56"/>
        <v>11397</v>
      </c>
      <c r="U195" s="38">
        <f t="shared" si="47"/>
        <v>207.279590186034</v>
      </c>
    </row>
    <row r="196" spans="1:21" x14ac:dyDescent="0.2">
      <c r="A196" s="30" t="s">
        <v>185</v>
      </c>
      <c r="B196" s="37">
        <v>60469</v>
      </c>
      <c r="C196" s="38">
        <v>55095</v>
      </c>
      <c r="D196" s="38">
        <v>460588</v>
      </c>
      <c r="E196" s="39">
        <v>607967</v>
      </c>
      <c r="F196" s="38">
        <f t="shared" si="43"/>
        <v>31.99801123780906</v>
      </c>
      <c r="G196" s="37">
        <v>18617</v>
      </c>
      <c r="H196" s="38">
        <v>19369</v>
      </c>
      <c r="I196" s="38">
        <v>113635</v>
      </c>
      <c r="J196" s="39">
        <v>160596</v>
      </c>
      <c r="K196" s="38">
        <f t="shared" si="44"/>
        <v>41.326175914110969</v>
      </c>
      <c r="L196" s="38">
        <v>40587</v>
      </c>
      <c r="M196" s="38">
        <v>34820</v>
      </c>
      <c r="N196" s="38">
        <v>348630</v>
      </c>
      <c r="O196" s="39">
        <v>451318</v>
      </c>
      <c r="P196" s="38">
        <f t="shared" si="45"/>
        <v>29.454722771993229</v>
      </c>
      <c r="Q196" s="38">
        <f t="shared" si="56"/>
        <v>59204</v>
      </c>
      <c r="R196" s="38">
        <f t="shared" si="56"/>
        <v>54189</v>
      </c>
      <c r="S196" s="38">
        <f t="shared" si="56"/>
        <v>462265</v>
      </c>
      <c r="T196" s="39">
        <f t="shared" si="56"/>
        <v>611914</v>
      </c>
      <c r="U196" s="38">
        <f t="shared" si="47"/>
        <v>32.372989518998843</v>
      </c>
    </row>
    <row r="197" spans="1:21" x14ac:dyDescent="0.2">
      <c r="A197" s="30"/>
      <c r="B197" s="37"/>
      <c r="C197" s="38"/>
      <c r="D197" s="38"/>
      <c r="E197" s="39"/>
      <c r="F197" s="38"/>
      <c r="G197" s="37"/>
      <c r="H197" s="38"/>
      <c r="I197" s="38"/>
      <c r="J197" s="39"/>
      <c r="K197" s="38"/>
      <c r="L197" s="38"/>
      <c r="M197" s="38"/>
      <c r="N197" s="38"/>
      <c r="O197" s="39"/>
      <c r="P197" s="38"/>
      <c r="Q197" s="38"/>
      <c r="R197" s="38"/>
      <c r="S197" s="38"/>
      <c r="T197" s="39"/>
      <c r="U197" s="38"/>
    </row>
    <row r="198" spans="1:21" x14ac:dyDescent="0.2">
      <c r="A198" s="62" t="s">
        <v>329</v>
      </c>
      <c r="B198" s="37"/>
      <c r="C198" s="38"/>
      <c r="D198" s="38"/>
      <c r="E198" s="39"/>
      <c r="F198" s="38"/>
      <c r="G198" s="37"/>
      <c r="H198" s="38"/>
      <c r="I198" s="38"/>
      <c r="J198" s="39"/>
      <c r="K198" s="38"/>
      <c r="L198" s="38"/>
      <c r="M198" s="38"/>
      <c r="N198" s="38"/>
      <c r="O198" s="39"/>
      <c r="P198" s="38"/>
      <c r="Q198" s="38"/>
      <c r="R198" s="38"/>
      <c r="S198" s="38"/>
      <c r="T198" s="39"/>
      <c r="U198" s="38"/>
    </row>
    <row r="199" spans="1:21" x14ac:dyDescent="0.2">
      <c r="A199" s="31" t="s">
        <v>40</v>
      </c>
      <c r="B199" s="34">
        <v>512</v>
      </c>
      <c r="C199" s="35">
        <v>921</v>
      </c>
      <c r="D199" s="35">
        <v>6931</v>
      </c>
      <c r="E199" s="36">
        <v>8472</v>
      </c>
      <c r="F199" s="35">
        <f t="shared" si="43"/>
        <v>22.233443947482325</v>
      </c>
      <c r="G199" s="34">
        <v>624</v>
      </c>
      <c r="H199" s="35">
        <v>637</v>
      </c>
      <c r="I199" s="35">
        <v>6068</v>
      </c>
      <c r="J199" s="36">
        <v>6792</v>
      </c>
      <c r="K199" s="35">
        <f t="shared" si="44"/>
        <v>11.931443638760712</v>
      </c>
      <c r="L199" s="35">
        <v>104</v>
      </c>
      <c r="M199" s="35">
        <v>140</v>
      </c>
      <c r="N199" s="35">
        <v>826</v>
      </c>
      <c r="O199" s="36">
        <v>1338</v>
      </c>
      <c r="P199" s="35">
        <f t="shared" si="45"/>
        <v>61.985472154963681</v>
      </c>
      <c r="Q199" s="35">
        <f t="shared" ref="Q199:Q207" si="57">G199+L199</f>
        <v>728</v>
      </c>
      <c r="R199" s="35">
        <f t="shared" ref="R199:R207" si="58">H199+M199</f>
        <v>777</v>
      </c>
      <c r="S199" s="35">
        <f t="shared" ref="S199:S207" si="59">I199+N199</f>
        <v>6894</v>
      </c>
      <c r="T199" s="36">
        <f t="shared" ref="T199:T207" si="60">J199+O199</f>
        <v>8130</v>
      </c>
      <c r="U199" s="35">
        <f t="shared" si="47"/>
        <v>17.92863359442994</v>
      </c>
    </row>
    <row r="200" spans="1:21" x14ac:dyDescent="0.2">
      <c r="A200" s="31" t="s">
        <v>41</v>
      </c>
      <c r="B200" s="34">
        <v>39521</v>
      </c>
      <c r="C200" s="35">
        <v>32533</v>
      </c>
      <c r="D200" s="35">
        <v>294732</v>
      </c>
      <c r="E200" s="36">
        <v>387225</v>
      </c>
      <c r="F200" s="35">
        <f t="shared" si="43"/>
        <v>31.382069133992918</v>
      </c>
      <c r="G200" s="34">
        <v>12813</v>
      </c>
      <c r="H200" s="35">
        <v>13126</v>
      </c>
      <c r="I200" s="35">
        <v>67726</v>
      </c>
      <c r="J200" s="36">
        <v>114212</v>
      </c>
      <c r="K200" s="35">
        <f t="shared" si="44"/>
        <v>68.638336827806157</v>
      </c>
      <c r="L200" s="35">
        <v>25463</v>
      </c>
      <c r="M200" s="35">
        <v>19537</v>
      </c>
      <c r="N200" s="35">
        <v>229740</v>
      </c>
      <c r="O200" s="36">
        <v>279279</v>
      </c>
      <c r="P200" s="35">
        <f t="shared" si="45"/>
        <v>21.56307129798903</v>
      </c>
      <c r="Q200" s="35">
        <f t="shared" si="57"/>
        <v>38276</v>
      </c>
      <c r="R200" s="35">
        <f t="shared" si="58"/>
        <v>32663</v>
      </c>
      <c r="S200" s="35">
        <f t="shared" si="59"/>
        <v>297466</v>
      </c>
      <c r="T200" s="36">
        <f t="shared" si="60"/>
        <v>393491</v>
      </c>
      <c r="U200" s="35">
        <f t="shared" si="47"/>
        <v>32.281000181533351</v>
      </c>
    </row>
    <row r="201" spans="1:21" x14ac:dyDescent="0.2">
      <c r="A201" s="31" t="s">
        <v>42</v>
      </c>
      <c r="B201" s="34">
        <v>142</v>
      </c>
      <c r="C201" s="35">
        <v>170</v>
      </c>
      <c r="D201" s="35">
        <v>1259</v>
      </c>
      <c r="E201" s="36">
        <v>981</v>
      </c>
      <c r="F201" s="35">
        <f t="shared" si="43"/>
        <v>-22.081016679904685</v>
      </c>
      <c r="G201" s="34">
        <v>103</v>
      </c>
      <c r="H201" s="35">
        <v>125</v>
      </c>
      <c r="I201" s="35">
        <v>1162</v>
      </c>
      <c r="J201" s="36">
        <v>1007</v>
      </c>
      <c r="K201" s="35">
        <f t="shared" si="44"/>
        <v>-13.33907056798623</v>
      </c>
      <c r="L201" s="35">
        <v>0</v>
      </c>
      <c r="M201" s="35">
        <v>0</v>
      </c>
      <c r="N201" s="35">
        <v>60</v>
      </c>
      <c r="O201" s="36">
        <v>0</v>
      </c>
      <c r="P201" s="35">
        <f t="shared" si="45"/>
        <v>-100</v>
      </c>
      <c r="Q201" s="35">
        <f t="shared" si="57"/>
        <v>103</v>
      </c>
      <c r="R201" s="35">
        <f t="shared" si="58"/>
        <v>125</v>
      </c>
      <c r="S201" s="35">
        <f t="shared" si="59"/>
        <v>1222</v>
      </c>
      <c r="T201" s="36">
        <f t="shared" si="60"/>
        <v>1007</v>
      </c>
      <c r="U201" s="35">
        <f t="shared" si="47"/>
        <v>-17.594108019639933</v>
      </c>
    </row>
    <row r="202" spans="1:21" x14ac:dyDescent="0.2">
      <c r="A202" s="31" t="s">
        <v>23</v>
      </c>
      <c r="B202" s="34">
        <v>336</v>
      </c>
      <c r="C202" s="35">
        <v>168</v>
      </c>
      <c r="D202" s="35">
        <v>1956</v>
      </c>
      <c r="E202" s="36">
        <v>3175</v>
      </c>
      <c r="F202" s="35">
        <f t="shared" si="43"/>
        <v>62.32106339468303</v>
      </c>
      <c r="G202" s="34">
        <v>0</v>
      </c>
      <c r="H202" s="35">
        <v>0</v>
      </c>
      <c r="I202" s="35">
        <v>0</v>
      </c>
      <c r="J202" s="36">
        <v>0</v>
      </c>
      <c r="K202" s="35" t="s">
        <v>327</v>
      </c>
      <c r="L202" s="35">
        <v>336</v>
      </c>
      <c r="M202" s="35">
        <v>196</v>
      </c>
      <c r="N202" s="35">
        <v>2016</v>
      </c>
      <c r="O202" s="36">
        <v>2982</v>
      </c>
      <c r="P202" s="35">
        <f t="shared" si="45"/>
        <v>47.916666666666671</v>
      </c>
      <c r="Q202" s="35">
        <f t="shared" si="57"/>
        <v>336</v>
      </c>
      <c r="R202" s="35">
        <f t="shared" si="58"/>
        <v>196</v>
      </c>
      <c r="S202" s="35">
        <f t="shared" si="59"/>
        <v>2016</v>
      </c>
      <c r="T202" s="36">
        <f t="shared" si="60"/>
        <v>2982</v>
      </c>
      <c r="U202" s="35">
        <f t="shared" si="47"/>
        <v>47.916666666666671</v>
      </c>
    </row>
    <row r="203" spans="1:21" x14ac:dyDescent="0.2">
      <c r="A203" s="31" t="s">
        <v>30</v>
      </c>
      <c r="B203" s="34">
        <v>1274</v>
      </c>
      <c r="C203" s="35">
        <v>2706</v>
      </c>
      <c r="D203" s="35">
        <v>8798</v>
      </c>
      <c r="E203" s="36">
        <v>15174</v>
      </c>
      <c r="F203" s="35">
        <f t="shared" ref="F203:F266" si="61">(E203-D203)/D203*100</f>
        <v>72.471016140031836</v>
      </c>
      <c r="G203" s="34">
        <v>1098</v>
      </c>
      <c r="H203" s="35">
        <v>2507</v>
      </c>
      <c r="I203" s="35">
        <v>8623</v>
      </c>
      <c r="J203" s="36">
        <v>15381</v>
      </c>
      <c r="K203" s="35">
        <f t="shared" ref="K203:K266" si="62">(J203-I203)/I203*100</f>
        <v>78.371796358575907</v>
      </c>
      <c r="L203" s="35">
        <v>5</v>
      </c>
      <c r="M203" s="35">
        <v>3</v>
      </c>
      <c r="N203" s="35">
        <v>224</v>
      </c>
      <c r="O203" s="36">
        <v>261</v>
      </c>
      <c r="P203" s="35">
        <f t="shared" ref="P203:P266" si="63">(O203-N203)/N203*100</f>
        <v>16.517857142857142</v>
      </c>
      <c r="Q203" s="35">
        <f t="shared" si="57"/>
        <v>1103</v>
      </c>
      <c r="R203" s="35">
        <f t="shared" si="58"/>
        <v>2510</v>
      </c>
      <c r="S203" s="35">
        <f t="shared" si="59"/>
        <v>8847</v>
      </c>
      <c r="T203" s="36">
        <f t="shared" si="60"/>
        <v>15642</v>
      </c>
      <c r="U203" s="35">
        <f t="shared" ref="U203:U266" si="64">(T203-S203)/S203*100</f>
        <v>76.805696846388599</v>
      </c>
    </row>
    <row r="204" spans="1:21" x14ac:dyDescent="0.2">
      <c r="A204" s="31" t="s">
        <v>43</v>
      </c>
      <c r="B204" s="34">
        <v>5505</v>
      </c>
      <c r="C204" s="35">
        <v>3979</v>
      </c>
      <c r="D204" s="35">
        <v>38834</v>
      </c>
      <c r="E204" s="36">
        <v>34474</v>
      </c>
      <c r="F204" s="35">
        <f t="shared" si="61"/>
        <v>-11.227275068239171</v>
      </c>
      <c r="G204" s="34">
        <v>3166</v>
      </c>
      <c r="H204" s="35">
        <v>2074</v>
      </c>
      <c r="I204" s="35">
        <v>22873</v>
      </c>
      <c r="J204" s="36">
        <v>15900</v>
      </c>
      <c r="K204" s="35">
        <f t="shared" si="62"/>
        <v>-30.485725527915008</v>
      </c>
      <c r="L204" s="35">
        <v>2326</v>
      </c>
      <c r="M204" s="35">
        <v>2023</v>
      </c>
      <c r="N204" s="35">
        <v>14574</v>
      </c>
      <c r="O204" s="36">
        <v>18879</v>
      </c>
      <c r="P204" s="35">
        <f t="shared" si="63"/>
        <v>29.538904899135449</v>
      </c>
      <c r="Q204" s="35">
        <f t="shared" si="57"/>
        <v>5492</v>
      </c>
      <c r="R204" s="35">
        <f t="shared" si="58"/>
        <v>4097</v>
      </c>
      <c r="S204" s="35">
        <f t="shared" si="59"/>
        <v>37447</v>
      </c>
      <c r="T204" s="36">
        <f t="shared" si="60"/>
        <v>34779</v>
      </c>
      <c r="U204" s="35">
        <f t="shared" si="64"/>
        <v>-7.1247362939621333</v>
      </c>
    </row>
    <row r="205" spans="1:21" x14ac:dyDescent="0.2">
      <c r="A205" s="31" t="s">
        <v>44</v>
      </c>
      <c r="B205" s="34">
        <v>0</v>
      </c>
      <c r="C205" s="35">
        <v>0</v>
      </c>
      <c r="D205" s="35">
        <v>13</v>
      </c>
      <c r="E205" s="36">
        <v>0</v>
      </c>
      <c r="F205" s="35">
        <f t="shared" si="61"/>
        <v>-100</v>
      </c>
      <c r="G205" s="34">
        <v>0</v>
      </c>
      <c r="H205" s="35">
        <v>0</v>
      </c>
      <c r="I205" s="35">
        <v>23</v>
      </c>
      <c r="J205" s="36">
        <v>0</v>
      </c>
      <c r="K205" s="35">
        <f t="shared" si="62"/>
        <v>-100</v>
      </c>
      <c r="L205" s="35">
        <v>0</v>
      </c>
      <c r="M205" s="35">
        <v>0</v>
      </c>
      <c r="N205" s="35">
        <v>0</v>
      </c>
      <c r="O205" s="36">
        <v>0</v>
      </c>
      <c r="P205" s="35" t="s">
        <v>327</v>
      </c>
      <c r="Q205" s="35">
        <f t="shared" si="57"/>
        <v>0</v>
      </c>
      <c r="R205" s="35">
        <f t="shared" si="58"/>
        <v>0</v>
      </c>
      <c r="S205" s="35">
        <f t="shared" si="59"/>
        <v>23</v>
      </c>
      <c r="T205" s="36">
        <f t="shared" si="60"/>
        <v>0</v>
      </c>
      <c r="U205" s="35">
        <f t="shared" si="64"/>
        <v>-100</v>
      </c>
    </row>
    <row r="206" spans="1:21" x14ac:dyDescent="0.2">
      <c r="A206" s="31" t="s">
        <v>45</v>
      </c>
      <c r="B206" s="34">
        <v>13179</v>
      </c>
      <c r="C206" s="35">
        <v>14618</v>
      </c>
      <c r="D206" s="35">
        <v>108065</v>
      </c>
      <c r="E206" s="36">
        <v>158466</v>
      </c>
      <c r="F206" s="35">
        <f t="shared" si="61"/>
        <v>46.63952250960071</v>
      </c>
      <c r="G206" s="34">
        <v>813</v>
      </c>
      <c r="H206" s="35">
        <v>900</v>
      </c>
      <c r="I206" s="35">
        <v>7160</v>
      </c>
      <c r="J206" s="36">
        <v>7304</v>
      </c>
      <c r="K206" s="35">
        <f t="shared" si="62"/>
        <v>2.011173184357542</v>
      </c>
      <c r="L206" s="35">
        <v>12353</v>
      </c>
      <c r="M206" s="35">
        <v>12921</v>
      </c>
      <c r="N206" s="35">
        <v>101190</v>
      </c>
      <c r="O206" s="36">
        <v>148579</v>
      </c>
      <c r="P206" s="35">
        <f t="shared" si="63"/>
        <v>46.831702737424649</v>
      </c>
      <c r="Q206" s="35">
        <f t="shared" si="57"/>
        <v>13166</v>
      </c>
      <c r="R206" s="35">
        <f t="shared" si="58"/>
        <v>13821</v>
      </c>
      <c r="S206" s="35">
        <f t="shared" si="59"/>
        <v>108350</v>
      </c>
      <c r="T206" s="36">
        <f t="shared" si="60"/>
        <v>155883</v>
      </c>
      <c r="U206" s="35">
        <f t="shared" si="64"/>
        <v>43.869866174434705</v>
      </c>
    </row>
    <row r="207" spans="1:21" x14ac:dyDescent="0.2">
      <c r="A207" s="30" t="s">
        <v>60</v>
      </c>
      <c r="B207" s="37">
        <v>60469</v>
      </c>
      <c r="C207" s="38">
        <v>55095</v>
      </c>
      <c r="D207" s="38">
        <v>460588</v>
      </c>
      <c r="E207" s="39">
        <v>607967</v>
      </c>
      <c r="F207" s="38">
        <f t="shared" si="61"/>
        <v>31.99801123780906</v>
      </c>
      <c r="G207" s="37">
        <v>18617</v>
      </c>
      <c r="H207" s="38">
        <v>19369</v>
      </c>
      <c r="I207" s="38">
        <v>113635</v>
      </c>
      <c r="J207" s="39">
        <v>160596</v>
      </c>
      <c r="K207" s="38">
        <f t="shared" si="62"/>
        <v>41.326175914110969</v>
      </c>
      <c r="L207" s="38">
        <v>40587</v>
      </c>
      <c r="M207" s="38">
        <v>34820</v>
      </c>
      <c r="N207" s="38">
        <v>348630</v>
      </c>
      <c r="O207" s="39">
        <v>451318</v>
      </c>
      <c r="P207" s="38">
        <f t="shared" si="63"/>
        <v>29.454722771993229</v>
      </c>
      <c r="Q207" s="38">
        <f t="shared" si="57"/>
        <v>59204</v>
      </c>
      <c r="R207" s="38">
        <f t="shared" si="58"/>
        <v>54189</v>
      </c>
      <c r="S207" s="38">
        <f t="shared" si="59"/>
        <v>462265</v>
      </c>
      <c r="T207" s="39">
        <f t="shared" si="60"/>
        <v>611914</v>
      </c>
      <c r="U207" s="38">
        <f t="shared" si="64"/>
        <v>32.372989518998843</v>
      </c>
    </row>
    <row r="208" spans="1:21" x14ac:dyDescent="0.2">
      <c r="A208" s="30"/>
      <c r="B208" s="37"/>
      <c r="C208" s="38"/>
      <c r="D208" s="38"/>
      <c r="E208" s="39"/>
      <c r="F208" s="38"/>
      <c r="G208" s="37"/>
      <c r="H208" s="38"/>
      <c r="I208" s="38"/>
      <c r="J208" s="39"/>
      <c r="K208" s="38"/>
      <c r="L208" s="38"/>
      <c r="M208" s="38"/>
      <c r="N208" s="38"/>
      <c r="O208" s="39"/>
      <c r="P208" s="38"/>
      <c r="Q208" s="38"/>
      <c r="R208" s="38"/>
      <c r="S208" s="38"/>
      <c r="T208" s="39"/>
      <c r="U208" s="38"/>
    </row>
    <row r="209" spans="1:21" x14ac:dyDescent="0.2">
      <c r="A209" s="30" t="s">
        <v>61</v>
      </c>
      <c r="B209" s="40"/>
      <c r="C209" s="41"/>
      <c r="D209" s="41"/>
      <c r="E209" s="42"/>
      <c r="F209" s="41"/>
      <c r="G209" s="40"/>
      <c r="H209" s="41"/>
      <c r="I209" s="41"/>
      <c r="J209" s="42"/>
      <c r="K209" s="41"/>
      <c r="L209" s="41"/>
      <c r="M209" s="41"/>
      <c r="N209" s="41"/>
      <c r="O209" s="42"/>
      <c r="P209" s="41"/>
      <c r="Q209" s="41"/>
      <c r="R209" s="41"/>
      <c r="S209" s="41"/>
      <c r="T209" s="42"/>
      <c r="U209" s="41"/>
    </row>
    <row r="210" spans="1:21" x14ac:dyDescent="0.2">
      <c r="A210" s="30" t="s">
        <v>186</v>
      </c>
      <c r="B210" s="40"/>
      <c r="C210" s="41"/>
      <c r="D210" s="41"/>
      <c r="E210" s="42"/>
      <c r="F210" s="41"/>
      <c r="G210" s="40"/>
      <c r="H210" s="41"/>
      <c r="I210" s="41"/>
      <c r="J210" s="42"/>
      <c r="K210" s="41"/>
      <c r="L210" s="41"/>
      <c r="M210" s="41"/>
      <c r="N210" s="41"/>
      <c r="O210" s="42"/>
      <c r="P210" s="41"/>
      <c r="Q210" s="41"/>
      <c r="R210" s="41"/>
      <c r="S210" s="41"/>
      <c r="T210" s="42"/>
      <c r="U210" s="41"/>
    </row>
    <row r="211" spans="1:21" x14ac:dyDescent="0.2">
      <c r="A211" s="31" t="s">
        <v>187</v>
      </c>
      <c r="B211" s="34">
        <v>809</v>
      </c>
      <c r="C211" s="35">
        <v>556</v>
      </c>
      <c r="D211" s="35">
        <v>7819</v>
      </c>
      <c r="E211" s="36">
        <v>6474</v>
      </c>
      <c r="F211" s="35">
        <f t="shared" si="61"/>
        <v>-17.201688195421411</v>
      </c>
      <c r="G211" s="34">
        <v>885</v>
      </c>
      <c r="H211" s="35">
        <v>588</v>
      </c>
      <c r="I211" s="35">
        <v>7571</v>
      </c>
      <c r="J211" s="36">
        <v>6267</v>
      </c>
      <c r="K211" s="35">
        <f t="shared" si="62"/>
        <v>-17.223616431118742</v>
      </c>
      <c r="L211" s="35">
        <v>0</v>
      </c>
      <c r="M211" s="35">
        <v>0</v>
      </c>
      <c r="N211" s="35">
        <v>79</v>
      </c>
      <c r="O211" s="36">
        <v>194</v>
      </c>
      <c r="P211" s="35">
        <f t="shared" si="63"/>
        <v>145.56962025316454</v>
      </c>
      <c r="Q211" s="35">
        <f t="shared" ref="Q211:T218" si="65">G211+L211</f>
        <v>885</v>
      </c>
      <c r="R211" s="35">
        <f t="shared" si="65"/>
        <v>588</v>
      </c>
      <c r="S211" s="35">
        <f t="shared" si="65"/>
        <v>7650</v>
      </c>
      <c r="T211" s="36">
        <f t="shared" si="65"/>
        <v>6461</v>
      </c>
      <c r="U211" s="35">
        <f t="shared" si="64"/>
        <v>-15.542483660130719</v>
      </c>
    </row>
    <row r="212" spans="1:21" x14ac:dyDescent="0.2">
      <c r="A212" s="31" t="s">
        <v>188</v>
      </c>
      <c r="B212" s="34">
        <v>3692</v>
      </c>
      <c r="C212" s="35">
        <v>3558</v>
      </c>
      <c r="D212" s="35">
        <v>26850</v>
      </c>
      <c r="E212" s="36">
        <v>32732</v>
      </c>
      <c r="F212" s="35">
        <f t="shared" si="61"/>
        <v>21.906890130353819</v>
      </c>
      <c r="G212" s="34">
        <v>3056</v>
      </c>
      <c r="H212" s="35">
        <v>3088</v>
      </c>
      <c r="I212" s="35">
        <v>24427</v>
      </c>
      <c r="J212" s="36">
        <v>26765</v>
      </c>
      <c r="K212" s="35">
        <f t="shared" si="62"/>
        <v>9.571375936463749</v>
      </c>
      <c r="L212" s="35">
        <v>484</v>
      </c>
      <c r="M212" s="35">
        <v>796</v>
      </c>
      <c r="N212" s="35">
        <v>2573</v>
      </c>
      <c r="O212" s="36">
        <v>6068</v>
      </c>
      <c r="P212" s="35">
        <f t="shared" si="63"/>
        <v>135.83365720948308</v>
      </c>
      <c r="Q212" s="35">
        <f t="shared" si="65"/>
        <v>3540</v>
      </c>
      <c r="R212" s="35">
        <f t="shared" si="65"/>
        <v>3884</v>
      </c>
      <c r="S212" s="35">
        <f t="shared" si="65"/>
        <v>27000</v>
      </c>
      <c r="T212" s="36">
        <f t="shared" si="65"/>
        <v>32833</v>
      </c>
      <c r="U212" s="35">
        <f t="shared" si="64"/>
        <v>21.603703703703701</v>
      </c>
    </row>
    <row r="213" spans="1:21" x14ac:dyDescent="0.2">
      <c r="A213" s="31" t="s">
        <v>189</v>
      </c>
      <c r="B213" s="34">
        <v>222</v>
      </c>
      <c r="C213" s="35">
        <v>356</v>
      </c>
      <c r="D213" s="35">
        <v>1766</v>
      </c>
      <c r="E213" s="36">
        <v>2515</v>
      </c>
      <c r="F213" s="35">
        <f t="shared" si="61"/>
        <v>42.412231030577573</v>
      </c>
      <c r="G213" s="34">
        <v>222</v>
      </c>
      <c r="H213" s="35">
        <v>315</v>
      </c>
      <c r="I213" s="35">
        <v>1707</v>
      </c>
      <c r="J213" s="36">
        <v>2396</v>
      </c>
      <c r="K213" s="35">
        <f t="shared" si="62"/>
        <v>40.363210310486231</v>
      </c>
      <c r="L213" s="35">
        <v>0</v>
      </c>
      <c r="M213" s="35">
        <v>0</v>
      </c>
      <c r="N213" s="35">
        <v>0</v>
      </c>
      <c r="O213" s="36">
        <v>0</v>
      </c>
      <c r="P213" s="35" t="s">
        <v>327</v>
      </c>
      <c r="Q213" s="35">
        <f t="shared" si="65"/>
        <v>222</v>
      </c>
      <c r="R213" s="35">
        <f t="shared" si="65"/>
        <v>315</v>
      </c>
      <c r="S213" s="35">
        <f t="shared" si="65"/>
        <v>1707</v>
      </c>
      <c r="T213" s="36">
        <f t="shared" si="65"/>
        <v>2396</v>
      </c>
      <c r="U213" s="35">
        <f t="shared" si="64"/>
        <v>40.363210310486231</v>
      </c>
    </row>
    <row r="214" spans="1:21" x14ac:dyDescent="0.2">
      <c r="A214" s="31" t="s">
        <v>183</v>
      </c>
      <c r="B214" s="34">
        <v>1435</v>
      </c>
      <c r="C214" s="35">
        <v>1330</v>
      </c>
      <c r="D214" s="35">
        <v>8159</v>
      </c>
      <c r="E214" s="36">
        <v>10236</v>
      </c>
      <c r="F214" s="35">
        <f t="shared" si="61"/>
        <v>25.456551047922538</v>
      </c>
      <c r="G214" s="34">
        <v>1259</v>
      </c>
      <c r="H214" s="35">
        <v>1305</v>
      </c>
      <c r="I214" s="35">
        <v>7441</v>
      </c>
      <c r="J214" s="36">
        <v>10655</v>
      </c>
      <c r="K214" s="35">
        <f t="shared" si="62"/>
        <v>43.193119204408006</v>
      </c>
      <c r="L214" s="35">
        <v>1</v>
      </c>
      <c r="M214" s="35">
        <v>2</v>
      </c>
      <c r="N214" s="35">
        <v>131</v>
      </c>
      <c r="O214" s="36">
        <v>62</v>
      </c>
      <c r="P214" s="35">
        <f t="shared" si="63"/>
        <v>-52.671755725190842</v>
      </c>
      <c r="Q214" s="35">
        <f t="shared" si="65"/>
        <v>1260</v>
      </c>
      <c r="R214" s="35">
        <f t="shared" si="65"/>
        <v>1307</v>
      </c>
      <c r="S214" s="35">
        <f t="shared" si="65"/>
        <v>7572</v>
      </c>
      <c r="T214" s="36">
        <f t="shared" si="65"/>
        <v>10717</v>
      </c>
      <c r="U214" s="35">
        <f t="shared" si="64"/>
        <v>41.534601162176436</v>
      </c>
    </row>
    <row r="215" spans="1:21" x14ac:dyDescent="0.2">
      <c r="A215" s="31" t="s">
        <v>190</v>
      </c>
      <c r="B215" s="34">
        <v>3729</v>
      </c>
      <c r="C215" s="35">
        <v>2794</v>
      </c>
      <c r="D215" s="35">
        <v>35283</v>
      </c>
      <c r="E215" s="36">
        <v>24853</v>
      </c>
      <c r="F215" s="35">
        <f t="shared" si="61"/>
        <v>-29.560978374854745</v>
      </c>
      <c r="G215" s="34">
        <v>3617</v>
      </c>
      <c r="H215" s="35">
        <v>2332</v>
      </c>
      <c r="I215" s="35">
        <v>32355</v>
      </c>
      <c r="J215" s="36">
        <v>21983</v>
      </c>
      <c r="K215" s="35">
        <f t="shared" si="62"/>
        <v>-32.056869108329472</v>
      </c>
      <c r="L215" s="35">
        <v>104</v>
      </c>
      <c r="M215" s="35">
        <v>153</v>
      </c>
      <c r="N215" s="35">
        <v>1816</v>
      </c>
      <c r="O215" s="36">
        <v>2842</v>
      </c>
      <c r="P215" s="35">
        <f t="shared" si="63"/>
        <v>56.497797356828194</v>
      </c>
      <c r="Q215" s="35">
        <f t="shared" si="65"/>
        <v>3721</v>
      </c>
      <c r="R215" s="35">
        <f t="shared" si="65"/>
        <v>2485</v>
      </c>
      <c r="S215" s="35">
        <f t="shared" si="65"/>
        <v>34171</v>
      </c>
      <c r="T215" s="36">
        <f t="shared" si="65"/>
        <v>24825</v>
      </c>
      <c r="U215" s="35">
        <f t="shared" si="64"/>
        <v>-27.350677475051942</v>
      </c>
    </row>
    <row r="216" spans="1:21" x14ac:dyDescent="0.2">
      <c r="A216" s="31" t="s">
        <v>191</v>
      </c>
      <c r="B216" s="34">
        <v>0</v>
      </c>
      <c r="C216" s="35">
        <v>240</v>
      </c>
      <c r="D216" s="35">
        <v>0</v>
      </c>
      <c r="E216" s="36">
        <v>1232</v>
      </c>
      <c r="F216" s="35" t="s">
        <v>327</v>
      </c>
      <c r="G216" s="34">
        <v>0</v>
      </c>
      <c r="H216" s="35">
        <v>42</v>
      </c>
      <c r="I216" s="35">
        <v>0</v>
      </c>
      <c r="J216" s="36">
        <v>245</v>
      </c>
      <c r="K216" s="35" t="s">
        <v>327</v>
      </c>
      <c r="L216" s="35">
        <v>0</v>
      </c>
      <c r="M216" s="35">
        <v>226</v>
      </c>
      <c r="N216" s="35">
        <v>0</v>
      </c>
      <c r="O216" s="36">
        <v>711</v>
      </c>
      <c r="P216" s="35" t="s">
        <v>327</v>
      </c>
      <c r="Q216" s="35">
        <f t="shared" si="65"/>
        <v>0</v>
      </c>
      <c r="R216" s="35">
        <f t="shared" si="65"/>
        <v>268</v>
      </c>
      <c r="S216" s="35">
        <f t="shared" si="65"/>
        <v>0</v>
      </c>
      <c r="T216" s="36">
        <f t="shared" si="65"/>
        <v>956</v>
      </c>
      <c r="U216" s="35" t="s">
        <v>327</v>
      </c>
    </row>
    <row r="217" spans="1:21" x14ac:dyDescent="0.2">
      <c r="A217" s="30" t="s">
        <v>62</v>
      </c>
      <c r="B217" s="37">
        <v>9887</v>
      </c>
      <c r="C217" s="38">
        <v>8834</v>
      </c>
      <c r="D217" s="38">
        <v>79877</v>
      </c>
      <c r="E217" s="39">
        <v>78042</v>
      </c>
      <c r="F217" s="38">
        <f t="shared" si="61"/>
        <v>-2.2972820711844459</v>
      </c>
      <c r="G217" s="37">
        <v>9039</v>
      </c>
      <c r="H217" s="38">
        <v>7670</v>
      </c>
      <c r="I217" s="38">
        <v>73501</v>
      </c>
      <c r="J217" s="39">
        <v>68311</v>
      </c>
      <c r="K217" s="38">
        <f t="shared" si="62"/>
        <v>-7.0611284200214968</v>
      </c>
      <c r="L217" s="38">
        <v>589</v>
      </c>
      <c r="M217" s="38">
        <v>1177</v>
      </c>
      <c r="N217" s="38">
        <v>4599</v>
      </c>
      <c r="O217" s="39">
        <v>9877</v>
      </c>
      <c r="P217" s="38">
        <f t="shared" si="63"/>
        <v>114.7640791476408</v>
      </c>
      <c r="Q217" s="38">
        <f t="shared" si="65"/>
        <v>9628</v>
      </c>
      <c r="R217" s="38">
        <f t="shared" si="65"/>
        <v>8847</v>
      </c>
      <c r="S217" s="38">
        <f t="shared" si="65"/>
        <v>78100</v>
      </c>
      <c r="T217" s="39">
        <f t="shared" si="65"/>
        <v>78188</v>
      </c>
      <c r="U217" s="38">
        <f t="shared" si="64"/>
        <v>0.11267605633802817</v>
      </c>
    </row>
    <row r="218" spans="1:21" x14ac:dyDescent="0.2">
      <c r="A218" s="30" t="s">
        <v>12</v>
      </c>
      <c r="B218" s="37">
        <v>70356</v>
      </c>
      <c r="C218" s="38">
        <v>63929</v>
      </c>
      <c r="D218" s="38">
        <v>540465</v>
      </c>
      <c r="E218" s="39">
        <v>686009</v>
      </c>
      <c r="F218" s="38">
        <f t="shared" si="61"/>
        <v>26.929403384122928</v>
      </c>
      <c r="G218" s="37">
        <v>27656</v>
      </c>
      <c r="H218" s="38">
        <v>27039</v>
      </c>
      <c r="I218" s="38">
        <v>187136</v>
      </c>
      <c r="J218" s="39">
        <v>228907</v>
      </c>
      <c r="K218" s="38">
        <f t="shared" si="62"/>
        <v>22.321199555403556</v>
      </c>
      <c r="L218" s="38">
        <v>41176</v>
      </c>
      <c r="M218" s="38">
        <v>35997</v>
      </c>
      <c r="N218" s="38">
        <v>353229</v>
      </c>
      <c r="O218" s="39">
        <v>461195</v>
      </c>
      <c r="P218" s="38">
        <f t="shared" si="63"/>
        <v>30.565440549898227</v>
      </c>
      <c r="Q218" s="38">
        <f t="shared" si="65"/>
        <v>68832</v>
      </c>
      <c r="R218" s="38">
        <f t="shared" si="65"/>
        <v>63036</v>
      </c>
      <c r="S218" s="38">
        <f t="shared" si="65"/>
        <v>540365</v>
      </c>
      <c r="T218" s="39">
        <f t="shared" si="65"/>
        <v>690102</v>
      </c>
      <c r="U218" s="38">
        <f t="shared" si="64"/>
        <v>27.710343934192629</v>
      </c>
    </row>
    <row r="219" spans="1:21" x14ac:dyDescent="0.2">
      <c r="A219" s="30"/>
      <c r="B219" s="37"/>
      <c r="C219" s="38"/>
      <c r="D219" s="38"/>
      <c r="E219" s="39"/>
      <c r="F219" s="38"/>
      <c r="G219" s="37"/>
      <c r="H219" s="38"/>
      <c r="I219" s="38"/>
      <c r="J219" s="39"/>
      <c r="K219" s="38"/>
      <c r="L219" s="38"/>
      <c r="M219" s="38"/>
      <c r="N219" s="38"/>
      <c r="O219" s="39"/>
      <c r="P219" s="38"/>
      <c r="Q219" s="38"/>
      <c r="R219" s="38"/>
      <c r="S219" s="38"/>
      <c r="T219" s="39"/>
      <c r="U219" s="38"/>
    </row>
    <row r="220" spans="1:21" x14ac:dyDescent="0.2">
      <c r="A220" s="62" t="s">
        <v>329</v>
      </c>
      <c r="B220" s="37"/>
      <c r="C220" s="38"/>
      <c r="D220" s="38"/>
      <c r="E220" s="39"/>
      <c r="F220" s="38"/>
      <c r="G220" s="37"/>
      <c r="H220" s="38"/>
      <c r="I220" s="38"/>
      <c r="J220" s="39"/>
      <c r="K220" s="38"/>
      <c r="L220" s="38"/>
      <c r="M220" s="38"/>
      <c r="N220" s="38"/>
      <c r="O220" s="39"/>
      <c r="P220" s="38"/>
      <c r="Q220" s="38"/>
      <c r="R220" s="38"/>
      <c r="S220" s="38"/>
      <c r="T220" s="39"/>
      <c r="U220" s="38"/>
    </row>
    <row r="221" spans="1:21" x14ac:dyDescent="0.2">
      <c r="A221" s="31" t="s">
        <v>40</v>
      </c>
      <c r="B221" s="34">
        <v>809</v>
      </c>
      <c r="C221" s="35">
        <v>556</v>
      </c>
      <c r="D221" s="35">
        <v>7819</v>
      </c>
      <c r="E221" s="36">
        <v>6474</v>
      </c>
      <c r="F221" s="35">
        <f t="shared" si="61"/>
        <v>-17.201688195421411</v>
      </c>
      <c r="G221" s="34">
        <v>885</v>
      </c>
      <c r="H221" s="35">
        <v>588</v>
      </c>
      <c r="I221" s="35">
        <v>7571</v>
      </c>
      <c r="J221" s="36">
        <v>6267</v>
      </c>
      <c r="K221" s="35">
        <f t="shared" si="62"/>
        <v>-17.223616431118742</v>
      </c>
      <c r="L221" s="35">
        <v>0</v>
      </c>
      <c r="M221" s="35">
        <v>0</v>
      </c>
      <c r="N221" s="35">
        <v>79</v>
      </c>
      <c r="O221" s="36">
        <v>194</v>
      </c>
      <c r="P221" s="35">
        <f t="shared" si="63"/>
        <v>145.56962025316454</v>
      </c>
      <c r="Q221" s="35">
        <f t="shared" ref="Q221:T228" si="66">G221+L221</f>
        <v>885</v>
      </c>
      <c r="R221" s="35">
        <f t="shared" si="66"/>
        <v>588</v>
      </c>
      <c r="S221" s="35">
        <f t="shared" si="66"/>
        <v>7650</v>
      </c>
      <c r="T221" s="36">
        <f t="shared" si="66"/>
        <v>6461</v>
      </c>
      <c r="U221" s="35">
        <f t="shared" si="64"/>
        <v>-15.542483660130719</v>
      </c>
    </row>
    <row r="222" spans="1:21" x14ac:dyDescent="0.2">
      <c r="A222" s="31" t="s">
        <v>41</v>
      </c>
      <c r="B222" s="34">
        <v>3692</v>
      </c>
      <c r="C222" s="35">
        <v>3558</v>
      </c>
      <c r="D222" s="35">
        <v>26850</v>
      </c>
      <c r="E222" s="36">
        <v>32732</v>
      </c>
      <c r="F222" s="35">
        <f t="shared" si="61"/>
        <v>21.906890130353819</v>
      </c>
      <c r="G222" s="34">
        <v>3056</v>
      </c>
      <c r="H222" s="35">
        <v>3088</v>
      </c>
      <c r="I222" s="35">
        <v>24427</v>
      </c>
      <c r="J222" s="36">
        <v>26765</v>
      </c>
      <c r="K222" s="35">
        <f t="shared" si="62"/>
        <v>9.571375936463749</v>
      </c>
      <c r="L222" s="35">
        <v>484</v>
      </c>
      <c r="M222" s="35">
        <v>796</v>
      </c>
      <c r="N222" s="35">
        <v>2573</v>
      </c>
      <c r="O222" s="36">
        <v>6068</v>
      </c>
      <c r="P222" s="35">
        <f t="shared" si="63"/>
        <v>135.83365720948308</v>
      </c>
      <c r="Q222" s="35">
        <f t="shared" si="66"/>
        <v>3540</v>
      </c>
      <c r="R222" s="35">
        <f t="shared" si="66"/>
        <v>3884</v>
      </c>
      <c r="S222" s="35">
        <f t="shared" si="66"/>
        <v>27000</v>
      </c>
      <c r="T222" s="36">
        <f t="shared" si="66"/>
        <v>32833</v>
      </c>
      <c r="U222" s="35">
        <f t="shared" si="64"/>
        <v>21.603703703703701</v>
      </c>
    </row>
    <row r="223" spans="1:21" x14ac:dyDescent="0.2">
      <c r="A223" s="31" t="s">
        <v>42</v>
      </c>
      <c r="B223" s="34">
        <v>222</v>
      </c>
      <c r="C223" s="35">
        <v>356</v>
      </c>
      <c r="D223" s="35">
        <v>1766</v>
      </c>
      <c r="E223" s="36">
        <v>2515</v>
      </c>
      <c r="F223" s="35">
        <f t="shared" si="61"/>
        <v>42.412231030577573</v>
      </c>
      <c r="G223" s="34">
        <v>222</v>
      </c>
      <c r="H223" s="35">
        <v>315</v>
      </c>
      <c r="I223" s="35">
        <v>1707</v>
      </c>
      <c r="J223" s="36">
        <v>2396</v>
      </c>
      <c r="K223" s="35">
        <f t="shared" si="62"/>
        <v>40.363210310486231</v>
      </c>
      <c r="L223" s="35">
        <v>0</v>
      </c>
      <c r="M223" s="35">
        <v>0</v>
      </c>
      <c r="N223" s="35">
        <v>0</v>
      </c>
      <c r="O223" s="36">
        <v>0</v>
      </c>
      <c r="P223" s="35" t="s">
        <v>327</v>
      </c>
      <c r="Q223" s="35">
        <f t="shared" si="66"/>
        <v>222</v>
      </c>
      <c r="R223" s="35">
        <f t="shared" si="66"/>
        <v>315</v>
      </c>
      <c r="S223" s="35">
        <f t="shared" si="66"/>
        <v>1707</v>
      </c>
      <c r="T223" s="36">
        <f t="shared" si="66"/>
        <v>2396</v>
      </c>
      <c r="U223" s="35">
        <f t="shared" si="64"/>
        <v>40.363210310486231</v>
      </c>
    </row>
    <row r="224" spans="1:21" x14ac:dyDescent="0.2">
      <c r="A224" s="31" t="s">
        <v>30</v>
      </c>
      <c r="B224" s="34">
        <v>1435</v>
      </c>
      <c r="C224" s="35">
        <v>1330</v>
      </c>
      <c r="D224" s="35">
        <v>8159</v>
      </c>
      <c r="E224" s="36">
        <v>10236</v>
      </c>
      <c r="F224" s="35">
        <f t="shared" si="61"/>
        <v>25.456551047922538</v>
      </c>
      <c r="G224" s="34">
        <v>1259</v>
      </c>
      <c r="H224" s="35">
        <v>1305</v>
      </c>
      <c r="I224" s="35">
        <v>7441</v>
      </c>
      <c r="J224" s="36">
        <v>10655</v>
      </c>
      <c r="K224" s="35">
        <f t="shared" si="62"/>
        <v>43.193119204408006</v>
      </c>
      <c r="L224" s="35">
        <v>1</v>
      </c>
      <c r="M224" s="35">
        <v>2</v>
      </c>
      <c r="N224" s="35">
        <v>131</v>
      </c>
      <c r="O224" s="36">
        <v>62</v>
      </c>
      <c r="P224" s="35">
        <f t="shared" si="63"/>
        <v>-52.671755725190842</v>
      </c>
      <c r="Q224" s="35">
        <f t="shared" si="66"/>
        <v>1260</v>
      </c>
      <c r="R224" s="35">
        <f t="shared" si="66"/>
        <v>1307</v>
      </c>
      <c r="S224" s="35">
        <f t="shared" si="66"/>
        <v>7572</v>
      </c>
      <c r="T224" s="36">
        <f t="shared" si="66"/>
        <v>10717</v>
      </c>
      <c r="U224" s="35">
        <f t="shared" si="64"/>
        <v>41.534601162176436</v>
      </c>
    </row>
    <row r="225" spans="1:21" x14ac:dyDescent="0.2">
      <c r="A225" s="31" t="s">
        <v>43</v>
      </c>
      <c r="B225" s="34">
        <v>3729</v>
      </c>
      <c r="C225" s="35">
        <v>2794</v>
      </c>
      <c r="D225" s="35">
        <v>35283</v>
      </c>
      <c r="E225" s="36">
        <v>24853</v>
      </c>
      <c r="F225" s="35">
        <f t="shared" si="61"/>
        <v>-29.560978374854745</v>
      </c>
      <c r="G225" s="34">
        <v>3617</v>
      </c>
      <c r="H225" s="35">
        <v>2332</v>
      </c>
      <c r="I225" s="35">
        <v>32355</v>
      </c>
      <c r="J225" s="36">
        <v>21983</v>
      </c>
      <c r="K225" s="35">
        <f t="shared" si="62"/>
        <v>-32.056869108329472</v>
      </c>
      <c r="L225" s="35">
        <v>104</v>
      </c>
      <c r="M225" s="35">
        <v>153</v>
      </c>
      <c r="N225" s="35">
        <v>1816</v>
      </c>
      <c r="O225" s="36">
        <v>2842</v>
      </c>
      <c r="P225" s="35">
        <f t="shared" si="63"/>
        <v>56.497797356828194</v>
      </c>
      <c r="Q225" s="35">
        <f t="shared" si="66"/>
        <v>3721</v>
      </c>
      <c r="R225" s="35">
        <f t="shared" si="66"/>
        <v>2485</v>
      </c>
      <c r="S225" s="35">
        <f t="shared" si="66"/>
        <v>34171</v>
      </c>
      <c r="T225" s="36">
        <f t="shared" si="66"/>
        <v>24825</v>
      </c>
      <c r="U225" s="35">
        <f t="shared" si="64"/>
        <v>-27.350677475051942</v>
      </c>
    </row>
    <row r="226" spans="1:21" x14ac:dyDescent="0.2">
      <c r="A226" s="31" t="s">
        <v>45</v>
      </c>
      <c r="B226" s="34">
        <v>0</v>
      </c>
      <c r="C226" s="35">
        <v>240</v>
      </c>
      <c r="D226" s="35">
        <v>0</v>
      </c>
      <c r="E226" s="36">
        <v>1232</v>
      </c>
      <c r="F226" s="35" t="s">
        <v>327</v>
      </c>
      <c r="G226" s="34">
        <v>0</v>
      </c>
      <c r="H226" s="35">
        <v>42</v>
      </c>
      <c r="I226" s="35">
        <v>0</v>
      </c>
      <c r="J226" s="36">
        <v>245</v>
      </c>
      <c r="K226" s="35" t="s">
        <v>327</v>
      </c>
      <c r="L226" s="35">
        <v>0</v>
      </c>
      <c r="M226" s="35">
        <v>226</v>
      </c>
      <c r="N226" s="35">
        <v>0</v>
      </c>
      <c r="O226" s="36">
        <v>711</v>
      </c>
      <c r="P226" s="35" t="s">
        <v>327</v>
      </c>
      <c r="Q226" s="35">
        <f t="shared" si="66"/>
        <v>0</v>
      </c>
      <c r="R226" s="35">
        <f t="shared" si="66"/>
        <v>268</v>
      </c>
      <c r="S226" s="35">
        <f t="shared" si="66"/>
        <v>0</v>
      </c>
      <c r="T226" s="36">
        <f t="shared" si="66"/>
        <v>956</v>
      </c>
      <c r="U226" s="35" t="s">
        <v>327</v>
      </c>
    </row>
    <row r="227" spans="1:21" x14ac:dyDescent="0.2">
      <c r="A227" s="30" t="s">
        <v>62</v>
      </c>
      <c r="B227" s="37">
        <v>9887</v>
      </c>
      <c r="C227" s="38">
        <v>8834</v>
      </c>
      <c r="D227" s="38">
        <v>79877</v>
      </c>
      <c r="E227" s="39">
        <v>78042</v>
      </c>
      <c r="F227" s="38">
        <f t="shared" si="61"/>
        <v>-2.2972820711844459</v>
      </c>
      <c r="G227" s="37">
        <v>9039</v>
      </c>
      <c r="H227" s="38">
        <v>7670</v>
      </c>
      <c r="I227" s="38">
        <v>73501</v>
      </c>
      <c r="J227" s="39">
        <v>68311</v>
      </c>
      <c r="K227" s="38">
        <f t="shared" si="62"/>
        <v>-7.0611284200214968</v>
      </c>
      <c r="L227" s="38">
        <v>589</v>
      </c>
      <c r="M227" s="38">
        <v>1177</v>
      </c>
      <c r="N227" s="38">
        <v>4599</v>
      </c>
      <c r="O227" s="39">
        <v>9877</v>
      </c>
      <c r="P227" s="38">
        <f t="shared" si="63"/>
        <v>114.7640791476408</v>
      </c>
      <c r="Q227" s="38">
        <f t="shared" si="66"/>
        <v>9628</v>
      </c>
      <c r="R227" s="38">
        <f t="shared" si="66"/>
        <v>8847</v>
      </c>
      <c r="S227" s="38">
        <f t="shared" si="66"/>
        <v>78100</v>
      </c>
      <c r="T227" s="39">
        <f t="shared" si="66"/>
        <v>78188</v>
      </c>
      <c r="U227" s="38">
        <f t="shared" si="64"/>
        <v>0.11267605633802817</v>
      </c>
    </row>
    <row r="228" spans="1:21" x14ac:dyDescent="0.2">
      <c r="A228" s="30" t="s">
        <v>12</v>
      </c>
      <c r="B228" s="37">
        <v>70356</v>
      </c>
      <c r="C228" s="38">
        <v>63929</v>
      </c>
      <c r="D228" s="38">
        <v>540465</v>
      </c>
      <c r="E228" s="39">
        <v>686009</v>
      </c>
      <c r="F228" s="38">
        <f t="shared" si="61"/>
        <v>26.929403384122928</v>
      </c>
      <c r="G228" s="37">
        <v>27656</v>
      </c>
      <c r="H228" s="38">
        <v>27039</v>
      </c>
      <c r="I228" s="38">
        <v>187136</v>
      </c>
      <c r="J228" s="39">
        <v>228907</v>
      </c>
      <c r="K228" s="38">
        <f t="shared" si="62"/>
        <v>22.321199555403556</v>
      </c>
      <c r="L228" s="38">
        <v>41176</v>
      </c>
      <c r="M228" s="38">
        <v>35997</v>
      </c>
      <c r="N228" s="38">
        <v>353229</v>
      </c>
      <c r="O228" s="39">
        <v>461195</v>
      </c>
      <c r="P228" s="38">
        <f t="shared" si="63"/>
        <v>30.565440549898227</v>
      </c>
      <c r="Q228" s="38">
        <f t="shared" si="66"/>
        <v>68832</v>
      </c>
      <c r="R228" s="38">
        <f t="shared" si="66"/>
        <v>63036</v>
      </c>
      <c r="S228" s="38">
        <f t="shared" si="66"/>
        <v>540365</v>
      </c>
      <c r="T228" s="39">
        <f t="shared" si="66"/>
        <v>690102</v>
      </c>
      <c r="U228" s="38">
        <f t="shared" si="64"/>
        <v>27.710343934192629</v>
      </c>
    </row>
    <row r="229" spans="1:21" x14ac:dyDescent="0.2">
      <c r="A229" s="30"/>
      <c r="B229" s="37"/>
      <c r="C229" s="38"/>
      <c r="D229" s="38"/>
      <c r="E229" s="39"/>
      <c r="F229" s="38"/>
      <c r="G229" s="37"/>
      <c r="H229" s="38"/>
      <c r="I229" s="38"/>
      <c r="J229" s="39"/>
      <c r="K229" s="38"/>
      <c r="L229" s="38"/>
      <c r="M229" s="38"/>
      <c r="N229" s="38"/>
      <c r="O229" s="39"/>
      <c r="P229" s="38"/>
      <c r="Q229" s="38"/>
      <c r="R229" s="38"/>
      <c r="S229" s="38"/>
      <c r="T229" s="39"/>
      <c r="U229" s="38"/>
    </row>
    <row r="230" spans="1:21" x14ac:dyDescent="0.2">
      <c r="A230" s="30" t="s">
        <v>309</v>
      </c>
      <c r="B230" s="40"/>
      <c r="C230" s="41"/>
      <c r="D230" s="41"/>
      <c r="E230" s="42"/>
      <c r="F230" s="41"/>
      <c r="G230" s="40"/>
      <c r="H230" s="41"/>
      <c r="I230" s="41"/>
      <c r="J230" s="42"/>
      <c r="K230" s="41"/>
      <c r="L230" s="41"/>
      <c r="M230" s="41"/>
      <c r="N230" s="41"/>
      <c r="O230" s="42"/>
      <c r="P230" s="41"/>
      <c r="Q230" s="41"/>
      <c r="R230" s="41"/>
      <c r="S230" s="41"/>
      <c r="T230" s="42"/>
      <c r="U230" s="41"/>
    </row>
    <row r="231" spans="1:21" x14ac:dyDescent="0.2">
      <c r="A231" s="30" t="s">
        <v>192</v>
      </c>
      <c r="B231" s="40"/>
      <c r="C231" s="41"/>
      <c r="D231" s="41"/>
      <c r="E231" s="42"/>
      <c r="F231" s="41"/>
      <c r="G231" s="40"/>
      <c r="H231" s="41"/>
      <c r="I231" s="41"/>
      <c r="J231" s="42"/>
      <c r="K231" s="41"/>
      <c r="L231" s="41"/>
      <c r="M231" s="41"/>
      <c r="N231" s="41"/>
      <c r="O231" s="42"/>
      <c r="P231" s="41"/>
      <c r="Q231" s="41"/>
      <c r="R231" s="41"/>
      <c r="S231" s="41"/>
      <c r="T231" s="42"/>
      <c r="U231" s="41"/>
    </row>
    <row r="232" spans="1:21" x14ac:dyDescent="0.2">
      <c r="A232" s="30" t="s">
        <v>193</v>
      </c>
      <c r="B232" s="40"/>
      <c r="C232" s="41"/>
      <c r="D232" s="41"/>
      <c r="E232" s="42"/>
      <c r="F232" s="41"/>
      <c r="G232" s="40"/>
      <c r="H232" s="41"/>
      <c r="I232" s="41"/>
      <c r="J232" s="42"/>
      <c r="K232" s="41"/>
      <c r="L232" s="41"/>
      <c r="M232" s="41"/>
      <c r="N232" s="41"/>
      <c r="O232" s="42"/>
      <c r="P232" s="41"/>
      <c r="Q232" s="41"/>
      <c r="R232" s="41"/>
      <c r="S232" s="41"/>
      <c r="T232" s="42"/>
      <c r="U232" s="41"/>
    </row>
    <row r="233" spans="1:21" x14ac:dyDescent="0.2">
      <c r="A233" s="31" t="s">
        <v>194</v>
      </c>
      <c r="B233" s="34">
        <v>0</v>
      </c>
      <c r="C233" s="35">
        <v>880</v>
      </c>
      <c r="D233" s="35">
        <v>9640</v>
      </c>
      <c r="E233" s="36">
        <v>8776</v>
      </c>
      <c r="F233" s="35">
        <f t="shared" si="61"/>
        <v>-8.9626556016597512</v>
      </c>
      <c r="G233" s="34">
        <v>0</v>
      </c>
      <c r="H233" s="35">
        <v>0</v>
      </c>
      <c r="I233" s="35">
        <v>0</v>
      </c>
      <c r="J233" s="36">
        <v>0</v>
      </c>
      <c r="K233" s="35" t="s">
        <v>327</v>
      </c>
      <c r="L233" s="35">
        <v>0</v>
      </c>
      <c r="M233" s="35">
        <v>880</v>
      </c>
      <c r="N233" s="35">
        <v>9691</v>
      </c>
      <c r="O233" s="36">
        <v>8800</v>
      </c>
      <c r="P233" s="35">
        <f t="shared" si="63"/>
        <v>-9.1940976163450614</v>
      </c>
      <c r="Q233" s="35">
        <f t="shared" ref="Q233:T234" si="67">G233+L233</f>
        <v>0</v>
      </c>
      <c r="R233" s="35">
        <f t="shared" si="67"/>
        <v>880</v>
      </c>
      <c r="S233" s="35">
        <f t="shared" si="67"/>
        <v>9691</v>
      </c>
      <c r="T233" s="36">
        <f t="shared" si="67"/>
        <v>8800</v>
      </c>
      <c r="U233" s="35">
        <f t="shared" si="64"/>
        <v>-9.1940976163450614</v>
      </c>
    </row>
    <row r="234" spans="1:21" x14ac:dyDescent="0.2">
      <c r="A234" s="30" t="s">
        <v>176</v>
      </c>
      <c r="B234" s="37">
        <v>0</v>
      </c>
      <c r="C234" s="38">
        <v>880</v>
      </c>
      <c r="D234" s="38">
        <v>9640</v>
      </c>
      <c r="E234" s="39">
        <v>8776</v>
      </c>
      <c r="F234" s="38">
        <f t="shared" si="61"/>
        <v>-8.9626556016597512</v>
      </c>
      <c r="G234" s="37">
        <v>0</v>
      </c>
      <c r="H234" s="38">
        <v>0</v>
      </c>
      <c r="I234" s="38">
        <v>0</v>
      </c>
      <c r="J234" s="39">
        <v>0</v>
      </c>
      <c r="K234" s="38" t="s">
        <v>327</v>
      </c>
      <c r="L234" s="38">
        <v>0</v>
      </c>
      <c r="M234" s="38">
        <v>880</v>
      </c>
      <c r="N234" s="38">
        <v>9691</v>
      </c>
      <c r="O234" s="39">
        <v>8800</v>
      </c>
      <c r="P234" s="38">
        <f t="shared" si="63"/>
        <v>-9.1940976163450614</v>
      </c>
      <c r="Q234" s="38">
        <f t="shared" si="67"/>
        <v>0</v>
      </c>
      <c r="R234" s="38">
        <f t="shared" si="67"/>
        <v>880</v>
      </c>
      <c r="S234" s="38">
        <f t="shared" si="67"/>
        <v>9691</v>
      </c>
      <c r="T234" s="39">
        <f t="shared" si="67"/>
        <v>8800</v>
      </c>
      <c r="U234" s="38">
        <f t="shared" si="64"/>
        <v>-9.1940976163450614</v>
      </c>
    </row>
    <row r="235" spans="1:21" x14ac:dyDescent="0.2">
      <c r="A235" s="30" t="s">
        <v>195</v>
      </c>
      <c r="B235" s="40"/>
      <c r="C235" s="41"/>
      <c r="D235" s="41"/>
      <c r="E235" s="42"/>
      <c r="F235" s="41"/>
      <c r="G235" s="40"/>
      <c r="H235" s="41"/>
      <c r="I235" s="41"/>
      <c r="J235" s="42"/>
      <c r="K235" s="41"/>
      <c r="L235" s="41"/>
      <c r="M235" s="41"/>
      <c r="N235" s="41"/>
      <c r="O235" s="42"/>
      <c r="P235" s="41"/>
      <c r="Q235" s="41"/>
      <c r="R235" s="41"/>
      <c r="S235" s="41"/>
      <c r="T235" s="42"/>
      <c r="U235" s="41"/>
    </row>
    <row r="236" spans="1:21" x14ac:dyDescent="0.2">
      <c r="A236" s="31" t="s">
        <v>196</v>
      </c>
      <c r="B236" s="34">
        <v>8407</v>
      </c>
      <c r="C236" s="35">
        <v>6840</v>
      </c>
      <c r="D236" s="35">
        <v>81307</v>
      </c>
      <c r="E236" s="36">
        <v>55478</v>
      </c>
      <c r="F236" s="35">
        <f t="shared" si="61"/>
        <v>-31.767252512083832</v>
      </c>
      <c r="G236" s="34">
        <v>8476</v>
      </c>
      <c r="H236" s="35">
        <v>6695</v>
      </c>
      <c r="I236" s="35">
        <v>81233</v>
      </c>
      <c r="J236" s="36">
        <v>55394</v>
      </c>
      <c r="K236" s="35">
        <f t="shared" si="62"/>
        <v>-31.808501471077026</v>
      </c>
      <c r="L236" s="35">
        <v>0</v>
      </c>
      <c r="M236" s="35">
        <v>0</v>
      </c>
      <c r="N236" s="35">
        <v>0</v>
      </c>
      <c r="O236" s="36">
        <v>0</v>
      </c>
      <c r="P236" s="35" t="s">
        <v>327</v>
      </c>
      <c r="Q236" s="35">
        <f t="shared" ref="Q236:T237" si="68">G236+L236</f>
        <v>8476</v>
      </c>
      <c r="R236" s="35">
        <f t="shared" si="68"/>
        <v>6695</v>
      </c>
      <c r="S236" s="35">
        <f t="shared" si="68"/>
        <v>81233</v>
      </c>
      <c r="T236" s="36">
        <f t="shared" si="68"/>
        <v>55394</v>
      </c>
      <c r="U236" s="35">
        <f t="shared" si="64"/>
        <v>-31.808501471077026</v>
      </c>
    </row>
    <row r="237" spans="1:21" x14ac:dyDescent="0.2">
      <c r="A237" s="30" t="s">
        <v>181</v>
      </c>
      <c r="B237" s="37">
        <v>8407</v>
      </c>
      <c r="C237" s="38">
        <v>6840</v>
      </c>
      <c r="D237" s="38">
        <v>81307</v>
      </c>
      <c r="E237" s="39">
        <v>55478</v>
      </c>
      <c r="F237" s="38">
        <f t="shared" si="61"/>
        <v>-31.767252512083832</v>
      </c>
      <c r="G237" s="37">
        <v>8476</v>
      </c>
      <c r="H237" s="38">
        <v>6695</v>
      </c>
      <c r="I237" s="38">
        <v>81233</v>
      </c>
      <c r="J237" s="39">
        <v>55394</v>
      </c>
      <c r="K237" s="38">
        <f t="shared" si="62"/>
        <v>-31.808501471077026</v>
      </c>
      <c r="L237" s="38">
        <v>0</v>
      </c>
      <c r="M237" s="38">
        <v>0</v>
      </c>
      <c r="N237" s="38">
        <v>0</v>
      </c>
      <c r="O237" s="39">
        <v>0</v>
      </c>
      <c r="P237" s="38" t="s">
        <v>327</v>
      </c>
      <c r="Q237" s="38">
        <f t="shared" si="68"/>
        <v>8476</v>
      </c>
      <c r="R237" s="38">
        <f t="shared" si="68"/>
        <v>6695</v>
      </c>
      <c r="S237" s="38">
        <f t="shared" si="68"/>
        <v>81233</v>
      </c>
      <c r="T237" s="39">
        <f t="shared" si="68"/>
        <v>55394</v>
      </c>
      <c r="U237" s="38">
        <f t="shared" si="64"/>
        <v>-31.808501471077026</v>
      </c>
    </row>
    <row r="238" spans="1:21" x14ac:dyDescent="0.2">
      <c r="A238" s="30" t="s">
        <v>197</v>
      </c>
      <c r="B238" s="40"/>
      <c r="C238" s="41"/>
      <c r="D238" s="41"/>
      <c r="E238" s="42"/>
      <c r="F238" s="41"/>
      <c r="G238" s="40"/>
      <c r="H238" s="41"/>
      <c r="I238" s="41"/>
      <c r="J238" s="42"/>
      <c r="K238" s="41"/>
      <c r="L238" s="41"/>
      <c r="M238" s="41"/>
      <c r="N238" s="41"/>
      <c r="O238" s="42"/>
      <c r="P238" s="41"/>
      <c r="Q238" s="41"/>
      <c r="R238" s="41"/>
      <c r="S238" s="41"/>
      <c r="T238" s="42"/>
      <c r="U238" s="41"/>
    </row>
    <row r="239" spans="1:21" x14ac:dyDescent="0.2">
      <c r="A239" s="31" t="s">
        <v>198</v>
      </c>
      <c r="B239" s="34">
        <v>45023</v>
      </c>
      <c r="C239" s="35">
        <v>17938</v>
      </c>
      <c r="D239" s="35">
        <v>401175</v>
      </c>
      <c r="E239" s="36">
        <v>296153</v>
      </c>
      <c r="F239" s="35">
        <f t="shared" si="61"/>
        <v>-26.178600361438274</v>
      </c>
      <c r="G239" s="34">
        <v>41036</v>
      </c>
      <c r="H239" s="35">
        <v>19298</v>
      </c>
      <c r="I239" s="35">
        <v>392894</v>
      </c>
      <c r="J239" s="36">
        <v>282631</v>
      </c>
      <c r="K239" s="35">
        <f t="shared" si="62"/>
        <v>-28.064312511771622</v>
      </c>
      <c r="L239" s="35">
        <v>708</v>
      </c>
      <c r="M239" s="35">
        <v>502</v>
      </c>
      <c r="N239" s="35">
        <v>12816</v>
      </c>
      <c r="O239" s="36">
        <v>9319</v>
      </c>
      <c r="P239" s="35">
        <f t="shared" si="63"/>
        <v>-27.286204744069913</v>
      </c>
      <c r="Q239" s="35">
        <f t="shared" ref="Q239:T246" si="69">G239+L239</f>
        <v>41744</v>
      </c>
      <c r="R239" s="35">
        <f t="shared" si="69"/>
        <v>19800</v>
      </c>
      <c r="S239" s="35">
        <f t="shared" si="69"/>
        <v>405710</v>
      </c>
      <c r="T239" s="36">
        <f t="shared" si="69"/>
        <v>291950</v>
      </c>
      <c r="U239" s="35">
        <f t="shared" si="64"/>
        <v>-28.03973281407902</v>
      </c>
    </row>
    <row r="240" spans="1:21" x14ac:dyDescent="0.2">
      <c r="A240" s="31" t="s">
        <v>199</v>
      </c>
      <c r="B240" s="34">
        <v>261369</v>
      </c>
      <c r="C240" s="35">
        <v>180226</v>
      </c>
      <c r="D240" s="35">
        <v>2020090</v>
      </c>
      <c r="E240" s="36">
        <v>1952444</v>
      </c>
      <c r="F240" s="35">
        <f t="shared" si="61"/>
        <v>-3.3486626833457911</v>
      </c>
      <c r="G240" s="34">
        <v>245471</v>
      </c>
      <c r="H240" s="35">
        <v>163650</v>
      </c>
      <c r="I240" s="35">
        <v>2100014</v>
      </c>
      <c r="J240" s="36">
        <v>1809221</v>
      </c>
      <c r="K240" s="35">
        <f t="shared" si="62"/>
        <v>-13.847193399663048</v>
      </c>
      <c r="L240" s="35">
        <v>14193</v>
      </c>
      <c r="M240" s="35">
        <v>13958</v>
      </c>
      <c r="N240" s="35">
        <v>90743</v>
      </c>
      <c r="O240" s="36">
        <v>161951</v>
      </c>
      <c r="P240" s="35">
        <f t="shared" si="63"/>
        <v>78.472168652127436</v>
      </c>
      <c r="Q240" s="35">
        <f t="shared" si="69"/>
        <v>259664</v>
      </c>
      <c r="R240" s="35">
        <f t="shared" si="69"/>
        <v>177608</v>
      </c>
      <c r="S240" s="35">
        <f t="shared" si="69"/>
        <v>2190757</v>
      </c>
      <c r="T240" s="36">
        <f t="shared" si="69"/>
        <v>1971172</v>
      </c>
      <c r="U240" s="35">
        <f t="shared" si="64"/>
        <v>-10.02324767192345</v>
      </c>
    </row>
    <row r="241" spans="1:21" x14ac:dyDescent="0.2">
      <c r="A241" s="31" t="s">
        <v>200</v>
      </c>
      <c r="B241" s="34">
        <v>22600</v>
      </c>
      <c r="C241" s="35">
        <v>20110</v>
      </c>
      <c r="D241" s="35">
        <v>257350</v>
      </c>
      <c r="E241" s="36">
        <v>220377</v>
      </c>
      <c r="F241" s="35">
        <f t="shared" si="61"/>
        <v>-14.36681562074995</v>
      </c>
      <c r="G241" s="34">
        <v>24040</v>
      </c>
      <c r="H241" s="35">
        <v>14771</v>
      </c>
      <c r="I241" s="35">
        <v>223148</v>
      </c>
      <c r="J241" s="36">
        <v>190244</v>
      </c>
      <c r="K241" s="35">
        <f t="shared" si="62"/>
        <v>-14.745370785308406</v>
      </c>
      <c r="L241" s="35">
        <v>4394</v>
      </c>
      <c r="M241" s="35">
        <v>1963</v>
      </c>
      <c r="N241" s="35">
        <v>31729</v>
      </c>
      <c r="O241" s="36">
        <v>38071</v>
      </c>
      <c r="P241" s="35">
        <f t="shared" si="63"/>
        <v>19.988023574647798</v>
      </c>
      <c r="Q241" s="35">
        <f t="shared" si="69"/>
        <v>28434</v>
      </c>
      <c r="R241" s="35">
        <f t="shared" si="69"/>
        <v>16734</v>
      </c>
      <c r="S241" s="35">
        <f t="shared" si="69"/>
        <v>254877</v>
      </c>
      <c r="T241" s="36">
        <f t="shared" si="69"/>
        <v>228315</v>
      </c>
      <c r="U241" s="35">
        <f t="shared" si="64"/>
        <v>-10.421497428171236</v>
      </c>
    </row>
    <row r="242" spans="1:21" x14ac:dyDescent="0.2">
      <c r="A242" s="31" t="s">
        <v>201</v>
      </c>
      <c r="B242" s="34">
        <v>0</v>
      </c>
      <c r="C242" s="35">
        <v>0</v>
      </c>
      <c r="D242" s="35">
        <v>0</v>
      </c>
      <c r="E242" s="36">
        <v>0</v>
      </c>
      <c r="F242" s="35" t="s">
        <v>327</v>
      </c>
      <c r="G242" s="34">
        <v>0</v>
      </c>
      <c r="H242" s="35">
        <v>0</v>
      </c>
      <c r="I242" s="35">
        <v>-22</v>
      </c>
      <c r="J242" s="36">
        <v>0</v>
      </c>
      <c r="K242" s="35" t="s">
        <v>327</v>
      </c>
      <c r="L242" s="35">
        <v>50</v>
      </c>
      <c r="M242" s="35">
        <v>0</v>
      </c>
      <c r="N242" s="35">
        <v>94</v>
      </c>
      <c r="O242" s="36">
        <v>0</v>
      </c>
      <c r="P242" s="35" t="s">
        <v>327</v>
      </c>
      <c r="Q242" s="35">
        <f t="shared" si="69"/>
        <v>50</v>
      </c>
      <c r="R242" s="35">
        <f t="shared" si="69"/>
        <v>0</v>
      </c>
      <c r="S242" s="35">
        <f t="shared" si="69"/>
        <v>72</v>
      </c>
      <c r="T242" s="36">
        <f t="shared" si="69"/>
        <v>0</v>
      </c>
      <c r="U242" s="35" t="s">
        <v>327</v>
      </c>
    </row>
    <row r="243" spans="1:21" x14ac:dyDescent="0.2">
      <c r="A243" s="31" t="s">
        <v>202</v>
      </c>
      <c r="B243" s="34">
        <v>5161</v>
      </c>
      <c r="C243" s="35">
        <v>3930</v>
      </c>
      <c r="D243" s="35">
        <v>37073</v>
      </c>
      <c r="E243" s="36">
        <v>43847</v>
      </c>
      <c r="F243" s="35">
        <f t="shared" si="61"/>
        <v>18.272057831845277</v>
      </c>
      <c r="G243" s="34">
        <v>4225</v>
      </c>
      <c r="H243" s="35">
        <v>4169</v>
      </c>
      <c r="I243" s="35">
        <v>33556</v>
      </c>
      <c r="J243" s="36">
        <v>37810</v>
      </c>
      <c r="K243" s="35">
        <f t="shared" si="62"/>
        <v>12.677315532244608</v>
      </c>
      <c r="L243" s="35">
        <v>992</v>
      </c>
      <c r="M243" s="35">
        <v>171</v>
      </c>
      <c r="N243" s="35">
        <v>4336</v>
      </c>
      <c r="O243" s="36">
        <v>5923</v>
      </c>
      <c r="P243" s="35">
        <f t="shared" si="63"/>
        <v>36.600553505535053</v>
      </c>
      <c r="Q243" s="35">
        <f t="shared" si="69"/>
        <v>5217</v>
      </c>
      <c r="R243" s="35">
        <f t="shared" si="69"/>
        <v>4340</v>
      </c>
      <c r="S243" s="35">
        <f t="shared" si="69"/>
        <v>37892</v>
      </c>
      <c r="T243" s="36">
        <f t="shared" si="69"/>
        <v>43733</v>
      </c>
      <c r="U243" s="35">
        <f t="shared" si="64"/>
        <v>15.414863295682466</v>
      </c>
    </row>
    <row r="244" spans="1:21" x14ac:dyDescent="0.2">
      <c r="A244" s="31" t="s">
        <v>203</v>
      </c>
      <c r="B244" s="34">
        <v>60914</v>
      </c>
      <c r="C244" s="35">
        <v>59210</v>
      </c>
      <c r="D244" s="35">
        <v>444875</v>
      </c>
      <c r="E244" s="36">
        <v>573533</v>
      </c>
      <c r="F244" s="35">
        <f t="shared" si="61"/>
        <v>28.920033717336331</v>
      </c>
      <c r="G244" s="34">
        <v>57029</v>
      </c>
      <c r="H244" s="35">
        <v>56530</v>
      </c>
      <c r="I244" s="35">
        <v>436448</v>
      </c>
      <c r="J244" s="36">
        <v>537166</v>
      </c>
      <c r="K244" s="35">
        <f t="shared" si="62"/>
        <v>23.076746828946405</v>
      </c>
      <c r="L244" s="35">
        <v>3048</v>
      </c>
      <c r="M244" s="35">
        <v>3654</v>
      </c>
      <c r="N244" s="35">
        <v>13878</v>
      </c>
      <c r="O244" s="36">
        <v>42908</v>
      </c>
      <c r="P244" s="35">
        <f t="shared" si="63"/>
        <v>209.1799971177403</v>
      </c>
      <c r="Q244" s="35">
        <f t="shared" si="69"/>
        <v>60077</v>
      </c>
      <c r="R244" s="35">
        <f t="shared" si="69"/>
        <v>60184</v>
      </c>
      <c r="S244" s="35">
        <f t="shared" si="69"/>
        <v>450326</v>
      </c>
      <c r="T244" s="36">
        <f t="shared" si="69"/>
        <v>580074</v>
      </c>
      <c r="U244" s="35">
        <f t="shared" si="64"/>
        <v>28.812016183831268</v>
      </c>
    </row>
    <row r="245" spans="1:21" x14ac:dyDescent="0.2">
      <c r="A245" s="31" t="s">
        <v>204</v>
      </c>
      <c r="B245" s="34">
        <v>88229</v>
      </c>
      <c r="C245" s="35">
        <v>87576</v>
      </c>
      <c r="D245" s="35">
        <v>765074</v>
      </c>
      <c r="E245" s="36">
        <v>776505</v>
      </c>
      <c r="F245" s="35">
        <f t="shared" si="61"/>
        <v>1.4941038383215219</v>
      </c>
      <c r="G245" s="34">
        <v>82356</v>
      </c>
      <c r="H245" s="35">
        <v>74745</v>
      </c>
      <c r="I245" s="35">
        <v>739404</v>
      </c>
      <c r="J245" s="36">
        <v>710048</v>
      </c>
      <c r="K245" s="35">
        <f t="shared" si="62"/>
        <v>-3.9702246674348531</v>
      </c>
      <c r="L245" s="35">
        <v>4490</v>
      </c>
      <c r="M245" s="35">
        <v>2938</v>
      </c>
      <c r="N245" s="35">
        <v>35090</v>
      </c>
      <c r="O245" s="36">
        <v>53415</v>
      </c>
      <c r="P245" s="35">
        <f t="shared" si="63"/>
        <v>52.222855514391561</v>
      </c>
      <c r="Q245" s="35">
        <f t="shared" si="69"/>
        <v>86846</v>
      </c>
      <c r="R245" s="35">
        <f t="shared" si="69"/>
        <v>77683</v>
      </c>
      <c r="S245" s="35">
        <f t="shared" si="69"/>
        <v>774494</v>
      </c>
      <c r="T245" s="36">
        <f t="shared" si="69"/>
        <v>763463</v>
      </c>
      <c r="U245" s="35">
        <f t="shared" si="64"/>
        <v>-1.42428475882318</v>
      </c>
    </row>
    <row r="246" spans="1:21" x14ac:dyDescent="0.2">
      <c r="A246" s="30" t="s">
        <v>184</v>
      </c>
      <c r="B246" s="37">
        <v>483296</v>
      </c>
      <c r="C246" s="38">
        <v>368990</v>
      </c>
      <c r="D246" s="38">
        <v>3925637</v>
      </c>
      <c r="E246" s="39">
        <v>3862859</v>
      </c>
      <c r="F246" s="38">
        <f t="shared" si="61"/>
        <v>-1.5991799547436507</v>
      </c>
      <c r="G246" s="37">
        <v>454157</v>
      </c>
      <c r="H246" s="38">
        <v>333163</v>
      </c>
      <c r="I246" s="38">
        <v>3925442</v>
      </c>
      <c r="J246" s="39">
        <v>3567120</v>
      </c>
      <c r="K246" s="38">
        <f t="shared" si="62"/>
        <v>-9.1281949905259072</v>
      </c>
      <c r="L246" s="38">
        <v>27875</v>
      </c>
      <c r="M246" s="38">
        <v>23186</v>
      </c>
      <c r="N246" s="38">
        <v>188686</v>
      </c>
      <c r="O246" s="39">
        <v>311587</v>
      </c>
      <c r="P246" s="38">
        <f t="shared" si="63"/>
        <v>65.135198159905869</v>
      </c>
      <c r="Q246" s="38">
        <f t="shared" si="69"/>
        <v>482032</v>
      </c>
      <c r="R246" s="38">
        <f t="shared" si="69"/>
        <v>356349</v>
      </c>
      <c r="S246" s="38">
        <f t="shared" si="69"/>
        <v>4114128</v>
      </c>
      <c r="T246" s="39">
        <f t="shared" si="69"/>
        <v>3878707</v>
      </c>
      <c r="U246" s="38">
        <f t="shared" si="64"/>
        <v>-5.7222575476504378</v>
      </c>
    </row>
    <row r="247" spans="1:21" x14ac:dyDescent="0.2">
      <c r="A247" s="30" t="s">
        <v>205</v>
      </c>
      <c r="B247" s="40"/>
      <c r="C247" s="41"/>
      <c r="D247" s="41"/>
      <c r="E247" s="42"/>
      <c r="F247" s="41"/>
      <c r="G247" s="40"/>
      <c r="H247" s="41"/>
      <c r="I247" s="41"/>
      <c r="J247" s="42"/>
      <c r="K247" s="41"/>
      <c r="L247" s="41"/>
      <c r="M247" s="41"/>
      <c r="N247" s="41"/>
      <c r="O247" s="42"/>
      <c r="P247" s="41"/>
      <c r="Q247" s="41"/>
      <c r="R247" s="41"/>
      <c r="S247" s="41"/>
      <c r="T247" s="42"/>
      <c r="U247" s="41"/>
    </row>
    <row r="248" spans="1:21" x14ac:dyDescent="0.2">
      <c r="A248" s="31" t="s">
        <v>206</v>
      </c>
      <c r="B248" s="34">
        <v>1123</v>
      </c>
      <c r="C248" s="35">
        <v>911</v>
      </c>
      <c r="D248" s="35">
        <v>7843</v>
      </c>
      <c r="E248" s="36">
        <v>9223</v>
      </c>
      <c r="F248" s="35">
        <f t="shared" si="61"/>
        <v>17.595307917888565</v>
      </c>
      <c r="G248" s="34">
        <v>426</v>
      </c>
      <c r="H248" s="35">
        <v>207</v>
      </c>
      <c r="I248" s="35">
        <v>3077</v>
      </c>
      <c r="J248" s="36">
        <v>2176</v>
      </c>
      <c r="K248" s="35">
        <f t="shared" si="62"/>
        <v>-29.281767955801101</v>
      </c>
      <c r="L248" s="35">
        <v>894</v>
      </c>
      <c r="M248" s="35">
        <v>690</v>
      </c>
      <c r="N248" s="35">
        <v>5179</v>
      </c>
      <c r="O248" s="36">
        <v>6831</v>
      </c>
      <c r="P248" s="35">
        <f t="shared" si="63"/>
        <v>31.898049816566903</v>
      </c>
      <c r="Q248" s="35">
        <f t="shared" ref="Q248:T249" si="70">G248+L248</f>
        <v>1320</v>
      </c>
      <c r="R248" s="35">
        <f t="shared" si="70"/>
        <v>897</v>
      </c>
      <c r="S248" s="35">
        <f t="shared" si="70"/>
        <v>8256</v>
      </c>
      <c r="T248" s="36">
        <f t="shared" si="70"/>
        <v>9007</v>
      </c>
      <c r="U248" s="35">
        <f t="shared" si="64"/>
        <v>9.0964147286821699</v>
      </c>
    </row>
    <row r="249" spans="1:21" x14ac:dyDescent="0.2">
      <c r="A249" s="30" t="s">
        <v>207</v>
      </c>
      <c r="B249" s="37">
        <v>1123</v>
      </c>
      <c r="C249" s="38">
        <v>911</v>
      </c>
      <c r="D249" s="38">
        <v>7843</v>
      </c>
      <c r="E249" s="39">
        <v>9223</v>
      </c>
      <c r="F249" s="38">
        <f t="shared" si="61"/>
        <v>17.595307917888565</v>
      </c>
      <c r="G249" s="37">
        <v>426</v>
      </c>
      <c r="H249" s="38">
        <v>207</v>
      </c>
      <c r="I249" s="38">
        <v>3077</v>
      </c>
      <c r="J249" s="39">
        <v>2176</v>
      </c>
      <c r="K249" s="38">
        <f t="shared" si="62"/>
        <v>-29.281767955801101</v>
      </c>
      <c r="L249" s="38">
        <v>894</v>
      </c>
      <c r="M249" s="38">
        <v>690</v>
      </c>
      <c r="N249" s="38">
        <v>5179</v>
      </c>
      <c r="O249" s="39">
        <v>6831</v>
      </c>
      <c r="P249" s="38">
        <f t="shared" si="63"/>
        <v>31.898049816566903</v>
      </c>
      <c r="Q249" s="38">
        <f t="shared" si="70"/>
        <v>1320</v>
      </c>
      <c r="R249" s="38">
        <f t="shared" si="70"/>
        <v>897</v>
      </c>
      <c r="S249" s="38">
        <f t="shared" si="70"/>
        <v>8256</v>
      </c>
      <c r="T249" s="39">
        <f t="shared" si="70"/>
        <v>9007</v>
      </c>
      <c r="U249" s="38">
        <f t="shared" si="64"/>
        <v>9.0964147286821699</v>
      </c>
    </row>
    <row r="250" spans="1:21" x14ac:dyDescent="0.2">
      <c r="A250" s="30" t="s">
        <v>208</v>
      </c>
      <c r="B250" s="40"/>
      <c r="C250" s="41"/>
      <c r="D250" s="41"/>
      <c r="E250" s="42"/>
      <c r="F250" s="41"/>
      <c r="G250" s="40"/>
      <c r="H250" s="41"/>
      <c r="I250" s="41"/>
      <c r="J250" s="42"/>
      <c r="K250" s="41"/>
      <c r="L250" s="41"/>
      <c r="M250" s="41"/>
      <c r="N250" s="41"/>
      <c r="O250" s="42"/>
      <c r="P250" s="41"/>
      <c r="Q250" s="41"/>
      <c r="R250" s="41"/>
      <c r="S250" s="41"/>
      <c r="T250" s="42"/>
      <c r="U250" s="41"/>
    </row>
    <row r="251" spans="1:21" x14ac:dyDescent="0.2">
      <c r="A251" s="31" t="s">
        <v>209</v>
      </c>
      <c r="B251" s="34">
        <v>2684</v>
      </c>
      <c r="C251" s="35">
        <v>644</v>
      </c>
      <c r="D251" s="35">
        <v>13576</v>
      </c>
      <c r="E251" s="36">
        <v>8156</v>
      </c>
      <c r="F251" s="35">
        <f t="shared" si="61"/>
        <v>-39.923394225103124</v>
      </c>
      <c r="G251" s="34">
        <v>1685</v>
      </c>
      <c r="H251" s="35">
        <v>724</v>
      </c>
      <c r="I251" s="35">
        <v>12420</v>
      </c>
      <c r="J251" s="36">
        <v>8149</v>
      </c>
      <c r="K251" s="35">
        <f t="shared" si="62"/>
        <v>-34.388083735909824</v>
      </c>
      <c r="L251" s="35">
        <v>118</v>
      </c>
      <c r="M251" s="35">
        <v>74</v>
      </c>
      <c r="N251" s="35">
        <v>581</v>
      </c>
      <c r="O251" s="36">
        <v>1270</v>
      </c>
      <c r="P251" s="35">
        <f t="shared" si="63"/>
        <v>118.58864027538726</v>
      </c>
      <c r="Q251" s="35">
        <f t="shared" ref="Q251:T252" si="71">G251+L251</f>
        <v>1803</v>
      </c>
      <c r="R251" s="35">
        <f t="shared" si="71"/>
        <v>798</v>
      </c>
      <c r="S251" s="35">
        <f t="shared" si="71"/>
        <v>13001</v>
      </c>
      <c r="T251" s="36">
        <f t="shared" si="71"/>
        <v>9419</v>
      </c>
      <c r="U251" s="35">
        <f t="shared" si="64"/>
        <v>-27.551726790246907</v>
      </c>
    </row>
    <row r="252" spans="1:21" x14ac:dyDescent="0.2">
      <c r="A252" s="30" t="s">
        <v>210</v>
      </c>
      <c r="B252" s="37">
        <v>2684</v>
      </c>
      <c r="C252" s="38">
        <v>644</v>
      </c>
      <c r="D252" s="38">
        <v>13576</v>
      </c>
      <c r="E252" s="39">
        <v>8156</v>
      </c>
      <c r="F252" s="38">
        <f t="shared" si="61"/>
        <v>-39.923394225103124</v>
      </c>
      <c r="G252" s="37">
        <v>1685</v>
      </c>
      <c r="H252" s="38">
        <v>724</v>
      </c>
      <c r="I252" s="38">
        <v>12420</v>
      </c>
      <c r="J252" s="39">
        <v>8149</v>
      </c>
      <c r="K252" s="38">
        <f t="shared" si="62"/>
        <v>-34.388083735909824</v>
      </c>
      <c r="L252" s="38">
        <v>118</v>
      </c>
      <c r="M252" s="38">
        <v>74</v>
      </c>
      <c r="N252" s="38">
        <v>581</v>
      </c>
      <c r="O252" s="39">
        <v>1270</v>
      </c>
      <c r="P252" s="38">
        <f t="shared" si="63"/>
        <v>118.58864027538726</v>
      </c>
      <c r="Q252" s="38">
        <f t="shared" si="71"/>
        <v>1803</v>
      </c>
      <c r="R252" s="38">
        <f t="shared" si="71"/>
        <v>798</v>
      </c>
      <c r="S252" s="38">
        <f t="shared" si="71"/>
        <v>13001</v>
      </c>
      <c r="T252" s="39">
        <f t="shared" si="71"/>
        <v>9419</v>
      </c>
      <c r="U252" s="38">
        <f t="shared" si="64"/>
        <v>-27.551726790246907</v>
      </c>
    </row>
    <row r="253" spans="1:21" x14ac:dyDescent="0.2">
      <c r="A253" s="30" t="s">
        <v>211</v>
      </c>
      <c r="B253" s="40"/>
      <c r="C253" s="41"/>
      <c r="D253" s="41"/>
      <c r="E253" s="42"/>
      <c r="F253" s="41"/>
      <c r="G253" s="40"/>
      <c r="H253" s="41"/>
      <c r="I253" s="41"/>
      <c r="J253" s="42"/>
      <c r="K253" s="41"/>
      <c r="L253" s="41"/>
      <c r="M253" s="41"/>
      <c r="N253" s="41"/>
      <c r="O253" s="42"/>
      <c r="P253" s="41"/>
      <c r="Q253" s="41"/>
      <c r="R253" s="41"/>
      <c r="S253" s="41"/>
      <c r="T253" s="42"/>
      <c r="U253" s="41"/>
    </row>
    <row r="254" spans="1:21" x14ac:dyDescent="0.2">
      <c r="A254" s="31" t="s">
        <v>212</v>
      </c>
      <c r="B254" s="34">
        <v>160</v>
      </c>
      <c r="C254" s="35">
        <v>947</v>
      </c>
      <c r="D254" s="35">
        <v>1458</v>
      </c>
      <c r="E254" s="36">
        <v>6941</v>
      </c>
      <c r="F254" s="35">
        <f t="shared" si="61"/>
        <v>376.06310013717422</v>
      </c>
      <c r="G254" s="34">
        <v>150</v>
      </c>
      <c r="H254" s="35">
        <v>1110</v>
      </c>
      <c r="I254" s="35">
        <v>1305</v>
      </c>
      <c r="J254" s="36">
        <v>7181</v>
      </c>
      <c r="K254" s="35">
        <f t="shared" si="62"/>
        <v>450.26819923371642</v>
      </c>
      <c r="L254" s="35">
        <v>0</v>
      </c>
      <c r="M254" s="35">
        <v>0</v>
      </c>
      <c r="N254" s="35">
        <v>0</v>
      </c>
      <c r="O254" s="36">
        <v>0</v>
      </c>
      <c r="P254" s="35" t="s">
        <v>327</v>
      </c>
      <c r="Q254" s="35">
        <f t="shared" ref="Q254:T257" si="72">G254+L254</f>
        <v>150</v>
      </c>
      <c r="R254" s="35">
        <f t="shared" si="72"/>
        <v>1110</v>
      </c>
      <c r="S254" s="35">
        <f t="shared" si="72"/>
        <v>1305</v>
      </c>
      <c r="T254" s="36">
        <f t="shared" si="72"/>
        <v>7181</v>
      </c>
      <c r="U254" s="35">
        <f t="shared" si="64"/>
        <v>450.26819923371642</v>
      </c>
    </row>
    <row r="255" spans="1:21" x14ac:dyDescent="0.2">
      <c r="A255" s="31" t="s">
        <v>213</v>
      </c>
      <c r="B255" s="34">
        <v>226</v>
      </c>
      <c r="C255" s="35">
        <v>2298</v>
      </c>
      <c r="D255" s="35">
        <v>700</v>
      </c>
      <c r="E255" s="36">
        <v>9087</v>
      </c>
      <c r="F255" s="35">
        <f t="shared" si="61"/>
        <v>1198.1428571428571</v>
      </c>
      <c r="G255" s="34">
        <v>203</v>
      </c>
      <c r="H255" s="35">
        <v>2238</v>
      </c>
      <c r="I255" s="35">
        <v>706</v>
      </c>
      <c r="J255" s="36">
        <v>8974</v>
      </c>
      <c r="K255" s="35">
        <f t="shared" si="62"/>
        <v>1171.1048158640226</v>
      </c>
      <c r="L255" s="35">
        <v>0</v>
      </c>
      <c r="M255" s="35">
        <v>0</v>
      </c>
      <c r="N255" s="35">
        <v>0</v>
      </c>
      <c r="O255" s="36">
        <v>0</v>
      </c>
      <c r="P255" s="35" t="s">
        <v>327</v>
      </c>
      <c r="Q255" s="35">
        <f t="shared" si="72"/>
        <v>203</v>
      </c>
      <c r="R255" s="35">
        <f t="shared" si="72"/>
        <v>2238</v>
      </c>
      <c r="S255" s="35">
        <f t="shared" si="72"/>
        <v>706</v>
      </c>
      <c r="T255" s="36">
        <f t="shared" si="72"/>
        <v>8974</v>
      </c>
      <c r="U255" s="35">
        <f t="shared" si="64"/>
        <v>1171.1048158640226</v>
      </c>
    </row>
    <row r="256" spans="1:21" x14ac:dyDescent="0.2">
      <c r="A256" s="30" t="s">
        <v>214</v>
      </c>
      <c r="B256" s="37">
        <v>386</v>
      </c>
      <c r="C256" s="38">
        <v>3245</v>
      </c>
      <c r="D256" s="38">
        <v>2158</v>
      </c>
      <c r="E256" s="39">
        <v>16028</v>
      </c>
      <c r="F256" s="38">
        <f t="shared" si="61"/>
        <v>642.72474513438362</v>
      </c>
      <c r="G256" s="37">
        <v>353</v>
      </c>
      <c r="H256" s="38">
        <v>3348</v>
      </c>
      <c r="I256" s="38">
        <v>2011</v>
      </c>
      <c r="J256" s="39">
        <v>16155</v>
      </c>
      <c r="K256" s="38">
        <f t="shared" si="62"/>
        <v>703.3316757831924</v>
      </c>
      <c r="L256" s="38">
        <v>0</v>
      </c>
      <c r="M256" s="38">
        <v>0</v>
      </c>
      <c r="N256" s="38">
        <v>0</v>
      </c>
      <c r="O256" s="39">
        <v>0</v>
      </c>
      <c r="P256" s="38" t="s">
        <v>327</v>
      </c>
      <c r="Q256" s="38">
        <f t="shared" si="72"/>
        <v>353</v>
      </c>
      <c r="R256" s="38">
        <f t="shared" si="72"/>
        <v>3348</v>
      </c>
      <c r="S256" s="38">
        <f t="shared" si="72"/>
        <v>2011</v>
      </c>
      <c r="T256" s="39">
        <f t="shared" si="72"/>
        <v>16155</v>
      </c>
      <c r="U256" s="38">
        <f t="shared" si="64"/>
        <v>703.3316757831924</v>
      </c>
    </row>
    <row r="257" spans="1:21" x14ac:dyDescent="0.2">
      <c r="A257" s="30" t="s">
        <v>215</v>
      </c>
      <c r="B257" s="37">
        <v>495896</v>
      </c>
      <c r="C257" s="38">
        <v>381510</v>
      </c>
      <c r="D257" s="38">
        <v>4040161</v>
      </c>
      <c r="E257" s="39">
        <v>3960520</v>
      </c>
      <c r="F257" s="38">
        <f t="shared" si="61"/>
        <v>-1.9712333246125586</v>
      </c>
      <c r="G257" s="37">
        <v>465097</v>
      </c>
      <c r="H257" s="38">
        <v>344137</v>
      </c>
      <c r="I257" s="38">
        <v>4024183</v>
      </c>
      <c r="J257" s="39">
        <v>3648994</v>
      </c>
      <c r="K257" s="38">
        <f t="shared" si="62"/>
        <v>-9.3233583065183669</v>
      </c>
      <c r="L257" s="38">
        <v>28887</v>
      </c>
      <c r="M257" s="38">
        <v>24830</v>
      </c>
      <c r="N257" s="38">
        <v>204137</v>
      </c>
      <c r="O257" s="39">
        <v>328488</v>
      </c>
      <c r="P257" s="38">
        <f t="shared" si="63"/>
        <v>60.915463634715906</v>
      </c>
      <c r="Q257" s="38">
        <f t="shared" si="72"/>
        <v>493984</v>
      </c>
      <c r="R257" s="38">
        <f t="shared" si="72"/>
        <v>368967</v>
      </c>
      <c r="S257" s="38">
        <f t="shared" si="72"/>
        <v>4228320</v>
      </c>
      <c r="T257" s="39">
        <f t="shared" si="72"/>
        <v>3977482</v>
      </c>
      <c r="U257" s="38">
        <f t="shared" si="64"/>
        <v>-5.9323324630113135</v>
      </c>
    </row>
    <row r="258" spans="1:21" x14ac:dyDescent="0.2">
      <c r="A258" s="30"/>
      <c r="B258" s="37"/>
      <c r="C258" s="38"/>
      <c r="D258" s="38"/>
      <c r="E258" s="39"/>
      <c r="F258" s="38"/>
      <c r="G258" s="37"/>
      <c r="H258" s="38"/>
      <c r="I258" s="38"/>
      <c r="J258" s="39"/>
      <c r="K258" s="38"/>
      <c r="L258" s="38"/>
      <c r="M258" s="38"/>
      <c r="N258" s="38"/>
      <c r="O258" s="39"/>
      <c r="P258" s="38"/>
      <c r="Q258" s="38"/>
      <c r="R258" s="38"/>
      <c r="S258" s="38"/>
      <c r="T258" s="39"/>
      <c r="U258" s="38"/>
    </row>
    <row r="259" spans="1:21" x14ac:dyDescent="0.2">
      <c r="A259" s="62" t="s">
        <v>329</v>
      </c>
      <c r="B259" s="37"/>
      <c r="C259" s="38"/>
      <c r="D259" s="38"/>
      <c r="E259" s="39"/>
      <c r="F259" s="38"/>
      <c r="G259" s="37"/>
      <c r="H259" s="38"/>
      <c r="I259" s="38"/>
      <c r="J259" s="39"/>
      <c r="K259" s="38"/>
      <c r="L259" s="38"/>
      <c r="M259" s="38"/>
      <c r="N259" s="38"/>
      <c r="O259" s="39"/>
      <c r="P259" s="38"/>
      <c r="Q259" s="38"/>
      <c r="R259" s="38"/>
      <c r="S259" s="38"/>
      <c r="T259" s="39"/>
      <c r="U259" s="38"/>
    </row>
    <row r="260" spans="1:21" x14ac:dyDescent="0.2">
      <c r="A260" s="31" t="s">
        <v>41</v>
      </c>
      <c r="B260" s="34">
        <v>160</v>
      </c>
      <c r="C260" s="35">
        <v>947</v>
      </c>
      <c r="D260" s="35">
        <v>1458</v>
      </c>
      <c r="E260" s="36">
        <v>6941</v>
      </c>
      <c r="F260" s="35">
        <f t="shared" si="61"/>
        <v>376.06310013717422</v>
      </c>
      <c r="G260" s="34">
        <v>150</v>
      </c>
      <c r="H260" s="35">
        <v>1110</v>
      </c>
      <c r="I260" s="35">
        <v>1305</v>
      </c>
      <c r="J260" s="36">
        <v>7181</v>
      </c>
      <c r="K260" s="35">
        <f t="shared" si="62"/>
        <v>450.26819923371642</v>
      </c>
      <c r="L260" s="35">
        <v>0</v>
      </c>
      <c r="M260" s="35">
        <v>0</v>
      </c>
      <c r="N260" s="35">
        <v>0</v>
      </c>
      <c r="O260" s="36">
        <v>0</v>
      </c>
      <c r="P260" s="35" t="s">
        <v>327</v>
      </c>
      <c r="Q260" s="35">
        <f t="shared" ref="Q260:Q268" si="73">G260+L260</f>
        <v>150</v>
      </c>
      <c r="R260" s="35">
        <f t="shared" ref="R260:R268" si="74">H260+M260</f>
        <v>1110</v>
      </c>
      <c r="S260" s="35">
        <f t="shared" ref="S260:S268" si="75">I260+N260</f>
        <v>1305</v>
      </c>
      <c r="T260" s="36">
        <f t="shared" ref="T260:T268" si="76">J260+O260</f>
        <v>7181</v>
      </c>
      <c r="U260" s="35">
        <f t="shared" si="64"/>
        <v>450.26819923371642</v>
      </c>
    </row>
    <row r="261" spans="1:21" x14ac:dyDescent="0.2">
      <c r="A261" s="31" t="s">
        <v>47</v>
      </c>
      <c r="B261" s="34">
        <v>45023</v>
      </c>
      <c r="C261" s="35">
        <v>17938</v>
      </c>
      <c r="D261" s="35">
        <v>401175</v>
      </c>
      <c r="E261" s="36">
        <v>296153</v>
      </c>
      <c r="F261" s="35">
        <f t="shared" si="61"/>
        <v>-26.178600361438274</v>
      </c>
      <c r="G261" s="34">
        <v>41036</v>
      </c>
      <c r="H261" s="35">
        <v>19298</v>
      </c>
      <c r="I261" s="35">
        <v>392894</v>
      </c>
      <c r="J261" s="36">
        <v>282631</v>
      </c>
      <c r="K261" s="35">
        <f t="shared" si="62"/>
        <v>-28.064312511771622</v>
      </c>
      <c r="L261" s="35">
        <v>708</v>
      </c>
      <c r="M261" s="35">
        <v>502</v>
      </c>
      <c r="N261" s="35">
        <v>12816</v>
      </c>
      <c r="O261" s="36">
        <v>9319</v>
      </c>
      <c r="P261" s="35">
        <f t="shared" si="63"/>
        <v>-27.286204744069913</v>
      </c>
      <c r="Q261" s="35">
        <f t="shared" si="73"/>
        <v>41744</v>
      </c>
      <c r="R261" s="35">
        <f t="shared" si="74"/>
        <v>19800</v>
      </c>
      <c r="S261" s="35">
        <f t="shared" si="75"/>
        <v>405710</v>
      </c>
      <c r="T261" s="36">
        <f t="shared" si="76"/>
        <v>291950</v>
      </c>
      <c r="U261" s="35">
        <f t="shared" si="64"/>
        <v>-28.03973281407902</v>
      </c>
    </row>
    <row r="262" spans="1:21" x14ac:dyDescent="0.2">
      <c r="A262" s="31" t="s">
        <v>48</v>
      </c>
      <c r="B262" s="34">
        <v>261369</v>
      </c>
      <c r="C262" s="35">
        <v>180226</v>
      </c>
      <c r="D262" s="35">
        <v>2020090</v>
      </c>
      <c r="E262" s="36">
        <v>1952444</v>
      </c>
      <c r="F262" s="35">
        <f t="shared" si="61"/>
        <v>-3.3486626833457911</v>
      </c>
      <c r="G262" s="34">
        <v>245471</v>
      </c>
      <c r="H262" s="35">
        <v>163650</v>
      </c>
      <c r="I262" s="35">
        <v>2100014</v>
      </c>
      <c r="J262" s="36">
        <v>1809221</v>
      </c>
      <c r="K262" s="35">
        <f t="shared" si="62"/>
        <v>-13.847193399663048</v>
      </c>
      <c r="L262" s="35">
        <v>14193</v>
      </c>
      <c r="M262" s="35">
        <v>13958</v>
      </c>
      <c r="N262" s="35">
        <v>90743</v>
      </c>
      <c r="O262" s="36">
        <v>161951</v>
      </c>
      <c r="P262" s="35">
        <f t="shared" si="63"/>
        <v>78.472168652127436</v>
      </c>
      <c r="Q262" s="35">
        <f t="shared" si="73"/>
        <v>259664</v>
      </c>
      <c r="R262" s="35">
        <f t="shared" si="74"/>
        <v>177608</v>
      </c>
      <c r="S262" s="35">
        <f t="shared" si="75"/>
        <v>2190757</v>
      </c>
      <c r="T262" s="36">
        <f t="shared" si="76"/>
        <v>1971172</v>
      </c>
      <c r="U262" s="35">
        <f t="shared" si="64"/>
        <v>-10.02324767192345</v>
      </c>
    </row>
    <row r="263" spans="1:21" x14ac:dyDescent="0.2">
      <c r="A263" s="31" t="s">
        <v>50</v>
      </c>
      <c r="B263" s="34">
        <v>22600</v>
      </c>
      <c r="C263" s="35">
        <v>20110</v>
      </c>
      <c r="D263" s="35">
        <v>257350</v>
      </c>
      <c r="E263" s="36">
        <v>220377</v>
      </c>
      <c r="F263" s="35">
        <f t="shared" si="61"/>
        <v>-14.36681562074995</v>
      </c>
      <c r="G263" s="34">
        <v>24040</v>
      </c>
      <c r="H263" s="35">
        <v>14771</v>
      </c>
      <c r="I263" s="35">
        <v>223148</v>
      </c>
      <c r="J263" s="36">
        <v>190244</v>
      </c>
      <c r="K263" s="35">
        <f t="shared" si="62"/>
        <v>-14.745370785308406</v>
      </c>
      <c r="L263" s="35">
        <v>4394</v>
      </c>
      <c r="M263" s="35">
        <v>1963</v>
      </c>
      <c r="N263" s="35">
        <v>31729</v>
      </c>
      <c r="O263" s="36">
        <v>38071</v>
      </c>
      <c r="P263" s="35">
        <f t="shared" si="63"/>
        <v>19.988023574647798</v>
      </c>
      <c r="Q263" s="35">
        <f t="shared" si="73"/>
        <v>28434</v>
      </c>
      <c r="R263" s="35">
        <f t="shared" si="74"/>
        <v>16734</v>
      </c>
      <c r="S263" s="35">
        <f t="shared" si="75"/>
        <v>254877</v>
      </c>
      <c r="T263" s="36">
        <f t="shared" si="76"/>
        <v>228315</v>
      </c>
      <c r="U263" s="35">
        <f t="shared" si="64"/>
        <v>-10.421497428171236</v>
      </c>
    </row>
    <row r="264" spans="1:21" x14ac:dyDescent="0.2">
      <c r="A264" s="31" t="s">
        <v>51</v>
      </c>
      <c r="B264" s="34">
        <v>0</v>
      </c>
      <c r="C264" s="35">
        <v>0</v>
      </c>
      <c r="D264" s="35">
        <v>0</v>
      </c>
      <c r="E264" s="36">
        <v>0</v>
      </c>
      <c r="F264" s="35" t="s">
        <v>327</v>
      </c>
      <c r="G264" s="34">
        <v>0</v>
      </c>
      <c r="H264" s="35">
        <v>0</v>
      </c>
      <c r="I264" s="35">
        <v>-22</v>
      </c>
      <c r="J264" s="36">
        <v>0</v>
      </c>
      <c r="K264" s="35" t="s">
        <v>327</v>
      </c>
      <c r="L264" s="35">
        <v>50</v>
      </c>
      <c r="M264" s="35">
        <v>0</v>
      </c>
      <c r="N264" s="35">
        <v>94</v>
      </c>
      <c r="O264" s="36">
        <v>0</v>
      </c>
      <c r="P264" s="35" t="s">
        <v>327</v>
      </c>
      <c r="Q264" s="35">
        <f t="shared" si="73"/>
        <v>50</v>
      </c>
      <c r="R264" s="35">
        <f t="shared" si="74"/>
        <v>0</v>
      </c>
      <c r="S264" s="35">
        <f t="shared" si="75"/>
        <v>72</v>
      </c>
      <c r="T264" s="36">
        <f t="shared" si="76"/>
        <v>0</v>
      </c>
      <c r="U264" s="35" t="s">
        <v>327</v>
      </c>
    </row>
    <row r="265" spans="1:21" x14ac:dyDescent="0.2">
      <c r="A265" s="31" t="s">
        <v>43</v>
      </c>
      <c r="B265" s="34">
        <v>8968</v>
      </c>
      <c r="C265" s="35">
        <v>6365</v>
      </c>
      <c r="D265" s="35">
        <v>68132</v>
      </c>
      <c r="E265" s="36">
        <v>70002</v>
      </c>
      <c r="F265" s="35">
        <f t="shared" si="61"/>
        <v>2.7446721070862443</v>
      </c>
      <c r="G265" s="34">
        <v>6336</v>
      </c>
      <c r="H265" s="35">
        <v>5100</v>
      </c>
      <c r="I265" s="35">
        <v>49053</v>
      </c>
      <c r="J265" s="36">
        <v>48135</v>
      </c>
      <c r="K265" s="35">
        <f t="shared" si="62"/>
        <v>-1.8714451715491405</v>
      </c>
      <c r="L265" s="35">
        <v>2004</v>
      </c>
      <c r="M265" s="35">
        <v>1815</v>
      </c>
      <c r="N265" s="35">
        <v>19787</v>
      </c>
      <c r="O265" s="36">
        <v>22824</v>
      </c>
      <c r="P265" s="35">
        <f t="shared" si="63"/>
        <v>15.348461110830344</v>
      </c>
      <c r="Q265" s="35">
        <f t="shared" si="73"/>
        <v>8340</v>
      </c>
      <c r="R265" s="35">
        <f t="shared" si="74"/>
        <v>6915</v>
      </c>
      <c r="S265" s="35">
        <f t="shared" si="75"/>
        <v>68840</v>
      </c>
      <c r="T265" s="36">
        <f t="shared" si="76"/>
        <v>70959</v>
      </c>
      <c r="U265" s="35">
        <f t="shared" si="64"/>
        <v>3.0781522370714702</v>
      </c>
    </row>
    <row r="266" spans="1:21" x14ac:dyDescent="0.2">
      <c r="A266" s="31" t="s">
        <v>53</v>
      </c>
      <c r="B266" s="34">
        <v>60914</v>
      </c>
      <c r="C266" s="35">
        <v>59210</v>
      </c>
      <c r="D266" s="35">
        <v>444875</v>
      </c>
      <c r="E266" s="36">
        <v>573533</v>
      </c>
      <c r="F266" s="35">
        <f t="shared" si="61"/>
        <v>28.920033717336331</v>
      </c>
      <c r="G266" s="34">
        <v>57029</v>
      </c>
      <c r="H266" s="35">
        <v>56530</v>
      </c>
      <c r="I266" s="35">
        <v>436448</v>
      </c>
      <c r="J266" s="36">
        <v>537166</v>
      </c>
      <c r="K266" s="35">
        <f t="shared" si="62"/>
        <v>23.076746828946405</v>
      </c>
      <c r="L266" s="35">
        <v>3048</v>
      </c>
      <c r="M266" s="35">
        <v>3654</v>
      </c>
      <c r="N266" s="35">
        <v>13878</v>
      </c>
      <c r="O266" s="36">
        <v>42908</v>
      </c>
      <c r="P266" s="35">
        <f t="shared" si="63"/>
        <v>209.1799971177403</v>
      </c>
      <c r="Q266" s="35">
        <f t="shared" si="73"/>
        <v>60077</v>
      </c>
      <c r="R266" s="35">
        <f t="shared" si="74"/>
        <v>60184</v>
      </c>
      <c r="S266" s="35">
        <f t="shared" si="75"/>
        <v>450326</v>
      </c>
      <c r="T266" s="36">
        <f t="shared" si="76"/>
        <v>580074</v>
      </c>
      <c r="U266" s="35">
        <f t="shared" si="64"/>
        <v>28.812016183831268</v>
      </c>
    </row>
    <row r="267" spans="1:21" x14ac:dyDescent="0.2">
      <c r="A267" s="31" t="s">
        <v>45</v>
      </c>
      <c r="B267" s="34">
        <v>96862</v>
      </c>
      <c r="C267" s="35">
        <v>96714</v>
      </c>
      <c r="D267" s="35">
        <v>847081</v>
      </c>
      <c r="E267" s="36">
        <v>841070</v>
      </c>
      <c r="F267" s="35">
        <f t="shared" ref="F267:F330" si="77">(E267-D267)/D267*100</f>
        <v>-0.70961336637228323</v>
      </c>
      <c r="G267" s="34">
        <v>91035</v>
      </c>
      <c r="H267" s="35">
        <v>83678</v>
      </c>
      <c r="I267" s="35">
        <v>821343</v>
      </c>
      <c r="J267" s="36">
        <v>774416</v>
      </c>
      <c r="K267" s="35">
        <f t="shared" ref="K267:K330" si="78">(J267-I267)/I267*100</f>
        <v>-5.7134473660821357</v>
      </c>
      <c r="L267" s="35">
        <v>4490</v>
      </c>
      <c r="M267" s="35">
        <v>2938</v>
      </c>
      <c r="N267" s="35">
        <v>35090</v>
      </c>
      <c r="O267" s="36">
        <v>53415</v>
      </c>
      <c r="P267" s="35">
        <f t="shared" ref="P267:P330" si="79">(O267-N267)/N267*100</f>
        <v>52.222855514391561</v>
      </c>
      <c r="Q267" s="35">
        <f t="shared" si="73"/>
        <v>95525</v>
      </c>
      <c r="R267" s="35">
        <f t="shared" si="74"/>
        <v>86616</v>
      </c>
      <c r="S267" s="35">
        <f t="shared" si="75"/>
        <v>856433</v>
      </c>
      <c r="T267" s="36">
        <f t="shared" si="76"/>
        <v>827831</v>
      </c>
      <c r="U267" s="35">
        <f t="shared" ref="U267:U330" si="80">(T267-S267)/S267*100</f>
        <v>-3.3396657998932779</v>
      </c>
    </row>
    <row r="268" spans="1:21" x14ac:dyDescent="0.2">
      <c r="A268" s="30" t="s">
        <v>63</v>
      </c>
      <c r="B268" s="37">
        <v>495896</v>
      </c>
      <c r="C268" s="38">
        <v>381510</v>
      </c>
      <c r="D268" s="38">
        <v>4040161</v>
      </c>
      <c r="E268" s="39">
        <v>3960520</v>
      </c>
      <c r="F268" s="38">
        <f t="shared" si="77"/>
        <v>-1.9712333246125586</v>
      </c>
      <c r="G268" s="37">
        <v>465097</v>
      </c>
      <c r="H268" s="38">
        <v>344137</v>
      </c>
      <c r="I268" s="38">
        <v>4024183</v>
      </c>
      <c r="J268" s="39">
        <v>3648994</v>
      </c>
      <c r="K268" s="38">
        <f t="shared" si="78"/>
        <v>-9.3233583065183669</v>
      </c>
      <c r="L268" s="38">
        <v>28887</v>
      </c>
      <c r="M268" s="38">
        <v>24830</v>
      </c>
      <c r="N268" s="38">
        <v>204137</v>
      </c>
      <c r="O268" s="39">
        <v>328488</v>
      </c>
      <c r="P268" s="38">
        <f t="shared" si="79"/>
        <v>60.915463634715906</v>
      </c>
      <c r="Q268" s="38">
        <f t="shared" si="73"/>
        <v>493984</v>
      </c>
      <c r="R268" s="38">
        <f t="shared" si="74"/>
        <v>368967</v>
      </c>
      <c r="S268" s="38">
        <f t="shared" si="75"/>
        <v>4228320</v>
      </c>
      <c r="T268" s="39">
        <f t="shared" si="76"/>
        <v>3977482</v>
      </c>
      <c r="U268" s="38">
        <f t="shared" si="80"/>
        <v>-5.9323324630113135</v>
      </c>
    </row>
    <row r="269" spans="1:21" x14ac:dyDescent="0.2">
      <c r="A269" s="30"/>
      <c r="B269" s="37"/>
      <c r="C269" s="38"/>
      <c r="D269" s="38"/>
      <c r="E269" s="39"/>
      <c r="F269" s="38"/>
      <c r="G269" s="37"/>
      <c r="H269" s="38"/>
      <c r="I269" s="38"/>
      <c r="J269" s="39"/>
      <c r="K269" s="38"/>
      <c r="L269" s="38"/>
      <c r="M269" s="38"/>
      <c r="N269" s="38"/>
      <c r="O269" s="39"/>
      <c r="P269" s="38"/>
      <c r="Q269" s="38"/>
      <c r="R269" s="38"/>
      <c r="S269" s="38"/>
      <c r="T269" s="39"/>
      <c r="U269" s="38"/>
    </row>
    <row r="270" spans="1:21" x14ac:dyDescent="0.2">
      <c r="A270" s="30" t="s">
        <v>14</v>
      </c>
      <c r="B270" s="40"/>
      <c r="C270" s="41"/>
      <c r="D270" s="41"/>
      <c r="E270" s="42"/>
      <c r="F270" s="41"/>
      <c r="G270" s="40"/>
      <c r="H270" s="41"/>
      <c r="I270" s="41"/>
      <c r="J270" s="42"/>
      <c r="K270" s="41"/>
      <c r="L270" s="41"/>
      <c r="M270" s="41"/>
      <c r="N270" s="41"/>
      <c r="O270" s="42"/>
      <c r="P270" s="41"/>
      <c r="Q270" s="41"/>
      <c r="R270" s="41"/>
      <c r="S270" s="41"/>
      <c r="T270" s="42"/>
      <c r="U270" s="41"/>
    </row>
    <row r="271" spans="1:21" x14ac:dyDescent="0.2">
      <c r="A271" s="30" t="s">
        <v>216</v>
      </c>
      <c r="B271" s="40"/>
      <c r="C271" s="41"/>
      <c r="D271" s="41"/>
      <c r="E271" s="42"/>
      <c r="F271" s="41"/>
      <c r="G271" s="40"/>
      <c r="H271" s="41"/>
      <c r="I271" s="41"/>
      <c r="J271" s="42"/>
      <c r="K271" s="41"/>
      <c r="L271" s="41"/>
      <c r="M271" s="41"/>
      <c r="N271" s="41"/>
      <c r="O271" s="42"/>
      <c r="P271" s="41"/>
      <c r="Q271" s="41"/>
      <c r="R271" s="41"/>
      <c r="S271" s="41"/>
      <c r="T271" s="42"/>
      <c r="U271" s="41"/>
    </row>
    <row r="272" spans="1:21" x14ac:dyDescent="0.2">
      <c r="A272" s="30" t="s">
        <v>217</v>
      </c>
      <c r="B272" s="40"/>
      <c r="C272" s="41"/>
      <c r="D272" s="41"/>
      <c r="E272" s="42"/>
      <c r="F272" s="41"/>
      <c r="G272" s="40"/>
      <c r="H272" s="41"/>
      <c r="I272" s="41"/>
      <c r="J272" s="42"/>
      <c r="K272" s="41"/>
      <c r="L272" s="41"/>
      <c r="M272" s="41"/>
      <c r="N272" s="41"/>
      <c r="O272" s="42"/>
      <c r="P272" s="41"/>
      <c r="Q272" s="41"/>
      <c r="R272" s="41"/>
      <c r="S272" s="41"/>
      <c r="T272" s="42"/>
      <c r="U272" s="41"/>
    </row>
    <row r="273" spans="1:21" x14ac:dyDescent="0.2">
      <c r="A273" s="31" t="s">
        <v>218</v>
      </c>
      <c r="B273" s="34">
        <v>162822</v>
      </c>
      <c r="C273" s="35">
        <v>143639</v>
      </c>
      <c r="D273" s="35">
        <v>1589316</v>
      </c>
      <c r="E273" s="36">
        <v>1851572</v>
      </c>
      <c r="F273" s="35">
        <f t="shared" si="77"/>
        <v>16.501186674015742</v>
      </c>
      <c r="G273" s="34">
        <v>55726</v>
      </c>
      <c r="H273" s="35">
        <v>34109</v>
      </c>
      <c r="I273" s="35">
        <v>651792</v>
      </c>
      <c r="J273" s="36">
        <v>736167</v>
      </c>
      <c r="K273" s="35">
        <f t="shared" si="78"/>
        <v>12.945080639222329</v>
      </c>
      <c r="L273" s="35">
        <v>105200</v>
      </c>
      <c r="M273" s="35">
        <v>107654</v>
      </c>
      <c r="N273" s="35">
        <v>940263</v>
      </c>
      <c r="O273" s="36">
        <v>1138529</v>
      </c>
      <c r="P273" s="35">
        <f t="shared" si="79"/>
        <v>21.086228002165353</v>
      </c>
      <c r="Q273" s="35">
        <f t="shared" ref="Q273:T280" si="81">G273+L273</f>
        <v>160926</v>
      </c>
      <c r="R273" s="35">
        <f t="shared" si="81"/>
        <v>141763</v>
      </c>
      <c r="S273" s="35">
        <f t="shared" si="81"/>
        <v>1592055</v>
      </c>
      <c r="T273" s="36">
        <f t="shared" si="81"/>
        <v>1874696</v>
      </c>
      <c r="U273" s="35">
        <f t="shared" si="80"/>
        <v>17.753218324743806</v>
      </c>
    </row>
    <row r="274" spans="1:21" x14ac:dyDescent="0.2">
      <c r="A274" s="31" t="s">
        <v>219</v>
      </c>
      <c r="B274" s="34">
        <v>387358</v>
      </c>
      <c r="C274" s="35">
        <v>261880</v>
      </c>
      <c r="D274" s="35">
        <v>3763713</v>
      </c>
      <c r="E274" s="36">
        <v>3389904</v>
      </c>
      <c r="F274" s="35">
        <f t="shared" si="77"/>
        <v>-9.9319209514646847</v>
      </c>
      <c r="G274" s="34">
        <v>373872</v>
      </c>
      <c r="H274" s="35">
        <v>260111</v>
      </c>
      <c r="I274" s="35">
        <v>3695397</v>
      </c>
      <c r="J274" s="36">
        <v>3373430</v>
      </c>
      <c r="K274" s="35">
        <f t="shared" si="78"/>
        <v>-8.7126498181386189</v>
      </c>
      <c r="L274" s="35">
        <v>6625</v>
      </c>
      <c r="M274" s="35">
        <v>11088</v>
      </c>
      <c r="N274" s="35">
        <v>55743</v>
      </c>
      <c r="O274" s="36">
        <v>91413</v>
      </c>
      <c r="P274" s="35">
        <f t="shared" si="79"/>
        <v>63.990097411334155</v>
      </c>
      <c r="Q274" s="35">
        <f t="shared" si="81"/>
        <v>380497</v>
      </c>
      <c r="R274" s="35">
        <f t="shared" si="81"/>
        <v>271199</v>
      </c>
      <c r="S274" s="35">
        <f t="shared" si="81"/>
        <v>3751140</v>
      </c>
      <c r="T274" s="36">
        <f t="shared" si="81"/>
        <v>3464843</v>
      </c>
      <c r="U274" s="35">
        <f t="shared" si="80"/>
        <v>-7.632266457663536</v>
      </c>
    </row>
    <row r="275" spans="1:21" x14ac:dyDescent="0.2">
      <c r="A275" s="31" t="s">
        <v>220</v>
      </c>
      <c r="B275" s="34">
        <v>25318</v>
      </c>
      <c r="C275" s="35">
        <v>27165</v>
      </c>
      <c r="D275" s="35">
        <v>262137</v>
      </c>
      <c r="E275" s="36">
        <v>212529</v>
      </c>
      <c r="F275" s="35">
        <f t="shared" si="77"/>
        <v>-18.924455532793921</v>
      </c>
      <c r="G275" s="34">
        <v>19175</v>
      </c>
      <c r="H275" s="35">
        <v>22868</v>
      </c>
      <c r="I275" s="35">
        <v>225853</v>
      </c>
      <c r="J275" s="36">
        <v>174874</v>
      </c>
      <c r="K275" s="35">
        <f t="shared" si="78"/>
        <v>-22.57176127835362</v>
      </c>
      <c r="L275" s="35">
        <v>6092</v>
      </c>
      <c r="M275" s="35">
        <v>3128</v>
      </c>
      <c r="N275" s="35">
        <v>33046</v>
      </c>
      <c r="O275" s="36">
        <v>40461</v>
      </c>
      <c r="P275" s="35">
        <f t="shared" si="79"/>
        <v>22.438419173273619</v>
      </c>
      <c r="Q275" s="35">
        <f t="shared" si="81"/>
        <v>25267</v>
      </c>
      <c r="R275" s="35">
        <f t="shared" si="81"/>
        <v>25996</v>
      </c>
      <c r="S275" s="35">
        <f t="shared" si="81"/>
        <v>258899</v>
      </c>
      <c r="T275" s="36">
        <f t="shared" si="81"/>
        <v>215335</v>
      </c>
      <c r="U275" s="35">
        <f t="shared" si="80"/>
        <v>-16.82663895959428</v>
      </c>
    </row>
    <row r="276" spans="1:21" x14ac:dyDescent="0.2">
      <c r="A276" s="31" t="s">
        <v>221</v>
      </c>
      <c r="B276" s="34">
        <v>0</v>
      </c>
      <c r="C276" s="35">
        <v>0</v>
      </c>
      <c r="D276" s="35">
        <v>0</v>
      </c>
      <c r="E276" s="36">
        <v>0</v>
      </c>
      <c r="F276" s="35" t="s">
        <v>327</v>
      </c>
      <c r="G276" s="34">
        <v>2</v>
      </c>
      <c r="H276" s="35">
        <v>0</v>
      </c>
      <c r="I276" s="35">
        <v>20</v>
      </c>
      <c r="J276" s="36">
        <v>2</v>
      </c>
      <c r="K276" s="35" t="s">
        <v>327</v>
      </c>
      <c r="L276" s="35">
        <v>0</v>
      </c>
      <c r="M276" s="35">
        <v>0</v>
      </c>
      <c r="N276" s="35">
        <v>0</v>
      </c>
      <c r="O276" s="36">
        <v>0</v>
      </c>
      <c r="P276" s="35" t="s">
        <v>327</v>
      </c>
      <c r="Q276" s="35">
        <f t="shared" si="81"/>
        <v>2</v>
      </c>
      <c r="R276" s="35">
        <f t="shared" si="81"/>
        <v>0</v>
      </c>
      <c r="S276" s="35">
        <f t="shared" si="81"/>
        <v>20</v>
      </c>
      <c r="T276" s="36">
        <f t="shared" si="81"/>
        <v>2</v>
      </c>
      <c r="U276" s="35" t="s">
        <v>327</v>
      </c>
    </row>
    <row r="277" spans="1:21" x14ac:dyDescent="0.2">
      <c r="A277" s="31" t="s">
        <v>222</v>
      </c>
      <c r="B277" s="34">
        <v>2444</v>
      </c>
      <c r="C277" s="35">
        <v>4660</v>
      </c>
      <c r="D277" s="35">
        <v>19206</v>
      </c>
      <c r="E277" s="36">
        <v>30567</v>
      </c>
      <c r="F277" s="35">
        <f t="shared" si="77"/>
        <v>59.153389565760698</v>
      </c>
      <c r="G277" s="34">
        <v>0</v>
      </c>
      <c r="H277" s="35">
        <v>0</v>
      </c>
      <c r="I277" s="35">
        <v>0</v>
      </c>
      <c r="J277" s="36">
        <v>0</v>
      </c>
      <c r="K277" s="35" t="s">
        <v>327</v>
      </c>
      <c r="L277" s="35">
        <v>2204</v>
      </c>
      <c r="M277" s="35">
        <v>2762</v>
      </c>
      <c r="N277" s="35">
        <v>21284</v>
      </c>
      <c r="O277" s="36">
        <v>34304</v>
      </c>
      <c r="P277" s="35">
        <f t="shared" si="79"/>
        <v>61.172711896260104</v>
      </c>
      <c r="Q277" s="35">
        <f t="shared" si="81"/>
        <v>2204</v>
      </c>
      <c r="R277" s="35">
        <f t="shared" si="81"/>
        <v>2762</v>
      </c>
      <c r="S277" s="35">
        <f t="shared" si="81"/>
        <v>21284</v>
      </c>
      <c r="T277" s="36">
        <f t="shared" si="81"/>
        <v>34304</v>
      </c>
      <c r="U277" s="35">
        <f t="shared" si="80"/>
        <v>61.172711896260104</v>
      </c>
    </row>
    <row r="278" spans="1:21" x14ac:dyDescent="0.2">
      <c r="A278" s="31" t="s">
        <v>223</v>
      </c>
      <c r="B278" s="34">
        <v>0</v>
      </c>
      <c r="C278" s="35">
        <v>0</v>
      </c>
      <c r="D278" s="35">
        <v>20</v>
      </c>
      <c r="E278" s="36">
        <v>0</v>
      </c>
      <c r="F278" s="35">
        <f t="shared" si="77"/>
        <v>-100</v>
      </c>
      <c r="G278" s="34">
        <v>0</v>
      </c>
      <c r="H278" s="35">
        <v>0</v>
      </c>
      <c r="I278" s="35">
        <v>0</v>
      </c>
      <c r="J278" s="36">
        <v>0</v>
      </c>
      <c r="K278" s="35" t="s">
        <v>327</v>
      </c>
      <c r="L278" s="35">
        <v>10</v>
      </c>
      <c r="M278" s="35">
        <v>0</v>
      </c>
      <c r="N278" s="35">
        <v>30</v>
      </c>
      <c r="O278" s="36">
        <v>0</v>
      </c>
      <c r="P278" s="35">
        <f t="shared" si="79"/>
        <v>-100</v>
      </c>
      <c r="Q278" s="35">
        <f t="shared" si="81"/>
        <v>10</v>
      </c>
      <c r="R278" s="35">
        <f t="shared" si="81"/>
        <v>0</v>
      </c>
      <c r="S278" s="35">
        <f t="shared" si="81"/>
        <v>30</v>
      </c>
      <c r="T278" s="36">
        <f t="shared" si="81"/>
        <v>0</v>
      </c>
      <c r="U278" s="35">
        <f t="shared" si="80"/>
        <v>-100</v>
      </c>
    </row>
    <row r="279" spans="1:21" x14ac:dyDescent="0.2">
      <c r="A279" s="31" t="s">
        <v>224</v>
      </c>
      <c r="B279" s="34">
        <v>62451</v>
      </c>
      <c r="C279" s="35">
        <v>61482</v>
      </c>
      <c r="D279" s="35">
        <v>536808</v>
      </c>
      <c r="E279" s="36">
        <v>633642</v>
      </c>
      <c r="F279" s="35">
        <f t="shared" si="77"/>
        <v>18.03885188000179</v>
      </c>
      <c r="G279" s="34">
        <v>20761</v>
      </c>
      <c r="H279" s="35">
        <v>22118</v>
      </c>
      <c r="I279" s="35">
        <v>272743</v>
      </c>
      <c r="J279" s="36">
        <v>273795</v>
      </c>
      <c r="K279" s="35">
        <f t="shared" si="78"/>
        <v>0.38571109066043857</v>
      </c>
      <c r="L279" s="35">
        <v>34939</v>
      </c>
      <c r="M279" s="35">
        <v>37870</v>
      </c>
      <c r="N279" s="35">
        <v>279081</v>
      </c>
      <c r="O279" s="36">
        <v>364596</v>
      </c>
      <c r="P279" s="35">
        <f t="shared" si="79"/>
        <v>30.641641673922628</v>
      </c>
      <c r="Q279" s="35">
        <f t="shared" si="81"/>
        <v>55700</v>
      </c>
      <c r="R279" s="35">
        <f t="shared" si="81"/>
        <v>59988</v>
      </c>
      <c r="S279" s="35">
        <f t="shared" si="81"/>
        <v>551824</v>
      </c>
      <c r="T279" s="36">
        <f t="shared" si="81"/>
        <v>638391</v>
      </c>
      <c r="U279" s="35">
        <f t="shared" si="80"/>
        <v>15.68742932529212</v>
      </c>
    </row>
    <row r="280" spans="1:21" x14ac:dyDescent="0.2">
      <c r="A280" s="30" t="s">
        <v>225</v>
      </c>
      <c r="B280" s="37">
        <v>640393</v>
      </c>
      <c r="C280" s="38">
        <v>498826</v>
      </c>
      <c r="D280" s="38">
        <v>6171200</v>
      </c>
      <c r="E280" s="39">
        <v>6118214</v>
      </c>
      <c r="F280" s="38">
        <f t="shared" si="77"/>
        <v>-0.85860124449053665</v>
      </c>
      <c r="G280" s="37">
        <v>469536</v>
      </c>
      <c r="H280" s="38">
        <v>339206</v>
      </c>
      <c r="I280" s="38">
        <v>4845805</v>
      </c>
      <c r="J280" s="39">
        <v>4558268</v>
      </c>
      <c r="K280" s="38">
        <f t="shared" si="78"/>
        <v>-5.9337303089992268</v>
      </c>
      <c r="L280" s="38">
        <v>155070</v>
      </c>
      <c r="M280" s="38">
        <v>162502</v>
      </c>
      <c r="N280" s="38">
        <v>1329447</v>
      </c>
      <c r="O280" s="39">
        <v>1669303</v>
      </c>
      <c r="P280" s="38">
        <f t="shared" si="79"/>
        <v>25.563711829053737</v>
      </c>
      <c r="Q280" s="38">
        <f t="shared" si="81"/>
        <v>624606</v>
      </c>
      <c r="R280" s="38">
        <f t="shared" si="81"/>
        <v>501708</v>
      </c>
      <c r="S280" s="38">
        <f t="shared" si="81"/>
        <v>6175252</v>
      </c>
      <c r="T280" s="39">
        <f t="shared" si="81"/>
        <v>6227571</v>
      </c>
      <c r="U280" s="38">
        <f t="shared" si="80"/>
        <v>0.84723667957194304</v>
      </c>
    </row>
    <row r="281" spans="1:21" x14ac:dyDescent="0.2">
      <c r="A281" s="30" t="s">
        <v>226</v>
      </c>
      <c r="B281" s="40"/>
      <c r="C281" s="41"/>
      <c r="D281" s="41"/>
      <c r="E281" s="42"/>
      <c r="F281" s="41"/>
      <c r="G281" s="40"/>
      <c r="H281" s="41"/>
      <c r="I281" s="41"/>
      <c r="J281" s="42"/>
      <c r="K281" s="41"/>
      <c r="L281" s="41"/>
      <c r="M281" s="41"/>
      <c r="N281" s="41"/>
      <c r="O281" s="42"/>
      <c r="P281" s="41"/>
      <c r="Q281" s="41"/>
      <c r="R281" s="41"/>
      <c r="S281" s="41"/>
      <c r="T281" s="42"/>
      <c r="U281" s="41"/>
    </row>
    <row r="282" spans="1:21" x14ac:dyDescent="0.2">
      <c r="A282" s="31" t="s">
        <v>227</v>
      </c>
      <c r="B282" s="34">
        <v>68462</v>
      </c>
      <c r="C282" s="35">
        <v>61645</v>
      </c>
      <c r="D282" s="35">
        <v>657262</v>
      </c>
      <c r="E282" s="36">
        <v>731909</v>
      </c>
      <c r="F282" s="35">
        <f t="shared" si="77"/>
        <v>11.357266965076333</v>
      </c>
      <c r="G282" s="34">
        <v>41523</v>
      </c>
      <c r="H282" s="35">
        <v>30578</v>
      </c>
      <c r="I282" s="35">
        <v>427728</v>
      </c>
      <c r="J282" s="36">
        <v>419007</v>
      </c>
      <c r="K282" s="35">
        <f t="shared" si="78"/>
        <v>-2.0389125799573562</v>
      </c>
      <c r="L282" s="35">
        <v>22779</v>
      </c>
      <c r="M282" s="35">
        <v>29866</v>
      </c>
      <c r="N282" s="35">
        <v>220466</v>
      </c>
      <c r="O282" s="36">
        <v>324571</v>
      </c>
      <c r="P282" s="35">
        <f t="shared" si="79"/>
        <v>47.2204330826522</v>
      </c>
      <c r="Q282" s="35">
        <f t="shared" ref="Q282:T288" si="82">G282+L282</f>
        <v>64302</v>
      </c>
      <c r="R282" s="35">
        <f t="shared" si="82"/>
        <v>60444</v>
      </c>
      <c r="S282" s="35">
        <f t="shared" si="82"/>
        <v>648194</v>
      </c>
      <c r="T282" s="36">
        <f t="shared" si="82"/>
        <v>743578</v>
      </c>
      <c r="U282" s="35">
        <f t="shared" si="80"/>
        <v>14.715347565697922</v>
      </c>
    </row>
    <row r="283" spans="1:21" x14ac:dyDescent="0.2">
      <c r="A283" s="31" t="s">
        <v>228</v>
      </c>
      <c r="B283" s="34">
        <v>77365</v>
      </c>
      <c r="C283" s="35">
        <v>39697</v>
      </c>
      <c r="D283" s="35">
        <v>939485</v>
      </c>
      <c r="E283" s="36">
        <v>545331</v>
      </c>
      <c r="F283" s="35">
        <f t="shared" si="77"/>
        <v>-41.95426217555363</v>
      </c>
      <c r="G283" s="34">
        <v>61651</v>
      </c>
      <c r="H283" s="35">
        <v>44149</v>
      </c>
      <c r="I283" s="35">
        <v>890455</v>
      </c>
      <c r="J283" s="36">
        <v>510203</v>
      </c>
      <c r="K283" s="35">
        <f t="shared" si="78"/>
        <v>-42.703112453745554</v>
      </c>
      <c r="L283" s="35">
        <v>4280</v>
      </c>
      <c r="M283" s="35">
        <v>5664</v>
      </c>
      <c r="N283" s="35">
        <v>37413</v>
      </c>
      <c r="O283" s="36">
        <v>48674</v>
      </c>
      <c r="P283" s="35">
        <f t="shared" si="79"/>
        <v>30.09916339240371</v>
      </c>
      <c r="Q283" s="35">
        <f t="shared" si="82"/>
        <v>65931</v>
      </c>
      <c r="R283" s="35">
        <f t="shared" si="82"/>
        <v>49813</v>
      </c>
      <c r="S283" s="35">
        <f t="shared" si="82"/>
        <v>927868</v>
      </c>
      <c r="T283" s="36">
        <f t="shared" si="82"/>
        <v>558877</v>
      </c>
      <c r="U283" s="35">
        <f t="shared" si="80"/>
        <v>-39.767617807705406</v>
      </c>
    </row>
    <row r="284" spans="1:21" x14ac:dyDescent="0.2">
      <c r="A284" s="31" t="s">
        <v>229</v>
      </c>
      <c r="B284" s="34">
        <v>123155</v>
      </c>
      <c r="C284" s="35">
        <v>84444</v>
      </c>
      <c r="D284" s="35">
        <v>874728</v>
      </c>
      <c r="E284" s="36">
        <v>1035341</v>
      </c>
      <c r="F284" s="35">
        <f t="shared" si="77"/>
        <v>18.361479225542112</v>
      </c>
      <c r="G284" s="34">
        <v>115970</v>
      </c>
      <c r="H284" s="35">
        <v>81700</v>
      </c>
      <c r="I284" s="35">
        <v>870258</v>
      </c>
      <c r="J284" s="36">
        <v>1006487</v>
      </c>
      <c r="K284" s="35">
        <f t="shared" si="78"/>
        <v>15.653863566896254</v>
      </c>
      <c r="L284" s="35">
        <v>4794</v>
      </c>
      <c r="M284" s="35">
        <v>2518</v>
      </c>
      <c r="N284" s="35">
        <v>23686</v>
      </c>
      <c r="O284" s="36">
        <v>36229</v>
      </c>
      <c r="P284" s="35">
        <f t="shared" si="79"/>
        <v>52.955332263784513</v>
      </c>
      <c r="Q284" s="35">
        <f t="shared" si="82"/>
        <v>120764</v>
      </c>
      <c r="R284" s="35">
        <f t="shared" si="82"/>
        <v>84218</v>
      </c>
      <c r="S284" s="35">
        <f t="shared" si="82"/>
        <v>893944</v>
      </c>
      <c r="T284" s="36">
        <f t="shared" si="82"/>
        <v>1042716</v>
      </c>
      <c r="U284" s="35">
        <f t="shared" si="80"/>
        <v>16.64220577575329</v>
      </c>
    </row>
    <row r="285" spans="1:21" x14ac:dyDescent="0.2">
      <c r="A285" s="31" t="s">
        <v>230</v>
      </c>
      <c r="B285" s="34">
        <v>2628</v>
      </c>
      <c r="C285" s="35">
        <v>2180</v>
      </c>
      <c r="D285" s="35">
        <v>14125</v>
      </c>
      <c r="E285" s="36">
        <v>25750</v>
      </c>
      <c r="F285" s="35">
        <f t="shared" si="77"/>
        <v>82.30088495575221</v>
      </c>
      <c r="G285" s="34">
        <v>0</v>
      </c>
      <c r="H285" s="35">
        <v>0</v>
      </c>
      <c r="I285" s="35">
        <v>0</v>
      </c>
      <c r="J285" s="36">
        <v>0</v>
      </c>
      <c r="K285" s="35" t="s">
        <v>327</v>
      </c>
      <c r="L285" s="35">
        <v>1476</v>
      </c>
      <c r="M285" s="35">
        <v>3304</v>
      </c>
      <c r="N285" s="35">
        <v>10914</v>
      </c>
      <c r="O285" s="36">
        <v>20334</v>
      </c>
      <c r="P285" s="35">
        <f t="shared" si="79"/>
        <v>86.311159978009897</v>
      </c>
      <c r="Q285" s="35">
        <f t="shared" si="82"/>
        <v>1476</v>
      </c>
      <c r="R285" s="35">
        <f t="shared" si="82"/>
        <v>3304</v>
      </c>
      <c r="S285" s="35">
        <f t="shared" si="82"/>
        <v>10914</v>
      </c>
      <c r="T285" s="36">
        <f t="shared" si="82"/>
        <v>20334</v>
      </c>
      <c r="U285" s="35">
        <f t="shared" si="80"/>
        <v>86.311159978009897</v>
      </c>
    </row>
    <row r="286" spans="1:21" x14ac:dyDescent="0.2">
      <c r="A286" s="31" t="s">
        <v>231</v>
      </c>
      <c r="B286" s="34">
        <v>181</v>
      </c>
      <c r="C286" s="35">
        <v>386</v>
      </c>
      <c r="D286" s="35">
        <v>3001</v>
      </c>
      <c r="E286" s="36">
        <v>3733</v>
      </c>
      <c r="F286" s="35">
        <f t="shared" si="77"/>
        <v>24.391869376874375</v>
      </c>
      <c r="G286" s="34">
        <v>0</v>
      </c>
      <c r="H286" s="35">
        <v>0</v>
      </c>
      <c r="I286" s="35">
        <v>0</v>
      </c>
      <c r="J286" s="36">
        <v>0</v>
      </c>
      <c r="K286" s="35" t="s">
        <v>327</v>
      </c>
      <c r="L286" s="35">
        <v>168</v>
      </c>
      <c r="M286" s="35">
        <v>0</v>
      </c>
      <c r="N286" s="35">
        <v>2952</v>
      </c>
      <c r="O286" s="36">
        <v>3282</v>
      </c>
      <c r="P286" s="35">
        <f t="shared" si="79"/>
        <v>11.178861788617885</v>
      </c>
      <c r="Q286" s="35">
        <f t="shared" si="82"/>
        <v>168</v>
      </c>
      <c r="R286" s="35">
        <f t="shared" si="82"/>
        <v>0</v>
      </c>
      <c r="S286" s="35">
        <f t="shared" si="82"/>
        <v>2952</v>
      </c>
      <c r="T286" s="36">
        <f t="shared" si="82"/>
        <v>3282</v>
      </c>
      <c r="U286" s="35">
        <f t="shared" si="80"/>
        <v>11.178861788617885</v>
      </c>
    </row>
    <row r="287" spans="1:21" x14ac:dyDescent="0.2">
      <c r="A287" s="31" t="s">
        <v>232</v>
      </c>
      <c r="B287" s="34">
        <v>32485</v>
      </c>
      <c r="C287" s="35">
        <v>53538</v>
      </c>
      <c r="D287" s="35">
        <v>230211</v>
      </c>
      <c r="E287" s="36">
        <v>465061</v>
      </c>
      <c r="F287" s="35">
        <f t="shared" si="77"/>
        <v>102.01510787929335</v>
      </c>
      <c r="G287" s="34">
        <v>0</v>
      </c>
      <c r="H287" s="35">
        <v>14744</v>
      </c>
      <c r="I287" s="35">
        <v>0</v>
      </c>
      <c r="J287" s="36">
        <v>64614</v>
      </c>
      <c r="K287" s="35" t="s">
        <v>327</v>
      </c>
      <c r="L287" s="35">
        <v>32752</v>
      </c>
      <c r="M287" s="35">
        <v>40145</v>
      </c>
      <c r="N287" s="35">
        <v>230813</v>
      </c>
      <c r="O287" s="36">
        <v>401044</v>
      </c>
      <c r="P287" s="35">
        <f t="shared" si="79"/>
        <v>73.7527782230637</v>
      </c>
      <c r="Q287" s="35">
        <f t="shared" si="82"/>
        <v>32752</v>
      </c>
      <c r="R287" s="35">
        <f t="shared" si="82"/>
        <v>54889</v>
      </c>
      <c r="S287" s="35">
        <f t="shared" si="82"/>
        <v>230813</v>
      </c>
      <c r="T287" s="36">
        <f t="shared" si="82"/>
        <v>465658</v>
      </c>
      <c r="U287" s="35">
        <f t="shared" si="80"/>
        <v>101.74686867724088</v>
      </c>
    </row>
    <row r="288" spans="1:21" x14ac:dyDescent="0.2">
      <c r="A288" s="30" t="s">
        <v>233</v>
      </c>
      <c r="B288" s="37">
        <v>304276</v>
      </c>
      <c r="C288" s="38">
        <v>241890</v>
      </c>
      <c r="D288" s="38">
        <v>2718812</v>
      </c>
      <c r="E288" s="39">
        <v>2807125</v>
      </c>
      <c r="F288" s="38">
        <f t="shared" si="77"/>
        <v>3.2482201785191478</v>
      </c>
      <c r="G288" s="37">
        <v>219144</v>
      </c>
      <c r="H288" s="38">
        <v>171171</v>
      </c>
      <c r="I288" s="38">
        <v>2188441</v>
      </c>
      <c r="J288" s="39">
        <v>2000311</v>
      </c>
      <c r="K288" s="38">
        <f t="shared" si="78"/>
        <v>-8.5965305895840913</v>
      </c>
      <c r="L288" s="38">
        <v>66249</v>
      </c>
      <c r="M288" s="38">
        <v>81497</v>
      </c>
      <c r="N288" s="38">
        <v>526244</v>
      </c>
      <c r="O288" s="39">
        <v>834134</v>
      </c>
      <c r="P288" s="38">
        <f t="shared" si="79"/>
        <v>58.507080365761887</v>
      </c>
      <c r="Q288" s="38">
        <f t="shared" si="82"/>
        <v>285393</v>
      </c>
      <c r="R288" s="38">
        <f t="shared" si="82"/>
        <v>252668</v>
      </c>
      <c r="S288" s="38">
        <f t="shared" si="82"/>
        <v>2714685</v>
      </c>
      <c r="T288" s="39">
        <f t="shared" si="82"/>
        <v>2834445</v>
      </c>
      <c r="U288" s="38">
        <f t="shared" si="80"/>
        <v>4.411561562391217</v>
      </c>
    </row>
    <row r="289" spans="1:21" x14ac:dyDescent="0.2">
      <c r="A289" s="30" t="s">
        <v>234</v>
      </c>
      <c r="B289" s="40"/>
      <c r="C289" s="41"/>
      <c r="D289" s="41"/>
      <c r="E289" s="42"/>
      <c r="F289" s="41"/>
      <c r="G289" s="40"/>
      <c r="H289" s="41"/>
      <c r="I289" s="41"/>
      <c r="J289" s="42"/>
      <c r="K289" s="41"/>
      <c r="L289" s="41"/>
      <c r="M289" s="41"/>
      <c r="N289" s="41"/>
      <c r="O289" s="42"/>
      <c r="P289" s="41"/>
      <c r="Q289" s="41"/>
      <c r="R289" s="41"/>
      <c r="S289" s="41"/>
      <c r="T289" s="42"/>
      <c r="U289" s="41"/>
    </row>
    <row r="290" spans="1:21" x14ac:dyDescent="0.2">
      <c r="A290" s="31" t="s">
        <v>235</v>
      </c>
      <c r="B290" s="34">
        <v>60084</v>
      </c>
      <c r="C290" s="35">
        <v>39603</v>
      </c>
      <c r="D290" s="35">
        <v>577207</v>
      </c>
      <c r="E290" s="36">
        <v>485653</v>
      </c>
      <c r="F290" s="35">
        <f t="shared" si="77"/>
        <v>-15.861554000557859</v>
      </c>
      <c r="G290" s="34">
        <v>25550</v>
      </c>
      <c r="H290" s="35">
        <v>17804</v>
      </c>
      <c r="I290" s="35">
        <v>310217</v>
      </c>
      <c r="J290" s="36">
        <v>204668</v>
      </c>
      <c r="K290" s="35">
        <f t="shared" si="78"/>
        <v>-34.024247542849039</v>
      </c>
      <c r="L290" s="35">
        <v>28438</v>
      </c>
      <c r="M290" s="35">
        <v>20508</v>
      </c>
      <c r="N290" s="35">
        <v>266596</v>
      </c>
      <c r="O290" s="36">
        <v>290093</v>
      </c>
      <c r="P290" s="35">
        <f t="shared" si="79"/>
        <v>8.8137106333178306</v>
      </c>
      <c r="Q290" s="35">
        <f t="shared" ref="Q290:T295" si="83">G290+L290</f>
        <v>53988</v>
      </c>
      <c r="R290" s="35">
        <f t="shared" si="83"/>
        <v>38312</v>
      </c>
      <c r="S290" s="35">
        <f t="shared" si="83"/>
        <v>576813</v>
      </c>
      <c r="T290" s="36">
        <f t="shared" si="83"/>
        <v>494761</v>
      </c>
      <c r="U290" s="35">
        <f t="shared" si="80"/>
        <v>-14.225060808268886</v>
      </c>
    </row>
    <row r="291" spans="1:21" x14ac:dyDescent="0.2">
      <c r="A291" s="31" t="s">
        <v>236</v>
      </c>
      <c r="B291" s="34">
        <v>12830</v>
      </c>
      <c r="C291" s="35">
        <v>8920</v>
      </c>
      <c r="D291" s="35">
        <v>64602</v>
      </c>
      <c r="E291" s="36">
        <v>102848</v>
      </c>
      <c r="F291" s="35">
        <f t="shared" si="77"/>
        <v>59.202501470542714</v>
      </c>
      <c r="G291" s="34">
        <v>0</v>
      </c>
      <c r="H291" s="35">
        <v>0</v>
      </c>
      <c r="I291" s="35">
        <v>18896</v>
      </c>
      <c r="J291" s="36">
        <v>0</v>
      </c>
      <c r="K291" s="35">
        <f t="shared" si="78"/>
        <v>-100</v>
      </c>
      <c r="L291" s="35">
        <v>7044</v>
      </c>
      <c r="M291" s="35">
        <v>9458</v>
      </c>
      <c r="N291" s="35">
        <v>41553</v>
      </c>
      <c r="O291" s="36">
        <v>102590</v>
      </c>
      <c r="P291" s="35">
        <f t="shared" si="79"/>
        <v>146.88951459581739</v>
      </c>
      <c r="Q291" s="35">
        <f t="shared" si="83"/>
        <v>7044</v>
      </c>
      <c r="R291" s="35">
        <f t="shared" si="83"/>
        <v>9458</v>
      </c>
      <c r="S291" s="35">
        <f t="shared" si="83"/>
        <v>60449</v>
      </c>
      <c r="T291" s="36">
        <f t="shared" si="83"/>
        <v>102590</v>
      </c>
      <c r="U291" s="35">
        <f t="shared" si="80"/>
        <v>69.713312048172838</v>
      </c>
    </row>
    <row r="292" spans="1:21" x14ac:dyDescent="0.2">
      <c r="A292" s="31" t="s">
        <v>237</v>
      </c>
      <c r="B292" s="34">
        <v>379</v>
      </c>
      <c r="C292" s="35">
        <v>120</v>
      </c>
      <c r="D292" s="35">
        <v>1177</v>
      </c>
      <c r="E292" s="36">
        <v>2346</v>
      </c>
      <c r="F292" s="35">
        <f t="shared" si="77"/>
        <v>99.320305862361934</v>
      </c>
      <c r="G292" s="34">
        <v>0</v>
      </c>
      <c r="H292" s="35">
        <v>0</v>
      </c>
      <c r="I292" s="35">
        <v>0</v>
      </c>
      <c r="J292" s="36">
        <v>0</v>
      </c>
      <c r="K292" s="35" t="s">
        <v>327</v>
      </c>
      <c r="L292" s="35">
        <v>320</v>
      </c>
      <c r="M292" s="35">
        <v>120</v>
      </c>
      <c r="N292" s="35">
        <v>1080</v>
      </c>
      <c r="O292" s="36">
        <v>2355</v>
      </c>
      <c r="P292" s="35">
        <f t="shared" si="79"/>
        <v>118.05555555555556</v>
      </c>
      <c r="Q292" s="35">
        <f t="shared" si="83"/>
        <v>320</v>
      </c>
      <c r="R292" s="35">
        <f t="shared" si="83"/>
        <v>120</v>
      </c>
      <c r="S292" s="35">
        <f t="shared" si="83"/>
        <v>1080</v>
      </c>
      <c r="T292" s="36">
        <f t="shared" si="83"/>
        <v>2355</v>
      </c>
      <c r="U292" s="35">
        <f t="shared" si="80"/>
        <v>118.05555555555556</v>
      </c>
    </row>
    <row r="293" spans="1:21" x14ac:dyDescent="0.2">
      <c r="A293" s="31" t="s">
        <v>238</v>
      </c>
      <c r="B293" s="34">
        <v>0</v>
      </c>
      <c r="C293" s="35">
        <v>0</v>
      </c>
      <c r="D293" s="35">
        <v>0</v>
      </c>
      <c r="E293" s="36">
        <v>0</v>
      </c>
      <c r="F293" s="35" t="s">
        <v>327</v>
      </c>
      <c r="G293" s="34">
        <v>1</v>
      </c>
      <c r="H293" s="35">
        <v>0</v>
      </c>
      <c r="I293" s="35">
        <v>3</v>
      </c>
      <c r="J293" s="36">
        <v>2</v>
      </c>
      <c r="K293" s="35" t="s">
        <v>327</v>
      </c>
      <c r="L293" s="35">
        <v>0</v>
      </c>
      <c r="M293" s="35">
        <v>0</v>
      </c>
      <c r="N293" s="35">
        <v>0</v>
      </c>
      <c r="O293" s="36">
        <v>0</v>
      </c>
      <c r="P293" s="35" t="s">
        <v>327</v>
      </c>
      <c r="Q293" s="35">
        <f t="shared" si="83"/>
        <v>1</v>
      </c>
      <c r="R293" s="35">
        <f t="shared" si="83"/>
        <v>0</v>
      </c>
      <c r="S293" s="35">
        <f t="shared" si="83"/>
        <v>3</v>
      </c>
      <c r="T293" s="36">
        <f t="shared" si="83"/>
        <v>2</v>
      </c>
      <c r="U293" s="35" t="s">
        <v>327</v>
      </c>
    </row>
    <row r="294" spans="1:21" x14ac:dyDescent="0.2">
      <c r="A294" s="31" t="s">
        <v>239</v>
      </c>
      <c r="B294" s="34">
        <v>35196</v>
      </c>
      <c r="C294" s="35">
        <v>27574</v>
      </c>
      <c r="D294" s="35">
        <v>236596</v>
      </c>
      <c r="E294" s="36">
        <v>239886</v>
      </c>
      <c r="F294" s="35">
        <f t="shared" si="77"/>
        <v>1.3905560533567769</v>
      </c>
      <c r="G294" s="34">
        <v>17798</v>
      </c>
      <c r="H294" s="35">
        <v>13395</v>
      </c>
      <c r="I294" s="35">
        <v>154941</v>
      </c>
      <c r="J294" s="36">
        <v>126561</v>
      </c>
      <c r="K294" s="35">
        <f t="shared" si="78"/>
        <v>-18.316649563382189</v>
      </c>
      <c r="L294" s="35">
        <v>12024</v>
      </c>
      <c r="M294" s="35">
        <v>10808</v>
      </c>
      <c r="N294" s="35">
        <v>76003</v>
      </c>
      <c r="O294" s="36">
        <v>119861</v>
      </c>
      <c r="P294" s="35">
        <f t="shared" si="79"/>
        <v>57.705616883544074</v>
      </c>
      <c r="Q294" s="35">
        <f t="shared" si="83"/>
        <v>29822</v>
      </c>
      <c r="R294" s="35">
        <f t="shared" si="83"/>
        <v>24203</v>
      </c>
      <c r="S294" s="35">
        <f t="shared" si="83"/>
        <v>230944</v>
      </c>
      <c r="T294" s="36">
        <f t="shared" si="83"/>
        <v>246422</v>
      </c>
      <c r="U294" s="35">
        <f t="shared" si="80"/>
        <v>6.7020576416793682</v>
      </c>
    </row>
    <row r="295" spans="1:21" x14ac:dyDescent="0.2">
      <c r="A295" s="30" t="s">
        <v>240</v>
      </c>
      <c r="B295" s="37">
        <v>108489</v>
      </c>
      <c r="C295" s="38">
        <v>76217</v>
      </c>
      <c r="D295" s="38">
        <v>879582</v>
      </c>
      <c r="E295" s="39">
        <v>830733</v>
      </c>
      <c r="F295" s="38">
        <f t="shared" si="77"/>
        <v>-5.5536607161128808</v>
      </c>
      <c r="G295" s="37">
        <v>43349</v>
      </c>
      <c r="H295" s="38">
        <v>31199</v>
      </c>
      <c r="I295" s="38">
        <v>484057</v>
      </c>
      <c r="J295" s="39">
        <v>331231</v>
      </c>
      <c r="K295" s="38">
        <f t="shared" si="78"/>
        <v>-31.57190165620991</v>
      </c>
      <c r="L295" s="38">
        <v>47826</v>
      </c>
      <c r="M295" s="38">
        <v>40894</v>
      </c>
      <c r="N295" s="38">
        <v>385232</v>
      </c>
      <c r="O295" s="39">
        <v>514899</v>
      </c>
      <c r="P295" s="38">
        <f t="shared" si="79"/>
        <v>33.659457158283843</v>
      </c>
      <c r="Q295" s="38">
        <f t="shared" si="83"/>
        <v>91175</v>
      </c>
      <c r="R295" s="38">
        <f t="shared" si="83"/>
        <v>72093</v>
      </c>
      <c r="S295" s="38">
        <f t="shared" si="83"/>
        <v>869289</v>
      </c>
      <c r="T295" s="39">
        <f t="shared" si="83"/>
        <v>846130</v>
      </c>
      <c r="U295" s="38">
        <f t="shared" si="80"/>
        <v>-2.6641312612951502</v>
      </c>
    </row>
    <row r="296" spans="1:21" x14ac:dyDescent="0.2">
      <c r="A296" s="30" t="s">
        <v>241</v>
      </c>
      <c r="B296" s="40"/>
      <c r="C296" s="41"/>
      <c r="D296" s="41"/>
      <c r="E296" s="42"/>
      <c r="F296" s="41"/>
      <c r="G296" s="40"/>
      <c r="H296" s="41"/>
      <c r="I296" s="41"/>
      <c r="J296" s="42"/>
      <c r="K296" s="41"/>
      <c r="L296" s="41"/>
      <c r="M296" s="41"/>
      <c r="N296" s="41"/>
      <c r="O296" s="42"/>
      <c r="P296" s="41"/>
      <c r="Q296" s="41"/>
      <c r="R296" s="41"/>
      <c r="S296" s="41"/>
      <c r="T296" s="42"/>
      <c r="U296" s="41"/>
    </row>
    <row r="297" spans="1:21" x14ac:dyDescent="0.2">
      <c r="A297" s="31" t="s">
        <v>242</v>
      </c>
      <c r="B297" s="34">
        <v>35764</v>
      </c>
      <c r="C297" s="35">
        <v>27616</v>
      </c>
      <c r="D297" s="35">
        <v>283414</v>
      </c>
      <c r="E297" s="36">
        <v>261586</v>
      </c>
      <c r="F297" s="35">
        <f t="shared" si="77"/>
        <v>-7.7018072501711279</v>
      </c>
      <c r="G297" s="34">
        <v>16887</v>
      </c>
      <c r="H297" s="35">
        <v>7863</v>
      </c>
      <c r="I297" s="35">
        <v>141274</v>
      </c>
      <c r="J297" s="36">
        <v>92821</v>
      </c>
      <c r="K297" s="35">
        <f t="shared" si="78"/>
        <v>-34.297181363874458</v>
      </c>
      <c r="L297" s="35">
        <v>18511</v>
      </c>
      <c r="M297" s="35">
        <v>15950</v>
      </c>
      <c r="N297" s="35">
        <v>141600</v>
      </c>
      <c r="O297" s="36">
        <v>183797</v>
      </c>
      <c r="P297" s="35">
        <f t="shared" si="79"/>
        <v>29.800141242937855</v>
      </c>
      <c r="Q297" s="35">
        <f t="shared" ref="Q297:T303" si="84">G297+L297</f>
        <v>35398</v>
      </c>
      <c r="R297" s="35">
        <f t="shared" si="84"/>
        <v>23813</v>
      </c>
      <c r="S297" s="35">
        <f t="shared" si="84"/>
        <v>282874</v>
      </c>
      <c r="T297" s="36">
        <f t="shared" si="84"/>
        <v>276618</v>
      </c>
      <c r="U297" s="35">
        <f t="shared" si="80"/>
        <v>-2.2115853701648085</v>
      </c>
    </row>
    <row r="298" spans="1:21" x14ac:dyDescent="0.2">
      <c r="A298" s="31" t="s">
        <v>243</v>
      </c>
      <c r="B298" s="34">
        <v>5974</v>
      </c>
      <c r="C298" s="35">
        <v>7059</v>
      </c>
      <c r="D298" s="35">
        <v>71633</v>
      </c>
      <c r="E298" s="36">
        <v>71313</v>
      </c>
      <c r="F298" s="35">
        <f t="shared" si="77"/>
        <v>-0.44672148311532395</v>
      </c>
      <c r="G298" s="34">
        <v>7846</v>
      </c>
      <c r="H298" s="35">
        <v>7863</v>
      </c>
      <c r="I298" s="35">
        <v>59293</v>
      </c>
      <c r="J298" s="36">
        <v>60935</v>
      </c>
      <c r="K298" s="35">
        <f t="shared" si="78"/>
        <v>2.7692982308198268</v>
      </c>
      <c r="L298" s="35">
        <v>2377</v>
      </c>
      <c r="M298" s="35">
        <v>80</v>
      </c>
      <c r="N298" s="35">
        <v>11459</v>
      </c>
      <c r="O298" s="36">
        <v>14236</v>
      </c>
      <c r="P298" s="35">
        <f t="shared" si="79"/>
        <v>24.234226372283793</v>
      </c>
      <c r="Q298" s="35">
        <f t="shared" si="84"/>
        <v>10223</v>
      </c>
      <c r="R298" s="35">
        <f t="shared" si="84"/>
        <v>7943</v>
      </c>
      <c r="S298" s="35">
        <f t="shared" si="84"/>
        <v>70752</v>
      </c>
      <c r="T298" s="36">
        <f t="shared" si="84"/>
        <v>75171</v>
      </c>
      <c r="U298" s="35">
        <f t="shared" si="80"/>
        <v>6.2457598371777472</v>
      </c>
    </row>
    <row r="299" spans="1:21" x14ac:dyDescent="0.2">
      <c r="A299" s="31" t="s">
        <v>244</v>
      </c>
      <c r="B299" s="34">
        <v>33321</v>
      </c>
      <c r="C299" s="35">
        <v>20919</v>
      </c>
      <c r="D299" s="35">
        <v>301049</v>
      </c>
      <c r="E299" s="36">
        <v>203063</v>
      </c>
      <c r="F299" s="35">
        <f t="shared" si="77"/>
        <v>-32.548189829562631</v>
      </c>
      <c r="G299" s="34">
        <v>27721</v>
      </c>
      <c r="H299" s="35">
        <v>13922</v>
      </c>
      <c r="I299" s="35">
        <v>262840</v>
      </c>
      <c r="J299" s="36">
        <v>138937</v>
      </c>
      <c r="K299" s="35">
        <f t="shared" si="78"/>
        <v>-47.140085222949324</v>
      </c>
      <c r="L299" s="35">
        <v>5389</v>
      </c>
      <c r="M299" s="35">
        <v>6020</v>
      </c>
      <c r="N299" s="35">
        <v>41463</v>
      </c>
      <c r="O299" s="36">
        <v>67932</v>
      </c>
      <c r="P299" s="35">
        <f t="shared" si="79"/>
        <v>63.837638376383765</v>
      </c>
      <c r="Q299" s="35">
        <f t="shared" si="84"/>
        <v>33110</v>
      </c>
      <c r="R299" s="35">
        <f t="shared" si="84"/>
        <v>19942</v>
      </c>
      <c r="S299" s="35">
        <f t="shared" si="84"/>
        <v>304303</v>
      </c>
      <c r="T299" s="36">
        <f t="shared" si="84"/>
        <v>206869</v>
      </c>
      <c r="U299" s="35">
        <f t="shared" si="80"/>
        <v>-32.018744475079117</v>
      </c>
    </row>
    <row r="300" spans="1:21" x14ac:dyDescent="0.2">
      <c r="A300" s="31" t="s">
        <v>245</v>
      </c>
      <c r="B300" s="34">
        <v>14691</v>
      </c>
      <c r="C300" s="35">
        <v>5335</v>
      </c>
      <c r="D300" s="35">
        <v>100605</v>
      </c>
      <c r="E300" s="36">
        <v>123264</v>
      </c>
      <c r="F300" s="35">
        <f t="shared" si="77"/>
        <v>22.522737438497092</v>
      </c>
      <c r="G300" s="34">
        <v>13650</v>
      </c>
      <c r="H300" s="35">
        <v>6405</v>
      </c>
      <c r="I300" s="35">
        <v>95459</v>
      </c>
      <c r="J300" s="36">
        <v>112739</v>
      </c>
      <c r="K300" s="35">
        <f t="shared" si="78"/>
        <v>18.102012382279302</v>
      </c>
      <c r="L300" s="35">
        <v>590</v>
      </c>
      <c r="M300" s="35">
        <v>744</v>
      </c>
      <c r="N300" s="35">
        <v>5229</v>
      </c>
      <c r="O300" s="36">
        <v>10215</v>
      </c>
      <c r="P300" s="35">
        <f t="shared" si="79"/>
        <v>95.352839931153184</v>
      </c>
      <c r="Q300" s="35">
        <f t="shared" si="84"/>
        <v>14240</v>
      </c>
      <c r="R300" s="35">
        <f t="shared" si="84"/>
        <v>7149</v>
      </c>
      <c r="S300" s="35">
        <f t="shared" si="84"/>
        <v>100688</v>
      </c>
      <c r="T300" s="36">
        <f t="shared" si="84"/>
        <v>122954</v>
      </c>
      <c r="U300" s="35">
        <f t="shared" si="80"/>
        <v>22.113856666136979</v>
      </c>
    </row>
    <row r="301" spans="1:21" x14ac:dyDescent="0.2">
      <c r="A301" s="31" t="s">
        <v>246</v>
      </c>
      <c r="B301" s="34">
        <v>8258</v>
      </c>
      <c r="C301" s="35">
        <v>10155</v>
      </c>
      <c r="D301" s="35">
        <v>58362</v>
      </c>
      <c r="E301" s="36">
        <v>87244</v>
      </c>
      <c r="F301" s="35">
        <f t="shared" si="77"/>
        <v>49.487680339947225</v>
      </c>
      <c r="G301" s="34">
        <v>1951</v>
      </c>
      <c r="H301" s="35">
        <v>1815</v>
      </c>
      <c r="I301" s="35">
        <v>21550</v>
      </c>
      <c r="J301" s="36">
        <v>19387</v>
      </c>
      <c r="K301" s="35">
        <f t="shared" si="78"/>
        <v>-10.037122969837586</v>
      </c>
      <c r="L301" s="35">
        <v>6616</v>
      </c>
      <c r="M301" s="35">
        <v>7135</v>
      </c>
      <c r="N301" s="35">
        <v>32859</v>
      </c>
      <c r="O301" s="36">
        <v>66433</v>
      </c>
      <c r="P301" s="35">
        <f t="shared" si="79"/>
        <v>102.17596396725403</v>
      </c>
      <c r="Q301" s="35">
        <f t="shared" si="84"/>
        <v>8567</v>
      </c>
      <c r="R301" s="35">
        <f t="shared" si="84"/>
        <v>8950</v>
      </c>
      <c r="S301" s="35">
        <f t="shared" si="84"/>
        <v>54409</v>
      </c>
      <c r="T301" s="36">
        <f t="shared" si="84"/>
        <v>85820</v>
      </c>
      <c r="U301" s="35">
        <f t="shared" si="80"/>
        <v>57.731257696337003</v>
      </c>
    </row>
    <row r="302" spans="1:21" x14ac:dyDescent="0.2">
      <c r="A302" s="31" t="s">
        <v>247</v>
      </c>
      <c r="B302" s="34">
        <v>46875</v>
      </c>
      <c r="C302" s="35">
        <v>24853</v>
      </c>
      <c r="D302" s="35">
        <v>393037</v>
      </c>
      <c r="E302" s="36">
        <v>430881</v>
      </c>
      <c r="F302" s="35">
        <f t="shared" si="77"/>
        <v>9.6286100290812318</v>
      </c>
      <c r="G302" s="34">
        <v>31735</v>
      </c>
      <c r="H302" s="35">
        <v>16406</v>
      </c>
      <c r="I302" s="35">
        <v>292482</v>
      </c>
      <c r="J302" s="36">
        <v>298159</v>
      </c>
      <c r="K302" s="35">
        <f t="shared" si="78"/>
        <v>1.940974145417496</v>
      </c>
      <c r="L302" s="35">
        <v>14942</v>
      </c>
      <c r="M302" s="35">
        <v>10296</v>
      </c>
      <c r="N302" s="35">
        <v>95751</v>
      </c>
      <c r="O302" s="36">
        <v>148296</v>
      </c>
      <c r="P302" s="35">
        <f t="shared" si="79"/>
        <v>54.876711470376293</v>
      </c>
      <c r="Q302" s="35">
        <f t="shared" si="84"/>
        <v>46677</v>
      </c>
      <c r="R302" s="35">
        <f t="shared" si="84"/>
        <v>26702</v>
      </c>
      <c r="S302" s="35">
        <f t="shared" si="84"/>
        <v>388233</v>
      </c>
      <c r="T302" s="36">
        <f t="shared" si="84"/>
        <v>446455</v>
      </c>
      <c r="U302" s="35">
        <f t="shared" si="80"/>
        <v>14.996664374228876</v>
      </c>
    </row>
    <row r="303" spans="1:21" x14ac:dyDescent="0.2">
      <c r="A303" s="30" t="s">
        <v>248</v>
      </c>
      <c r="B303" s="37">
        <v>144883</v>
      </c>
      <c r="C303" s="38">
        <v>95937</v>
      </c>
      <c r="D303" s="38">
        <v>1208100</v>
      </c>
      <c r="E303" s="39">
        <v>1177351</v>
      </c>
      <c r="F303" s="38">
        <f t="shared" si="77"/>
        <v>-2.545236321496565</v>
      </c>
      <c r="G303" s="37">
        <v>99790</v>
      </c>
      <c r="H303" s="38">
        <v>54274</v>
      </c>
      <c r="I303" s="38">
        <v>872898</v>
      </c>
      <c r="J303" s="39">
        <v>722978</v>
      </c>
      <c r="K303" s="38">
        <f t="shared" si="78"/>
        <v>-17.174973479146473</v>
      </c>
      <c r="L303" s="38">
        <v>48425</v>
      </c>
      <c r="M303" s="38">
        <v>40225</v>
      </c>
      <c r="N303" s="38">
        <v>328361</v>
      </c>
      <c r="O303" s="39">
        <v>490909</v>
      </c>
      <c r="P303" s="38">
        <f t="shared" si="79"/>
        <v>49.502833771367492</v>
      </c>
      <c r="Q303" s="38">
        <f t="shared" si="84"/>
        <v>148215</v>
      </c>
      <c r="R303" s="38">
        <f t="shared" si="84"/>
        <v>94499</v>
      </c>
      <c r="S303" s="38">
        <f t="shared" si="84"/>
        <v>1201259</v>
      </c>
      <c r="T303" s="39">
        <f t="shared" si="84"/>
        <v>1213887</v>
      </c>
      <c r="U303" s="38">
        <f t="shared" si="80"/>
        <v>1.0512304174203897</v>
      </c>
    </row>
    <row r="304" spans="1:21" x14ac:dyDescent="0.2">
      <c r="A304" s="30" t="s">
        <v>249</v>
      </c>
      <c r="B304" s="40"/>
      <c r="C304" s="41"/>
      <c r="D304" s="41"/>
      <c r="E304" s="42"/>
      <c r="F304" s="41"/>
      <c r="G304" s="40"/>
      <c r="H304" s="41"/>
      <c r="I304" s="41"/>
      <c r="J304" s="42"/>
      <c r="K304" s="41"/>
      <c r="L304" s="41"/>
      <c r="M304" s="41"/>
      <c r="N304" s="41"/>
      <c r="O304" s="42"/>
      <c r="P304" s="41"/>
      <c r="Q304" s="41"/>
      <c r="R304" s="41"/>
      <c r="S304" s="41"/>
      <c r="T304" s="42"/>
      <c r="U304" s="41"/>
    </row>
    <row r="305" spans="1:21" x14ac:dyDescent="0.2">
      <c r="A305" s="31" t="s">
        <v>250</v>
      </c>
      <c r="B305" s="34">
        <v>11890</v>
      </c>
      <c r="C305" s="35">
        <v>4790</v>
      </c>
      <c r="D305" s="35">
        <v>116213</v>
      </c>
      <c r="E305" s="36">
        <v>113014</v>
      </c>
      <c r="F305" s="35">
        <f t="shared" si="77"/>
        <v>-2.7527040864619279</v>
      </c>
      <c r="G305" s="34">
        <v>7678</v>
      </c>
      <c r="H305" s="35">
        <v>4690</v>
      </c>
      <c r="I305" s="35">
        <v>82179</v>
      </c>
      <c r="J305" s="36">
        <v>62589</v>
      </c>
      <c r="K305" s="35">
        <f t="shared" si="78"/>
        <v>-23.8382068411638</v>
      </c>
      <c r="L305" s="35">
        <v>3143</v>
      </c>
      <c r="M305" s="35">
        <v>2774</v>
      </c>
      <c r="N305" s="35">
        <v>31627</v>
      </c>
      <c r="O305" s="36">
        <v>49134</v>
      </c>
      <c r="P305" s="35">
        <f t="shared" si="79"/>
        <v>55.35460208050084</v>
      </c>
      <c r="Q305" s="35">
        <f t="shared" ref="Q305:T311" si="85">G305+L305</f>
        <v>10821</v>
      </c>
      <c r="R305" s="35">
        <f t="shared" si="85"/>
        <v>7464</v>
      </c>
      <c r="S305" s="35">
        <f t="shared" si="85"/>
        <v>113806</v>
      </c>
      <c r="T305" s="36">
        <f t="shared" si="85"/>
        <v>111723</v>
      </c>
      <c r="U305" s="35">
        <f t="shared" si="80"/>
        <v>-1.830307716640599</v>
      </c>
    </row>
    <row r="306" spans="1:21" x14ac:dyDescent="0.2">
      <c r="A306" s="31" t="s">
        <v>251</v>
      </c>
      <c r="B306" s="34">
        <v>0</v>
      </c>
      <c r="C306" s="35">
        <v>0</v>
      </c>
      <c r="D306" s="35">
        <v>0</v>
      </c>
      <c r="E306" s="36">
        <v>0</v>
      </c>
      <c r="F306" s="35" t="s">
        <v>327</v>
      </c>
      <c r="G306" s="34">
        <v>0</v>
      </c>
      <c r="H306" s="35">
        <v>0</v>
      </c>
      <c r="I306" s="35">
        <v>0</v>
      </c>
      <c r="J306" s="36">
        <v>0</v>
      </c>
      <c r="K306" s="35" t="s">
        <v>327</v>
      </c>
      <c r="L306" s="35">
        <v>0</v>
      </c>
      <c r="M306" s="35">
        <v>0</v>
      </c>
      <c r="N306" s="35">
        <v>8</v>
      </c>
      <c r="O306" s="36">
        <v>0</v>
      </c>
      <c r="P306" s="35" t="s">
        <v>327</v>
      </c>
      <c r="Q306" s="35">
        <f t="shared" si="85"/>
        <v>0</v>
      </c>
      <c r="R306" s="35">
        <f t="shared" si="85"/>
        <v>0</v>
      </c>
      <c r="S306" s="35">
        <f t="shared" si="85"/>
        <v>8</v>
      </c>
      <c r="T306" s="36">
        <f t="shared" si="85"/>
        <v>0</v>
      </c>
      <c r="U306" s="35" t="s">
        <v>327</v>
      </c>
    </row>
    <row r="307" spans="1:21" x14ac:dyDescent="0.2">
      <c r="A307" s="31" t="s">
        <v>252</v>
      </c>
      <c r="B307" s="34">
        <v>8</v>
      </c>
      <c r="C307" s="35">
        <v>0</v>
      </c>
      <c r="D307" s="35">
        <v>90</v>
      </c>
      <c r="E307" s="36">
        <v>120</v>
      </c>
      <c r="F307" s="35">
        <f t="shared" si="77"/>
        <v>33.333333333333329</v>
      </c>
      <c r="G307" s="34">
        <v>0</v>
      </c>
      <c r="H307" s="35">
        <v>0</v>
      </c>
      <c r="I307" s="35">
        <v>0</v>
      </c>
      <c r="J307" s="36">
        <v>0</v>
      </c>
      <c r="K307" s="35" t="s">
        <v>327</v>
      </c>
      <c r="L307" s="35">
        <v>30</v>
      </c>
      <c r="M307" s="35">
        <v>0</v>
      </c>
      <c r="N307" s="35">
        <v>90</v>
      </c>
      <c r="O307" s="36">
        <v>180</v>
      </c>
      <c r="P307" s="35">
        <f t="shared" si="79"/>
        <v>100</v>
      </c>
      <c r="Q307" s="35">
        <f t="shared" si="85"/>
        <v>30</v>
      </c>
      <c r="R307" s="35">
        <f t="shared" si="85"/>
        <v>0</v>
      </c>
      <c r="S307" s="35">
        <f t="shared" si="85"/>
        <v>90</v>
      </c>
      <c r="T307" s="36">
        <f t="shared" si="85"/>
        <v>180</v>
      </c>
      <c r="U307" s="35">
        <f t="shared" si="80"/>
        <v>100</v>
      </c>
    </row>
    <row r="308" spans="1:21" x14ac:dyDescent="0.2">
      <c r="A308" s="31" t="s">
        <v>253</v>
      </c>
      <c r="B308" s="34">
        <v>0</v>
      </c>
      <c r="C308" s="35">
        <v>0</v>
      </c>
      <c r="D308" s="35">
        <v>0</v>
      </c>
      <c r="E308" s="36">
        <v>0</v>
      </c>
      <c r="F308" s="35" t="s">
        <v>327</v>
      </c>
      <c r="G308" s="34">
        <v>0</v>
      </c>
      <c r="H308" s="35">
        <v>2</v>
      </c>
      <c r="I308" s="35">
        <v>3</v>
      </c>
      <c r="J308" s="36">
        <v>7</v>
      </c>
      <c r="K308" s="35" t="s">
        <v>327</v>
      </c>
      <c r="L308" s="35">
        <v>0</v>
      </c>
      <c r="M308" s="35">
        <v>0</v>
      </c>
      <c r="N308" s="35">
        <v>0</v>
      </c>
      <c r="O308" s="36">
        <v>0</v>
      </c>
      <c r="P308" s="35" t="s">
        <v>327</v>
      </c>
      <c r="Q308" s="35">
        <f t="shared" si="85"/>
        <v>0</v>
      </c>
      <c r="R308" s="35">
        <f t="shared" si="85"/>
        <v>2</v>
      </c>
      <c r="S308" s="35">
        <f t="shared" si="85"/>
        <v>3</v>
      </c>
      <c r="T308" s="36">
        <f t="shared" si="85"/>
        <v>7</v>
      </c>
      <c r="U308" s="35" t="s">
        <v>327</v>
      </c>
    </row>
    <row r="309" spans="1:21" x14ac:dyDescent="0.2">
      <c r="A309" s="31" t="s">
        <v>254</v>
      </c>
      <c r="B309" s="34">
        <v>2395</v>
      </c>
      <c r="C309" s="35">
        <v>2432</v>
      </c>
      <c r="D309" s="35">
        <v>18083</v>
      </c>
      <c r="E309" s="36">
        <v>21021</v>
      </c>
      <c r="F309" s="35">
        <f t="shared" si="77"/>
        <v>16.247304097771387</v>
      </c>
      <c r="G309" s="34">
        <v>0</v>
      </c>
      <c r="H309" s="35">
        <v>246</v>
      </c>
      <c r="I309" s="35">
        <v>4397</v>
      </c>
      <c r="J309" s="36">
        <v>6347</v>
      </c>
      <c r="K309" s="35">
        <f t="shared" si="78"/>
        <v>44.348419376847851</v>
      </c>
      <c r="L309" s="35">
        <v>0</v>
      </c>
      <c r="M309" s="35">
        <v>2694</v>
      </c>
      <c r="N309" s="35">
        <v>10422</v>
      </c>
      <c r="O309" s="36">
        <v>17991</v>
      </c>
      <c r="P309" s="35">
        <f t="shared" si="79"/>
        <v>72.625215889464585</v>
      </c>
      <c r="Q309" s="35">
        <f t="shared" si="85"/>
        <v>0</v>
      </c>
      <c r="R309" s="35">
        <f t="shared" si="85"/>
        <v>2940</v>
      </c>
      <c r="S309" s="35">
        <f t="shared" si="85"/>
        <v>14819</v>
      </c>
      <c r="T309" s="36">
        <f t="shared" si="85"/>
        <v>24338</v>
      </c>
      <c r="U309" s="35">
        <f t="shared" si="80"/>
        <v>64.235103583237745</v>
      </c>
    </row>
    <row r="310" spans="1:21" x14ac:dyDescent="0.2">
      <c r="A310" s="31" t="s">
        <v>255</v>
      </c>
      <c r="B310" s="34">
        <v>3167</v>
      </c>
      <c r="C310" s="35">
        <v>2650</v>
      </c>
      <c r="D310" s="35">
        <v>16093</v>
      </c>
      <c r="E310" s="36">
        <v>19986</v>
      </c>
      <c r="F310" s="35">
        <f t="shared" si="77"/>
        <v>24.190641893991177</v>
      </c>
      <c r="G310" s="34">
        <v>549</v>
      </c>
      <c r="H310" s="35">
        <v>234</v>
      </c>
      <c r="I310" s="35">
        <v>3224</v>
      </c>
      <c r="J310" s="36">
        <v>2243</v>
      </c>
      <c r="K310" s="35">
        <f t="shared" si="78"/>
        <v>-30.428039702233249</v>
      </c>
      <c r="L310" s="35">
        <v>2300</v>
      </c>
      <c r="M310" s="35">
        <v>2808</v>
      </c>
      <c r="N310" s="35">
        <v>10938</v>
      </c>
      <c r="O310" s="36">
        <v>17726</v>
      </c>
      <c r="P310" s="35">
        <f t="shared" si="79"/>
        <v>62.058877308465895</v>
      </c>
      <c r="Q310" s="35">
        <f t="shared" si="85"/>
        <v>2849</v>
      </c>
      <c r="R310" s="35">
        <f t="shared" si="85"/>
        <v>3042</v>
      </c>
      <c r="S310" s="35">
        <f t="shared" si="85"/>
        <v>14162</v>
      </c>
      <c r="T310" s="36">
        <f t="shared" si="85"/>
        <v>19969</v>
      </c>
      <c r="U310" s="35">
        <f t="shared" si="80"/>
        <v>41.004095466741987</v>
      </c>
    </row>
    <row r="311" spans="1:21" x14ac:dyDescent="0.2">
      <c r="A311" s="30" t="s">
        <v>256</v>
      </c>
      <c r="B311" s="37">
        <v>17460</v>
      </c>
      <c r="C311" s="38">
        <v>9872</v>
      </c>
      <c r="D311" s="38">
        <v>150479</v>
      </c>
      <c r="E311" s="39">
        <v>154141</v>
      </c>
      <c r="F311" s="38">
        <f t="shared" si="77"/>
        <v>2.4335621581748947</v>
      </c>
      <c r="G311" s="37">
        <v>8227</v>
      </c>
      <c r="H311" s="38">
        <v>5172</v>
      </c>
      <c r="I311" s="38">
        <v>89803</v>
      </c>
      <c r="J311" s="39">
        <v>71186</v>
      </c>
      <c r="K311" s="38">
        <f t="shared" si="78"/>
        <v>-20.730933265035688</v>
      </c>
      <c r="L311" s="38">
        <v>5473</v>
      </c>
      <c r="M311" s="38">
        <v>8276</v>
      </c>
      <c r="N311" s="38">
        <v>53085</v>
      </c>
      <c r="O311" s="39">
        <v>85031</v>
      </c>
      <c r="P311" s="38">
        <f t="shared" si="79"/>
        <v>60.178958274465479</v>
      </c>
      <c r="Q311" s="38">
        <f t="shared" si="85"/>
        <v>13700</v>
      </c>
      <c r="R311" s="38">
        <f t="shared" si="85"/>
        <v>13448</v>
      </c>
      <c r="S311" s="38">
        <f t="shared" si="85"/>
        <v>142888</v>
      </c>
      <c r="T311" s="39">
        <f t="shared" si="85"/>
        <v>156217</v>
      </c>
      <c r="U311" s="38">
        <f t="shared" si="80"/>
        <v>9.3282850904204704</v>
      </c>
    </row>
    <row r="312" spans="1:21" x14ac:dyDescent="0.2">
      <c r="A312" s="30" t="s">
        <v>257</v>
      </c>
      <c r="B312" s="40"/>
      <c r="C312" s="41"/>
      <c r="D312" s="41"/>
      <c r="E312" s="42"/>
      <c r="F312" s="41"/>
      <c r="G312" s="40"/>
      <c r="H312" s="41"/>
      <c r="I312" s="41"/>
      <c r="J312" s="42"/>
      <c r="K312" s="41"/>
      <c r="L312" s="41"/>
      <c r="M312" s="41"/>
      <c r="N312" s="41"/>
      <c r="O312" s="42"/>
      <c r="P312" s="41"/>
      <c r="Q312" s="41"/>
      <c r="R312" s="41"/>
      <c r="S312" s="41"/>
      <c r="T312" s="42"/>
      <c r="U312" s="41"/>
    </row>
    <row r="313" spans="1:21" x14ac:dyDescent="0.2">
      <c r="A313" s="31" t="s">
        <v>258</v>
      </c>
      <c r="B313" s="34">
        <v>3756</v>
      </c>
      <c r="C313" s="35">
        <v>4884</v>
      </c>
      <c r="D313" s="35">
        <v>15232</v>
      </c>
      <c r="E313" s="36">
        <v>38599</v>
      </c>
      <c r="F313" s="35">
        <f t="shared" si="77"/>
        <v>153.40730042016807</v>
      </c>
      <c r="G313" s="34">
        <v>3268</v>
      </c>
      <c r="H313" s="35">
        <v>3528</v>
      </c>
      <c r="I313" s="35">
        <v>13732</v>
      </c>
      <c r="J313" s="36">
        <v>29428</v>
      </c>
      <c r="K313" s="35">
        <f t="shared" si="78"/>
        <v>114.30235945237402</v>
      </c>
      <c r="L313" s="35">
        <v>300</v>
      </c>
      <c r="M313" s="35">
        <v>1200</v>
      </c>
      <c r="N313" s="35">
        <v>1202</v>
      </c>
      <c r="O313" s="36">
        <v>9950</v>
      </c>
      <c r="P313" s="35">
        <f t="shared" si="79"/>
        <v>727.78702163061564</v>
      </c>
      <c r="Q313" s="35">
        <f t="shared" ref="Q313:T318" si="86">G313+L313</f>
        <v>3568</v>
      </c>
      <c r="R313" s="35">
        <f t="shared" si="86"/>
        <v>4728</v>
      </c>
      <c r="S313" s="35">
        <f t="shared" si="86"/>
        <v>14934</v>
      </c>
      <c r="T313" s="36">
        <f t="shared" si="86"/>
        <v>39378</v>
      </c>
      <c r="U313" s="35">
        <f t="shared" si="80"/>
        <v>163.68019284853355</v>
      </c>
    </row>
    <row r="314" spans="1:21" x14ac:dyDescent="0.2">
      <c r="A314" s="31" t="s">
        <v>259</v>
      </c>
      <c r="B314" s="34">
        <v>0</v>
      </c>
      <c r="C314" s="35">
        <v>148</v>
      </c>
      <c r="D314" s="35">
        <v>0</v>
      </c>
      <c r="E314" s="36">
        <v>2100</v>
      </c>
      <c r="F314" s="35" t="s">
        <v>327</v>
      </c>
      <c r="G314" s="34">
        <v>0</v>
      </c>
      <c r="H314" s="35">
        <v>255</v>
      </c>
      <c r="I314" s="35">
        <v>0</v>
      </c>
      <c r="J314" s="36">
        <v>2045</v>
      </c>
      <c r="K314" s="35" t="s">
        <v>327</v>
      </c>
      <c r="L314" s="35">
        <v>0</v>
      </c>
      <c r="M314" s="35">
        <v>0</v>
      </c>
      <c r="N314" s="35">
        <v>0</v>
      </c>
      <c r="O314" s="36">
        <v>0</v>
      </c>
      <c r="P314" s="35" t="s">
        <v>327</v>
      </c>
      <c r="Q314" s="35">
        <f t="shared" si="86"/>
        <v>0</v>
      </c>
      <c r="R314" s="35">
        <f t="shared" si="86"/>
        <v>255</v>
      </c>
      <c r="S314" s="35">
        <f t="shared" si="86"/>
        <v>0</v>
      </c>
      <c r="T314" s="36">
        <f t="shared" si="86"/>
        <v>2045</v>
      </c>
      <c r="U314" s="35" t="s">
        <v>327</v>
      </c>
    </row>
    <row r="315" spans="1:21" x14ac:dyDescent="0.2">
      <c r="A315" s="31" t="s">
        <v>260</v>
      </c>
      <c r="B315" s="34">
        <v>20</v>
      </c>
      <c r="C315" s="35">
        <v>0</v>
      </c>
      <c r="D315" s="35">
        <v>272</v>
      </c>
      <c r="E315" s="36">
        <v>0</v>
      </c>
      <c r="F315" s="35">
        <f t="shared" si="77"/>
        <v>-100</v>
      </c>
      <c r="G315" s="34">
        <v>17</v>
      </c>
      <c r="H315" s="35">
        <v>0</v>
      </c>
      <c r="I315" s="35">
        <v>242</v>
      </c>
      <c r="J315" s="36">
        <v>3</v>
      </c>
      <c r="K315" s="35">
        <f t="shared" si="78"/>
        <v>-98.760330578512395</v>
      </c>
      <c r="L315" s="35">
        <v>0</v>
      </c>
      <c r="M315" s="35">
        <v>0</v>
      </c>
      <c r="N315" s="35">
        <v>0</v>
      </c>
      <c r="O315" s="36">
        <v>0</v>
      </c>
      <c r="P315" s="35" t="s">
        <v>327</v>
      </c>
      <c r="Q315" s="35">
        <f t="shared" si="86"/>
        <v>17</v>
      </c>
      <c r="R315" s="35">
        <f t="shared" si="86"/>
        <v>0</v>
      </c>
      <c r="S315" s="35">
        <f t="shared" si="86"/>
        <v>242</v>
      </c>
      <c r="T315" s="36">
        <f t="shared" si="86"/>
        <v>3</v>
      </c>
      <c r="U315" s="35">
        <f t="shared" si="80"/>
        <v>-98.760330578512395</v>
      </c>
    </row>
    <row r="316" spans="1:21" x14ac:dyDescent="0.2">
      <c r="A316" s="31" t="s">
        <v>261</v>
      </c>
      <c r="B316" s="34">
        <v>65301</v>
      </c>
      <c r="C316" s="35">
        <v>50951</v>
      </c>
      <c r="D316" s="35">
        <v>501774</v>
      </c>
      <c r="E316" s="36">
        <v>439510</v>
      </c>
      <c r="F316" s="35">
        <f t="shared" si="77"/>
        <v>-12.408773671015238</v>
      </c>
      <c r="G316" s="34">
        <v>62170</v>
      </c>
      <c r="H316" s="35">
        <v>46689</v>
      </c>
      <c r="I316" s="35">
        <v>492723</v>
      </c>
      <c r="J316" s="36">
        <v>417718</v>
      </c>
      <c r="K316" s="35">
        <f t="shared" si="78"/>
        <v>-15.222548977823239</v>
      </c>
      <c r="L316" s="35">
        <v>2192</v>
      </c>
      <c r="M316" s="35">
        <v>2795</v>
      </c>
      <c r="N316" s="35">
        <v>6756</v>
      </c>
      <c r="O316" s="36">
        <v>32922</v>
      </c>
      <c r="P316" s="35">
        <f t="shared" si="79"/>
        <v>387.30017761989342</v>
      </c>
      <c r="Q316" s="35">
        <f t="shared" si="86"/>
        <v>64362</v>
      </c>
      <c r="R316" s="35">
        <f t="shared" si="86"/>
        <v>49484</v>
      </c>
      <c r="S316" s="35">
        <f t="shared" si="86"/>
        <v>499479</v>
      </c>
      <c r="T316" s="36">
        <f t="shared" si="86"/>
        <v>450640</v>
      </c>
      <c r="U316" s="35">
        <f t="shared" si="80"/>
        <v>-9.7779886641880829</v>
      </c>
    </row>
    <row r="317" spans="1:21" x14ac:dyDescent="0.2">
      <c r="A317" s="31" t="s">
        <v>262</v>
      </c>
      <c r="B317" s="34">
        <v>2426</v>
      </c>
      <c r="C317" s="35">
        <v>2672</v>
      </c>
      <c r="D317" s="35">
        <v>17034</v>
      </c>
      <c r="E317" s="36">
        <v>26728</v>
      </c>
      <c r="F317" s="35">
        <f t="shared" si="77"/>
        <v>56.909709991781142</v>
      </c>
      <c r="G317" s="34">
        <v>169</v>
      </c>
      <c r="H317" s="35">
        <v>404</v>
      </c>
      <c r="I317" s="35">
        <v>2946</v>
      </c>
      <c r="J317" s="36">
        <v>4123</v>
      </c>
      <c r="K317" s="35">
        <f t="shared" si="78"/>
        <v>39.952477936184657</v>
      </c>
      <c r="L317" s="35">
        <v>1961</v>
      </c>
      <c r="M317" s="35">
        <v>1540</v>
      </c>
      <c r="N317" s="35">
        <v>10651</v>
      </c>
      <c r="O317" s="36">
        <v>16580</v>
      </c>
      <c r="P317" s="35">
        <f t="shared" si="79"/>
        <v>55.666134635245513</v>
      </c>
      <c r="Q317" s="35">
        <f t="shared" si="86"/>
        <v>2130</v>
      </c>
      <c r="R317" s="35">
        <f t="shared" si="86"/>
        <v>1944</v>
      </c>
      <c r="S317" s="35">
        <f t="shared" si="86"/>
        <v>13597</v>
      </c>
      <c r="T317" s="36">
        <f t="shared" si="86"/>
        <v>20703</v>
      </c>
      <c r="U317" s="35">
        <f t="shared" si="80"/>
        <v>52.261528278296687</v>
      </c>
    </row>
    <row r="318" spans="1:21" x14ac:dyDescent="0.2">
      <c r="A318" s="30" t="s">
        <v>263</v>
      </c>
      <c r="B318" s="37">
        <v>71503</v>
      </c>
      <c r="C318" s="38">
        <v>58655</v>
      </c>
      <c r="D318" s="38">
        <v>534312</v>
      </c>
      <c r="E318" s="39">
        <v>506937</v>
      </c>
      <c r="F318" s="38">
        <f t="shared" si="77"/>
        <v>-5.1234110407402413</v>
      </c>
      <c r="G318" s="37">
        <v>65624</v>
      </c>
      <c r="H318" s="38">
        <v>50876</v>
      </c>
      <c r="I318" s="38">
        <v>509643</v>
      </c>
      <c r="J318" s="39">
        <v>453317</v>
      </c>
      <c r="K318" s="38">
        <f t="shared" si="78"/>
        <v>-11.052050160602619</v>
      </c>
      <c r="L318" s="38">
        <v>4453</v>
      </c>
      <c r="M318" s="38">
        <v>5535</v>
      </c>
      <c r="N318" s="38">
        <v>18609</v>
      </c>
      <c r="O318" s="39">
        <v>59452</v>
      </c>
      <c r="P318" s="38">
        <f t="shared" si="79"/>
        <v>219.47982159170297</v>
      </c>
      <c r="Q318" s="38">
        <f t="shared" si="86"/>
        <v>70077</v>
      </c>
      <c r="R318" s="38">
        <f t="shared" si="86"/>
        <v>56411</v>
      </c>
      <c r="S318" s="38">
        <f t="shared" si="86"/>
        <v>528252</v>
      </c>
      <c r="T318" s="39">
        <f t="shared" si="86"/>
        <v>512769</v>
      </c>
      <c r="U318" s="38">
        <f t="shared" si="80"/>
        <v>-2.9309874832466321</v>
      </c>
    </row>
    <row r="319" spans="1:21" x14ac:dyDescent="0.2">
      <c r="A319" s="30" t="s">
        <v>264</v>
      </c>
      <c r="B319" s="40"/>
      <c r="C319" s="41"/>
      <c r="D319" s="41"/>
      <c r="E319" s="42"/>
      <c r="F319" s="41"/>
      <c r="G319" s="40"/>
      <c r="H319" s="41"/>
      <c r="I319" s="41"/>
      <c r="J319" s="42"/>
      <c r="K319" s="41"/>
      <c r="L319" s="41"/>
      <c r="M319" s="41"/>
      <c r="N319" s="41"/>
      <c r="O319" s="42"/>
      <c r="P319" s="41"/>
      <c r="Q319" s="41"/>
      <c r="R319" s="41"/>
      <c r="S319" s="41"/>
      <c r="T319" s="42"/>
      <c r="U319" s="41"/>
    </row>
    <row r="320" spans="1:21" x14ac:dyDescent="0.2">
      <c r="A320" s="31" t="s">
        <v>265</v>
      </c>
      <c r="B320" s="34">
        <v>6833</v>
      </c>
      <c r="C320" s="35">
        <v>6809</v>
      </c>
      <c r="D320" s="35">
        <v>58908</v>
      </c>
      <c r="E320" s="36">
        <v>69539</v>
      </c>
      <c r="F320" s="35">
        <f t="shared" si="77"/>
        <v>18.046784817002784</v>
      </c>
      <c r="G320" s="34">
        <v>1420</v>
      </c>
      <c r="H320" s="35">
        <v>369</v>
      </c>
      <c r="I320" s="35">
        <v>13487</v>
      </c>
      <c r="J320" s="36">
        <v>11570</v>
      </c>
      <c r="K320" s="35">
        <f t="shared" si="78"/>
        <v>-14.21368725439312</v>
      </c>
      <c r="L320" s="35">
        <v>5558</v>
      </c>
      <c r="M320" s="35">
        <v>6062</v>
      </c>
      <c r="N320" s="35">
        <v>47226</v>
      </c>
      <c r="O320" s="36">
        <v>60405</v>
      </c>
      <c r="P320" s="35">
        <f t="shared" si="79"/>
        <v>27.906238089188157</v>
      </c>
      <c r="Q320" s="35">
        <f t="shared" ref="Q320:T324" si="87">G320+L320</f>
        <v>6978</v>
      </c>
      <c r="R320" s="35">
        <f t="shared" si="87"/>
        <v>6431</v>
      </c>
      <c r="S320" s="35">
        <f t="shared" si="87"/>
        <v>60713</v>
      </c>
      <c r="T320" s="36">
        <f t="shared" si="87"/>
        <v>71975</v>
      </c>
      <c r="U320" s="35">
        <f t="shared" si="80"/>
        <v>18.549569284996622</v>
      </c>
    </row>
    <row r="321" spans="1:21" x14ac:dyDescent="0.2">
      <c r="A321" s="31" t="s">
        <v>266</v>
      </c>
      <c r="B321" s="34">
        <v>0</v>
      </c>
      <c r="C321" s="35">
        <v>21</v>
      </c>
      <c r="D321" s="35">
        <v>0</v>
      </c>
      <c r="E321" s="36">
        <v>90</v>
      </c>
      <c r="F321" s="35" t="s">
        <v>327</v>
      </c>
      <c r="G321" s="34">
        <v>0</v>
      </c>
      <c r="H321" s="35">
        <v>19</v>
      </c>
      <c r="I321" s="35">
        <v>0</v>
      </c>
      <c r="J321" s="36">
        <v>92</v>
      </c>
      <c r="K321" s="35" t="s">
        <v>327</v>
      </c>
      <c r="L321" s="35">
        <v>0</v>
      </c>
      <c r="M321" s="35">
        <v>0</v>
      </c>
      <c r="N321" s="35">
        <v>0</v>
      </c>
      <c r="O321" s="36">
        <v>0</v>
      </c>
      <c r="P321" s="35" t="s">
        <v>327</v>
      </c>
      <c r="Q321" s="35">
        <f t="shared" si="87"/>
        <v>0</v>
      </c>
      <c r="R321" s="35">
        <f t="shared" si="87"/>
        <v>19</v>
      </c>
      <c r="S321" s="35">
        <f t="shared" si="87"/>
        <v>0</v>
      </c>
      <c r="T321" s="36">
        <f t="shared" si="87"/>
        <v>92</v>
      </c>
      <c r="U321" s="35" t="s">
        <v>327</v>
      </c>
    </row>
    <row r="322" spans="1:21" x14ac:dyDescent="0.2">
      <c r="A322" s="31" t="s">
        <v>267</v>
      </c>
      <c r="B322" s="34">
        <v>0</v>
      </c>
      <c r="C322" s="35">
        <v>0</v>
      </c>
      <c r="D322" s="35">
        <v>0</v>
      </c>
      <c r="E322" s="36">
        <v>0</v>
      </c>
      <c r="F322" s="35" t="s">
        <v>327</v>
      </c>
      <c r="G322" s="34">
        <v>0</v>
      </c>
      <c r="H322" s="35">
        <v>1</v>
      </c>
      <c r="I322" s="35">
        <v>0</v>
      </c>
      <c r="J322" s="36">
        <v>3</v>
      </c>
      <c r="K322" s="35" t="s">
        <v>327</v>
      </c>
      <c r="L322" s="35">
        <v>0</v>
      </c>
      <c r="M322" s="35">
        <v>0</v>
      </c>
      <c r="N322" s="35">
        <v>0</v>
      </c>
      <c r="O322" s="36">
        <v>0</v>
      </c>
      <c r="P322" s="35" t="s">
        <v>327</v>
      </c>
      <c r="Q322" s="35">
        <f t="shared" si="87"/>
        <v>0</v>
      </c>
      <c r="R322" s="35">
        <f t="shared" si="87"/>
        <v>1</v>
      </c>
      <c r="S322" s="35">
        <f t="shared" si="87"/>
        <v>0</v>
      </c>
      <c r="T322" s="36">
        <f t="shared" si="87"/>
        <v>3</v>
      </c>
      <c r="U322" s="35" t="s">
        <v>327</v>
      </c>
    </row>
    <row r="323" spans="1:21" x14ac:dyDescent="0.2">
      <c r="A323" s="31" t="s">
        <v>268</v>
      </c>
      <c r="B323" s="34">
        <v>4594</v>
      </c>
      <c r="C323" s="35">
        <v>5725</v>
      </c>
      <c r="D323" s="35">
        <v>27280</v>
      </c>
      <c r="E323" s="36">
        <v>53251</v>
      </c>
      <c r="F323" s="35">
        <f t="shared" si="77"/>
        <v>95.201612903225808</v>
      </c>
      <c r="G323" s="34">
        <v>2660</v>
      </c>
      <c r="H323" s="35">
        <v>2977</v>
      </c>
      <c r="I323" s="35">
        <v>10664</v>
      </c>
      <c r="J323" s="36">
        <v>30969</v>
      </c>
      <c r="K323" s="35">
        <f t="shared" si="78"/>
        <v>190.40697674418604</v>
      </c>
      <c r="L323" s="35">
        <v>1426</v>
      </c>
      <c r="M323" s="35">
        <v>2047</v>
      </c>
      <c r="N323" s="35">
        <v>13405</v>
      </c>
      <c r="O323" s="36">
        <v>18480</v>
      </c>
      <c r="P323" s="35">
        <f t="shared" si="79"/>
        <v>37.859007832898172</v>
      </c>
      <c r="Q323" s="35">
        <f t="shared" si="87"/>
        <v>4086</v>
      </c>
      <c r="R323" s="35">
        <f t="shared" si="87"/>
        <v>5024</v>
      </c>
      <c r="S323" s="35">
        <f t="shared" si="87"/>
        <v>24069</v>
      </c>
      <c r="T323" s="36">
        <f t="shared" si="87"/>
        <v>49449</v>
      </c>
      <c r="U323" s="35">
        <f t="shared" si="80"/>
        <v>105.44684033403963</v>
      </c>
    </row>
    <row r="324" spans="1:21" x14ac:dyDescent="0.2">
      <c r="A324" s="30" t="s">
        <v>269</v>
      </c>
      <c r="B324" s="37">
        <v>11427</v>
      </c>
      <c r="C324" s="38">
        <v>12555</v>
      </c>
      <c r="D324" s="38">
        <v>86188</v>
      </c>
      <c r="E324" s="39">
        <v>122880</v>
      </c>
      <c r="F324" s="38">
        <f t="shared" si="77"/>
        <v>42.572051793753189</v>
      </c>
      <c r="G324" s="37">
        <v>4080</v>
      </c>
      <c r="H324" s="38">
        <v>3366</v>
      </c>
      <c r="I324" s="38">
        <v>24151</v>
      </c>
      <c r="J324" s="39">
        <v>42634</v>
      </c>
      <c r="K324" s="38">
        <f t="shared" si="78"/>
        <v>76.530992505486324</v>
      </c>
      <c r="L324" s="38">
        <v>6984</v>
      </c>
      <c r="M324" s="38">
        <v>8109</v>
      </c>
      <c r="N324" s="38">
        <v>60631</v>
      </c>
      <c r="O324" s="39">
        <v>78885</v>
      </c>
      <c r="P324" s="38">
        <f t="shared" si="79"/>
        <v>30.106711088387129</v>
      </c>
      <c r="Q324" s="38">
        <f t="shared" si="87"/>
        <v>11064</v>
      </c>
      <c r="R324" s="38">
        <f t="shared" si="87"/>
        <v>11475</v>
      </c>
      <c r="S324" s="38">
        <f t="shared" si="87"/>
        <v>84782</v>
      </c>
      <c r="T324" s="39">
        <f t="shared" si="87"/>
        <v>121519</v>
      </c>
      <c r="U324" s="38">
        <f t="shared" si="80"/>
        <v>43.331131608124366</v>
      </c>
    </row>
    <row r="325" spans="1:21" x14ac:dyDescent="0.2">
      <c r="A325" s="30" t="s">
        <v>270</v>
      </c>
      <c r="B325" s="40"/>
      <c r="C325" s="41"/>
      <c r="D325" s="41"/>
      <c r="E325" s="42"/>
      <c r="F325" s="41"/>
      <c r="G325" s="40"/>
      <c r="H325" s="41"/>
      <c r="I325" s="41"/>
      <c r="J325" s="42"/>
      <c r="K325" s="41"/>
      <c r="L325" s="41"/>
      <c r="M325" s="41"/>
      <c r="N325" s="41"/>
      <c r="O325" s="42"/>
      <c r="P325" s="41"/>
      <c r="Q325" s="41"/>
      <c r="R325" s="41"/>
      <c r="S325" s="41"/>
      <c r="T325" s="42"/>
      <c r="U325" s="41"/>
    </row>
    <row r="326" spans="1:21" x14ac:dyDescent="0.2">
      <c r="A326" s="31" t="s">
        <v>271</v>
      </c>
      <c r="B326" s="34">
        <v>0</v>
      </c>
      <c r="C326" s="35">
        <v>0</v>
      </c>
      <c r="D326" s="35">
        <v>1039</v>
      </c>
      <c r="E326" s="36">
        <v>0</v>
      </c>
      <c r="F326" s="35">
        <f t="shared" si="77"/>
        <v>-100</v>
      </c>
      <c r="G326" s="34">
        <v>0</v>
      </c>
      <c r="H326" s="35">
        <v>0</v>
      </c>
      <c r="I326" s="35">
        <v>368</v>
      </c>
      <c r="J326" s="36">
        <v>0</v>
      </c>
      <c r="K326" s="35">
        <f t="shared" si="78"/>
        <v>-100</v>
      </c>
      <c r="L326" s="35">
        <v>0</v>
      </c>
      <c r="M326" s="35">
        <v>0</v>
      </c>
      <c r="N326" s="35">
        <v>921</v>
      </c>
      <c r="O326" s="36">
        <v>0</v>
      </c>
      <c r="P326" s="35">
        <f t="shared" si="79"/>
        <v>-100</v>
      </c>
      <c r="Q326" s="35">
        <f t="shared" ref="Q326:T333" si="88">G326+L326</f>
        <v>0</v>
      </c>
      <c r="R326" s="35">
        <f t="shared" si="88"/>
        <v>0</v>
      </c>
      <c r="S326" s="35">
        <f t="shared" si="88"/>
        <v>1289</v>
      </c>
      <c r="T326" s="36">
        <f t="shared" si="88"/>
        <v>0</v>
      </c>
      <c r="U326" s="35">
        <f t="shared" si="80"/>
        <v>-100</v>
      </c>
    </row>
    <row r="327" spans="1:21" x14ac:dyDescent="0.2">
      <c r="A327" s="31" t="s">
        <v>272</v>
      </c>
      <c r="B327" s="34">
        <v>0</v>
      </c>
      <c r="C327" s="35">
        <v>21</v>
      </c>
      <c r="D327" s="35">
        <v>0</v>
      </c>
      <c r="E327" s="36">
        <v>200</v>
      </c>
      <c r="F327" s="35" t="s">
        <v>327</v>
      </c>
      <c r="G327" s="34">
        <v>0</v>
      </c>
      <c r="H327" s="35">
        <v>19</v>
      </c>
      <c r="I327" s="35">
        <v>0</v>
      </c>
      <c r="J327" s="36">
        <v>206</v>
      </c>
      <c r="K327" s="35" t="s">
        <v>327</v>
      </c>
      <c r="L327" s="35">
        <v>0</v>
      </c>
      <c r="M327" s="35">
        <v>0</v>
      </c>
      <c r="N327" s="35">
        <v>0</v>
      </c>
      <c r="O327" s="36">
        <v>0</v>
      </c>
      <c r="P327" s="35" t="s">
        <v>327</v>
      </c>
      <c r="Q327" s="35">
        <f t="shared" si="88"/>
        <v>0</v>
      </c>
      <c r="R327" s="35">
        <f t="shared" si="88"/>
        <v>19</v>
      </c>
      <c r="S327" s="35">
        <f t="shared" si="88"/>
        <v>0</v>
      </c>
      <c r="T327" s="36">
        <f t="shared" si="88"/>
        <v>206</v>
      </c>
      <c r="U327" s="35" t="s">
        <v>327</v>
      </c>
    </row>
    <row r="328" spans="1:21" x14ac:dyDescent="0.2">
      <c r="A328" s="31" t="s">
        <v>273</v>
      </c>
      <c r="B328" s="34">
        <v>111</v>
      </c>
      <c r="C328" s="35">
        <v>16</v>
      </c>
      <c r="D328" s="35">
        <v>650</v>
      </c>
      <c r="E328" s="36">
        <v>612</v>
      </c>
      <c r="F328" s="35">
        <f t="shared" si="77"/>
        <v>-5.8461538461538458</v>
      </c>
      <c r="G328" s="34">
        <v>94</v>
      </c>
      <c r="H328" s="35">
        <v>37</v>
      </c>
      <c r="I328" s="35">
        <v>590</v>
      </c>
      <c r="J328" s="36">
        <v>502</v>
      </c>
      <c r="K328" s="35">
        <f t="shared" si="78"/>
        <v>-14.915254237288137</v>
      </c>
      <c r="L328" s="35">
        <v>0</v>
      </c>
      <c r="M328" s="35">
        <v>0</v>
      </c>
      <c r="N328" s="35">
        <v>0</v>
      </c>
      <c r="O328" s="36">
        <v>0</v>
      </c>
      <c r="P328" s="35" t="s">
        <v>327</v>
      </c>
      <c r="Q328" s="35">
        <f t="shared" si="88"/>
        <v>94</v>
      </c>
      <c r="R328" s="35">
        <f t="shared" si="88"/>
        <v>37</v>
      </c>
      <c r="S328" s="35">
        <f t="shared" si="88"/>
        <v>590</v>
      </c>
      <c r="T328" s="36">
        <f t="shared" si="88"/>
        <v>502</v>
      </c>
      <c r="U328" s="35">
        <f t="shared" si="80"/>
        <v>-14.915254237288137</v>
      </c>
    </row>
    <row r="329" spans="1:21" x14ac:dyDescent="0.2">
      <c r="A329" s="31" t="s">
        <v>274</v>
      </c>
      <c r="B329" s="34">
        <v>0</v>
      </c>
      <c r="C329" s="35">
        <v>0</v>
      </c>
      <c r="D329" s="35">
        <v>0</v>
      </c>
      <c r="E329" s="36">
        <v>0</v>
      </c>
      <c r="F329" s="35" t="s">
        <v>327</v>
      </c>
      <c r="G329" s="34">
        <v>0</v>
      </c>
      <c r="H329" s="35">
        <v>0</v>
      </c>
      <c r="I329" s="35">
        <v>0</v>
      </c>
      <c r="J329" s="36">
        <v>2</v>
      </c>
      <c r="K329" s="35" t="s">
        <v>327</v>
      </c>
      <c r="L329" s="35">
        <v>0</v>
      </c>
      <c r="M329" s="35">
        <v>0</v>
      </c>
      <c r="N329" s="35">
        <v>0</v>
      </c>
      <c r="O329" s="36">
        <v>0</v>
      </c>
      <c r="P329" s="35" t="s">
        <v>327</v>
      </c>
      <c r="Q329" s="35">
        <f t="shared" si="88"/>
        <v>0</v>
      </c>
      <c r="R329" s="35">
        <f t="shared" si="88"/>
        <v>0</v>
      </c>
      <c r="S329" s="35">
        <f t="shared" si="88"/>
        <v>0</v>
      </c>
      <c r="T329" s="36">
        <f t="shared" si="88"/>
        <v>2</v>
      </c>
      <c r="U329" s="35" t="s">
        <v>327</v>
      </c>
    </row>
    <row r="330" spans="1:21" x14ac:dyDescent="0.2">
      <c r="A330" s="31" t="s">
        <v>275</v>
      </c>
      <c r="B330" s="34">
        <v>1128</v>
      </c>
      <c r="C330" s="35">
        <v>4330</v>
      </c>
      <c r="D330" s="35">
        <v>21709</v>
      </c>
      <c r="E330" s="36">
        <v>35326</v>
      </c>
      <c r="F330" s="35">
        <f t="shared" si="77"/>
        <v>62.725137039937351</v>
      </c>
      <c r="G330" s="34">
        <v>284</v>
      </c>
      <c r="H330" s="35">
        <v>2469</v>
      </c>
      <c r="I330" s="35">
        <v>9878</v>
      </c>
      <c r="J330" s="36">
        <v>14079</v>
      </c>
      <c r="K330" s="35">
        <f t="shared" si="78"/>
        <v>42.528851994330836</v>
      </c>
      <c r="L330" s="35">
        <v>927</v>
      </c>
      <c r="M330" s="35">
        <v>2183</v>
      </c>
      <c r="N330" s="35">
        <v>12576</v>
      </c>
      <c r="O330" s="36">
        <v>20430</v>
      </c>
      <c r="P330" s="35">
        <f t="shared" si="79"/>
        <v>62.452290076335885</v>
      </c>
      <c r="Q330" s="35">
        <f t="shared" si="88"/>
        <v>1211</v>
      </c>
      <c r="R330" s="35">
        <f t="shared" si="88"/>
        <v>4652</v>
      </c>
      <c r="S330" s="35">
        <f t="shared" si="88"/>
        <v>22454</v>
      </c>
      <c r="T330" s="36">
        <f t="shared" si="88"/>
        <v>34509</v>
      </c>
      <c r="U330" s="35">
        <f t="shared" si="80"/>
        <v>53.687538968557938</v>
      </c>
    </row>
    <row r="331" spans="1:21" x14ac:dyDescent="0.2">
      <c r="A331" s="31" t="s">
        <v>276</v>
      </c>
      <c r="B331" s="34">
        <v>0</v>
      </c>
      <c r="C331" s="35">
        <v>20</v>
      </c>
      <c r="D331" s="35">
        <v>30</v>
      </c>
      <c r="E331" s="36">
        <v>88</v>
      </c>
      <c r="F331" s="35">
        <f t="shared" ref="F331:F390" si="89">(E331-D331)/D331*100</f>
        <v>193.33333333333334</v>
      </c>
      <c r="G331" s="34">
        <v>1</v>
      </c>
      <c r="H331" s="35">
        <v>12</v>
      </c>
      <c r="I331" s="35">
        <v>30</v>
      </c>
      <c r="J331" s="36">
        <v>72</v>
      </c>
      <c r="K331" s="35">
        <f t="shared" ref="K331:K390" si="90">(J331-I331)/I331*100</f>
        <v>140</v>
      </c>
      <c r="L331" s="35">
        <v>0</v>
      </c>
      <c r="M331" s="35">
        <v>0</v>
      </c>
      <c r="N331" s="35">
        <v>0</v>
      </c>
      <c r="O331" s="36">
        <v>0</v>
      </c>
      <c r="P331" s="35" t="s">
        <v>327</v>
      </c>
      <c r="Q331" s="35">
        <f t="shared" si="88"/>
        <v>1</v>
      </c>
      <c r="R331" s="35">
        <f t="shared" si="88"/>
        <v>12</v>
      </c>
      <c r="S331" s="35">
        <f t="shared" si="88"/>
        <v>30</v>
      </c>
      <c r="T331" s="36">
        <f t="shared" si="88"/>
        <v>72</v>
      </c>
      <c r="U331" s="35">
        <f t="shared" ref="U331:U390" si="91">(T331-S331)/S331*100</f>
        <v>140</v>
      </c>
    </row>
    <row r="332" spans="1:21" x14ac:dyDescent="0.2">
      <c r="A332" s="31" t="s">
        <v>277</v>
      </c>
      <c r="B332" s="34">
        <v>3</v>
      </c>
      <c r="C332" s="35">
        <v>38</v>
      </c>
      <c r="D332" s="35">
        <v>186</v>
      </c>
      <c r="E332" s="36">
        <v>484</v>
      </c>
      <c r="F332" s="35">
        <f t="shared" si="89"/>
        <v>160.21505376344086</v>
      </c>
      <c r="G332" s="34">
        <v>3</v>
      </c>
      <c r="H332" s="35">
        <v>38</v>
      </c>
      <c r="I332" s="35">
        <v>186</v>
      </c>
      <c r="J332" s="36">
        <v>484</v>
      </c>
      <c r="K332" s="35">
        <f t="shared" si="90"/>
        <v>160.21505376344086</v>
      </c>
      <c r="L332" s="35">
        <v>0</v>
      </c>
      <c r="M332" s="35">
        <v>0</v>
      </c>
      <c r="N332" s="35">
        <v>0</v>
      </c>
      <c r="O332" s="36">
        <v>0</v>
      </c>
      <c r="P332" s="35" t="s">
        <v>327</v>
      </c>
      <c r="Q332" s="35">
        <f t="shared" si="88"/>
        <v>3</v>
      </c>
      <c r="R332" s="35">
        <f t="shared" si="88"/>
        <v>38</v>
      </c>
      <c r="S332" s="35">
        <f t="shared" si="88"/>
        <v>186</v>
      </c>
      <c r="T332" s="36">
        <f t="shared" si="88"/>
        <v>484</v>
      </c>
      <c r="U332" s="35">
        <f t="shared" si="91"/>
        <v>160.21505376344086</v>
      </c>
    </row>
    <row r="333" spans="1:21" x14ac:dyDescent="0.2">
      <c r="A333" s="30" t="s">
        <v>278</v>
      </c>
      <c r="B333" s="37">
        <v>1242</v>
      </c>
      <c r="C333" s="38">
        <v>4425</v>
      </c>
      <c r="D333" s="38">
        <v>23614</v>
      </c>
      <c r="E333" s="39">
        <v>36710</v>
      </c>
      <c r="F333" s="38">
        <f t="shared" si="89"/>
        <v>55.458626238671968</v>
      </c>
      <c r="G333" s="37">
        <v>382</v>
      </c>
      <c r="H333" s="38">
        <v>2575</v>
      </c>
      <c r="I333" s="38">
        <v>11052</v>
      </c>
      <c r="J333" s="39">
        <v>15345</v>
      </c>
      <c r="K333" s="38">
        <f t="shared" si="90"/>
        <v>38.843648208469055</v>
      </c>
      <c r="L333" s="38">
        <v>927</v>
      </c>
      <c r="M333" s="38">
        <v>2183</v>
      </c>
      <c r="N333" s="38">
        <v>13497</v>
      </c>
      <c r="O333" s="39">
        <v>20430</v>
      </c>
      <c r="P333" s="38">
        <f t="shared" ref="P333:P390" si="92">(O333-N333)/N333*100</f>
        <v>51.366970437875082</v>
      </c>
      <c r="Q333" s="38">
        <f t="shared" si="88"/>
        <v>1309</v>
      </c>
      <c r="R333" s="38">
        <f t="shared" si="88"/>
        <v>4758</v>
      </c>
      <c r="S333" s="38">
        <f t="shared" si="88"/>
        <v>24549</v>
      </c>
      <c r="T333" s="39">
        <f t="shared" si="88"/>
        <v>35775</v>
      </c>
      <c r="U333" s="38">
        <f t="shared" si="91"/>
        <v>45.728950262739829</v>
      </c>
    </row>
    <row r="334" spans="1:21" x14ac:dyDescent="0.2">
      <c r="A334" s="30" t="s">
        <v>279</v>
      </c>
      <c r="B334" s="40"/>
      <c r="C334" s="41"/>
      <c r="D334" s="41"/>
      <c r="E334" s="42"/>
      <c r="F334" s="41"/>
      <c r="G334" s="40"/>
      <c r="H334" s="41"/>
      <c r="I334" s="41"/>
      <c r="J334" s="42"/>
      <c r="K334" s="41"/>
      <c r="L334" s="41"/>
      <c r="M334" s="41"/>
      <c r="N334" s="41"/>
      <c r="O334" s="42"/>
      <c r="P334" s="41"/>
      <c r="Q334" s="41"/>
      <c r="R334" s="41"/>
      <c r="S334" s="41"/>
      <c r="T334" s="42"/>
      <c r="U334" s="41"/>
    </row>
    <row r="335" spans="1:21" x14ac:dyDescent="0.2">
      <c r="A335" s="31" t="s">
        <v>280</v>
      </c>
      <c r="B335" s="34">
        <v>0</v>
      </c>
      <c r="C335" s="35">
        <v>0</v>
      </c>
      <c r="D335" s="35">
        <v>17</v>
      </c>
      <c r="E335" s="36">
        <v>0</v>
      </c>
      <c r="F335" s="35">
        <f t="shared" si="89"/>
        <v>-100</v>
      </c>
      <c r="G335" s="34">
        <v>0</v>
      </c>
      <c r="H335" s="35">
        <v>0</v>
      </c>
      <c r="I335" s="35">
        <v>106</v>
      </c>
      <c r="J335" s="36">
        <v>0</v>
      </c>
      <c r="K335" s="35">
        <f t="shared" si="90"/>
        <v>-100</v>
      </c>
      <c r="L335" s="35">
        <v>0</v>
      </c>
      <c r="M335" s="35">
        <v>0</v>
      </c>
      <c r="N335" s="35">
        <v>0</v>
      </c>
      <c r="O335" s="36">
        <v>0</v>
      </c>
      <c r="P335" s="35" t="s">
        <v>327</v>
      </c>
      <c r="Q335" s="35">
        <f t="shared" ref="Q335:T340" si="93">G335+L335</f>
        <v>0</v>
      </c>
      <c r="R335" s="35">
        <f t="shared" si="93"/>
        <v>0</v>
      </c>
      <c r="S335" s="35">
        <f t="shared" si="93"/>
        <v>106</v>
      </c>
      <c r="T335" s="36">
        <f t="shared" si="93"/>
        <v>0</v>
      </c>
      <c r="U335" s="35">
        <f t="shared" si="91"/>
        <v>-100</v>
      </c>
    </row>
    <row r="336" spans="1:21" x14ac:dyDescent="0.2">
      <c r="A336" s="31" t="s">
        <v>281</v>
      </c>
      <c r="B336" s="34">
        <v>0</v>
      </c>
      <c r="C336" s="35">
        <v>0</v>
      </c>
      <c r="D336" s="35">
        <v>0</v>
      </c>
      <c r="E336" s="36">
        <v>0</v>
      </c>
      <c r="F336" s="35" t="s">
        <v>327</v>
      </c>
      <c r="G336" s="34">
        <v>0</v>
      </c>
      <c r="H336" s="35">
        <v>2</v>
      </c>
      <c r="I336" s="35">
        <v>0</v>
      </c>
      <c r="J336" s="36">
        <v>69</v>
      </c>
      <c r="K336" s="35" t="s">
        <v>327</v>
      </c>
      <c r="L336" s="35">
        <v>0</v>
      </c>
      <c r="M336" s="35">
        <v>0</v>
      </c>
      <c r="N336" s="35">
        <v>0</v>
      </c>
      <c r="O336" s="36">
        <v>0</v>
      </c>
      <c r="P336" s="35" t="s">
        <v>327</v>
      </c>
      <c r="Q336" s="35">
        <f t="shared" si="93"/>
        <v>0</v>
      </c>
      <c r="R336" s="35">
        <f t="shared" si="93"/>
        <v>2</v>
      </c>
      <c r="S336" s="35">
        <f t="shared" si="93"/>
        <v>0</v>
      </c>
      <c r="T336" s="36">
        <f t="shared" si="93"/>
        <v>69</v>
      </c>
      <c r="U336" s="35" t="s">
        <v>327</v>
      </c>
    </row>
    <row r="337" spans="1:21" x14ac:dyDescent="0.2">
      <c r="A337" s="31" t="s">
        <v>282</v>
      </c>
      <c r="B337" s="34">
        <v>0</v>
      </c>
      <c r="C337" s="35">
        <v>0</v>
      </c>
      <c r="D337" s="35">
        <v>0</v>
      </c>
      <c r="E337" s="36">
        <v>4</v>
      </c>
      <c r="F337" s="35" t="s">
        <v>327</v>
      </c>
      <c r="G337" s="34">
        <v>0</v>
      </c>
      <c r="H337" s="35">
        <v>0</v>
      </c>
      <c r="I337" s="35">
        <v>4</v>
      </c>
      <c r="J337" s="36">
        <v>2</v>
      </c>
      <c r="K337" s="35" t="s">
        <v>327</v>
      </c>
      <c r="L337" s="35">
        <v>0</v>
      </c>
      <c r="M337" s="35">
        <v>0</v>
      </c>
      <c r="N337" s="35">
        <v>0</v>
      </c>
      <c r="O337" s="36">
        <v>0</v>
      </c>
      <c r="P337" s="35" t="s">
        <v>327</v>
      </c>
      <c r="Q337" s="35">
        <f t="shared" si="93"/>
        <v>0</v>
      </c>
      <c r="R337" s="35">
        <f t="shared" si="93"/>
        <v>0</v>
      </c>
      <c r="S337" s="35">
        <f t="shared" si="93"/>
        <v>4</v>
      </c>
      <c r="T337" s="36">
        <f t="shared" si="93"/>
        <v>2</v>
      </c>
      <c r="U337" s="35" t="s">
        <v>327</v>
      </c>
    </row>
    <row r="338" spans="1:21" x14ac:dyDescent="0.2">
      <c r="A338" s="31" t="s">
        <v>283</v>
      </c>
      <c r="B338" s="34">
        <v>0</v>
      </c>
      <c r="C338" s="35">
        <v>0</v>
      </c>
      <c r="D338" s="35">
        <v>0</v>
      </c>
      <c r="E338" s="36">
        <v>167</v>
      </c>
      <c r="F338" s="35" t="s">
        <v>327</v>
      </c>
      <c r="G338" s="34">
        <v>61</v>
      </c>
      <c r="H338" s="35">
        <v>30</v>
      </c>
      <c r="I338" s="35">
        <v>259</v>
      </c>
      <c r="J338" s="36">
        <v>703</v>
      </c>
      <c r="K338" s="35" t="s">
        <v>327</v>
      </c>
      <c r="L338" s="35">
        <v>0</v>
      </c>
      <c r="M338" s="35">
        <v>0</v>
      </c>
      <c r="N338" s="35">
        <v>0</v>
      </c>
      <c r="O338" s="36">
        <v>0</v>
      </c>
      <c r="P338" s="35" t="s">
        <v>327</v>
      </c>
      <c r="Q338" s="35">
        <f t="shared" si="93"/>
        <v>61</v>
      </c>
      <c r="R338" s="35">
        <f t="shared" si="93"/>
        <v>30</v>
      </c>
      <c r="S338" s="35">
        <f t="shared" si="93"/>
        <v>259</v>
      </c>
      <c r="T338" s="36">
        <f t="shared" si="93"/>
        <v>703</v>
      </c>
      <c r="U338" s="35" t="s">
        <v>327</v>
      </c>
    </row>
    <row r="339" spans="1:21" x14ac:dyDescent="0.2">
      <c r="A339" s="31" t="s">
        <v>284</v>
      </c>
      <c r="B339" s="34">
        <v>39</v>
      </c>
      <c r="C339" s="35">
        <v>30</v>
      </c>
      <c r="D339" s="35">
        <v>181</v>
      </c>
      <c r="E339" s="36">
        <v>174</v>
      </c>
      <c r="F339" s="35">
        <f t="shared" si="89"/>
        <v>-3.867403314917127</v>
      </c>
      <c r="G339" s="34">
        <v>42</v>
      </c>
      <c r="H339" s="35">
        <v>42</v>
      </c>
      <c r="I339" s="35">
        <v>324</v>
      </c>
      <c r="J339" s="36">
        <v>372</v>
      </c>
      <c r="K339" s="35">
        <f t="shared" si="90"/>
        <v>14.814814814814813</v>
      </c>
      <c r="L339" s="35">
        <v>0</v>
      </c>
      <c r="M339" s="35">
        <v>0</v>
      </c>
      <c r="N339" s="35">
        <v>0</v>
      </c>
      <c r="O339" s="36">
        <v>0</v>
      </c>
      <c r="P339" s="35" t="s">
        <v>327</v>
      </c>
      <c r="Q339" s="35">
        <f t="shared" si="93"/>
        <v>42</v>
      </c>
      <c r="R339" s="35">
        <f t="shared" si="93"/>
        <v>42</v>
      </c>
      <c r="S339" s="35">
        <f t="shared" si="93"/>
        <v>324</v>
      </c>
      <c r="T339" s="36">
        <f t="shared" si="93"/>
        <v>372</v>
      </c>
      <c r="U339" s="35">
        <f t="shared" si="91"/>
        <v>14.814814814814813</v>
      </c>
    </row>
    <row r="340" spans="1:21" x14ac:dyDescent="0.2">
      <c r="A340" s="30" t="s">
        <v>285</v>
      </c>
      <c r="B340" s="37">
        <v>39</v>
      </c>
      <c r="C340" s="38">
        <v>30</v>
      </c>
      <c r="D340" s="38">
        <v>198</v>
      </c>
      <c r="E340" s="39">
        <v>345</v>
      </c>
      <c r="F340" s="38">
        <f t="shared" si="89"/>
        <v>74.242424242424249</v>
      </c>
      <c r="G340" s="37">
        <v>103</v>
      </c>
      <c r="H340" s="38">
        <v>74</v>
      </c>
      <c r="I340" s="38">
        <v>693</v>
      </c>
      <c r="J340" s="39">
        <v>1146</v>
      </c>
      <c r="K340" s="38">
        <f t="shared" si="90"/>
        <v>65.367965367965368</v>
      </c>
      <c r="L340" s="38">
        <v>0</v>
      </c>
      <c r="M340" s="38">
        <v>0</v>
      </c>
      <c r="N340" s="38">
        <v>0</v>
      </c>
      <c r="O340" s="39">
        <v>0</v>
      </c>
      <c r="P340" s="38" t="s">
        <v>327</v>
      </c>
      <c r="Q340" s="38">
        <f t="shared" si="93"/>
        <v>103</v>
      </c>
      <c r="R340" s="38">
        <f t="shared" si="93"/>
        <v>74</v>
      </c>
      <c r="S340" s="38">
        <f t="shared" si="93"/>
        <v>693</v>
      </c>
      <c r="T340" s="39">
        <f t="shared" si="93"/>
        <v>1146</v>
      </c>
      <c r="U340" s="38">
        <f t="shared" si="91"/>
        <v>65.367965367965368</v>
      </c>
    </row>
    <row r="341" spans="1:21" x14ac:dyDescent="0.2">
      <c r="A341" s="30" t="s">
        <v>286</v>
      </c>
      <c r="B341" s="40"/>
      <c r="C341" s="41"/>
      <c r="D341" s="41"/>
      <c r="E341" s="42"/>
      <c r="F341" s="41"/>
      <c r="G341" s="40"/>
      <c r="H341" s="41"/>
      <c r="I341" s="41"/>
      <c r="J341" s="42"/>
      <c r="K341" s="41"/>
      <c r="L341" s="41"/>
      <c r="M341" s="41"/>
      <c r="N341" s="41"/>
      <c r="O341" s="42"/>
      <c r="P341" s="41"/>
      <c r="Q341" s="41"/>
      <c r="R341" s="41"/>
      <c r="S341" s="41"/>
      <c r="T341" s="42"/>
      <c r="U341" s="41"/>
    </row>
    <row r="342" spans="1:21" x14ac:dyDescent="0.2">
      <c r="A342" s="31" t="s">
        <v>287</v>
      </c>
      <c r="B342" s="34">
        <v>0</v>
      </c>
      <c r="C342" s="35">
        <v>0</v>
      </c>
      <c r="D342" s="35">
        <v>11</v>
      </c>
      <c r="E342" s="36">
        <v>0</v>
      </c>
      <c r="F342" s="35">
        <f t="shared" si="89"/>
        <v>-100</v>
      </c>
      <c r="G342" s="34">
        <v>10</v>
      </c>
      <c r="H342" s="35">
        <v>0</v>
      </c>
      <c r="I342" s="35">
        <v>77</v>
      </c>
      <c r="J342" s="36">
        <v>0</v>
      </c>
      <c r="K342" s="35">
        <f t="shared" si="90"/>
        <v>-100</v>
      </c>
      <c r="L342" s="35">
        <v>0</v>
      </c>
      <c r="M342" s="35">
        <v>0</v>
      </c>
      <c r="N342" s="35">
        <v>0</v>
      </c>
      <c r="O342" s="36">
        <v>0</v>
      </c>
      <c r="P342" s="35" t="s">
        <v>327</v>
      </c>
      <c r="Q342" s="35">
        <f t="shared" ref="Q342:T349" si="94">G342+L342</f>
        <v>10</v>
      </c>
      <c r="R342" s="35">
        <f t="shared" si="94"/>
        <v>0</v>
      </c>
      <c r="S342" s="35">
        <f t="shared" si="94"/>
        <v>77</v>
      </c>
      <c r="T342" s="36">
        <f t="shared" si="94"/>
        <v>0</v>
      </c>
      <c r="U342" s="35">
        <f t="shared" si="91"/>
        <v>-100</v>
      </c>
    </row>
    <row r="343" spans="1:21" x14ac:dyDescent="0.2">
      <c r="A343" s="31" t="s">
        <v>288</v>
      </c>
      <c r="B343" s="34">
        <v>0</v>
      </c>
      <c r="C343" s="35">
        <v>0</v>
      </c>
      <c r="D343" s="35">
        <v>0</v>
      </c>
      <c r="E343" s="36">
        <v>0</v>
      </c>
      <c r="F343" s="35" t="s">
        <v>327</v>
      </c>
      <c r="G343" s="34">
        <v>0</v>
      </c>
      <c r="H343" s="35">
        <v>19</v>
      </c>
      <c r="I343" s="35">
        <v>0</v>
      </c>
      <c r="J343" s="36">
        <v>134</v>
      </c>
      <c r="K343" s="35" t="s">
        <v>327</v>
      </c>
      <c r="L343" s="35">
        <v>0</v>
      </c>
      <c r="M343" s="35">
        <v>0</v>
      </c>
      <c r="N343" s="35">
        <v>0</v>
      </c>
      <c r="O343" s="36">
        <v>0</v>
      </c>
      <c r="P343" s="35" t="s">
        <v>327</v>
      </c>
      <c r="Q343" s="35">
        <f t="shared" si="94"/>
        <v>0</v>
      </c>
      <c r="R343" s="35">
        <f t="shared" si="94"/>
        <v>19</v>
      </c>
      <c r="S343" s="35">
        <f t="shared" si="94"/>
        <v>0</v>
      </c>
      <c r="T343" s="36">
        <f t="shared" si="94"/>
        <v>134</v>
      </c>
      <c r="U343" s="35" t="s">
        <v>327</v>
      </c>
    </row>
    <row r="344" spans="1:21" x14ac:dyDescent="0.2">
      <c r="A344" s="31" t="s">
        <v>289</v>
      </c>
      <c r="B344" s="34">
        <v>21</v>
      </c>
      <c r="C344" s="35">
        <v>3</v>
      </c>
      <c r="D344" s="35">
        <v>89</v>
      </c>
      <c r="E344" s="36">
        <v>43</v>
      </c>
      <c r="F344" s="35">
        <f t="shared" si="89"/>
        <v>-51.68539325842697</v>
      </c>
      <c r="G344" s="34">
        <v>17</v>
      </c>
      <c r="H344" s="35">
        <v>0</v>
      </c>
      <c r="I344" s="35">
        <v>79</v>
      </c>
      <c r="J344" s="36">
        <v>42</v>
      </c>
      <c r="K344" s="35">
        <f t="shared" si="90"/>
        <v>-46.835443037974684</v>
      </c>
      <c r="L344" s="35">
        <v>0</v>
      </c>
      <c r="M344" s="35">
        <v>0</v>
      </c>
      <c r="N344" s="35">
        <v>0</v>
      </c>
      <c r="O344" s="36">
        <v>0</v>
      </c>
      <c r="P344" s="35" t="s">
        <v>327</v>
      </c>
      <c r="Q344" s="35">
        <f t="shared" si="94"/>
        <v>17</v>
      </c>
      <c r="R344" s="35">
        <f t="shared" si="94"/>
        <v>0</v>
      </c>
      <c r="S344" s="35">
        <f t="shared" si="94"/>
        <v>79</v>
      </c>
      <c r="T344" s="36">
        <f t="shared" si="94"/>
        <v>42</v>
      </c>
      <c r="U344" s="35">
        <f t="shared" si="91"/>
        <v>-46.835443037974684</v>
      </c>
    </row>
    <row r="345" spans="1:21" x14ac:dyDescent="0.2">
      <c r="A345" s="31" t="s">
        <v>290</v>
      </c>
      <c r="B345" s="34">
        <v>45</v>
      </c>
      <c r="C345" s="35">
        <v>28</v>
      </c>
      <c r="D345" s="35">
        <v>260</v>
      </c>
      <c r="E345" s="36">
        <v>270</v>
      </c>
      <c r="F345" s="35">
        <f t="shared" si="89"/>
        <v>3.8461538461538463</v>
      </c>
      <c r="G345" s="34">
        <v>39</v>
      </c>
      <c r="H345" s="35">
        <v>27</v>
      </c>
      <c r="I345" s="35">
        <v>273</v>
      </c>
      <c r="J345" s="36">
        <v>216</v>
      </c>
      <c r="K345" s="35">
        <f t="shared" si="90"/>
        <v>-20.87912087912088</v>
      </c>
      <c r="L345" s="35">
        <v>0</v>
      </c>
      <c r="M345" s="35">
        <v>0</v>
      </c>
      <c r="N345" s="35">
        <v>0</v>
      </c>
      <c r="O345" s="36">
        <v>0</v>
      </c>
      <c r="P345" s="35" t="s">
        <v>327</v>
      </c>
      <c r="Q345" s="35">
        <f t="shared" si="94"/>
        <v>39</v>
      </c>
      <c r="R345" s="35">
        <f t="shared" si="94"/>
        <v>27</v>
      </c>
      <c r="S345" s="35">
        <f t="shared" si="94"/>
        <v>273</v>
      </c>
      <c r="T345" s="36">
        <f t="shared" si="94"/>
        <v>216</v>
      </c>
      <c r="U345" s="35">
        <f t="shared" si="91"/>
        <v>-20.87912087912088</v>
      </c>
    </row>
    <row r="346" spans="1:21" x14ac:dyDescent="0.2">
      <c r="A346" s="31" t="s">
        <v>291</v>
      </c>
      <c r="B346" s="34">
        <v>0</v>
      </c>
      <c r="C346" s="35">
        <v>0</v>
      </c>
      <c r="D346" s="35">
        <v>0</v>
      </c>
      <c r="E346" s="36">
        <v>0</v>
      </c>
      <c r="F346" s="35" t="s">
        <v>327</v>
      </c>
      <c r="G346" s="34">
        <v>0</v>
      </c>
      <c r="H346" s="35">
        <v>0</v>
      </c>
      <c r="I346" s="35">
        <v>0</v>
      </c>
      <c r="J346" s="36">
        <v>5</v>
      </c>
      <c r="K346" s="35" t="s">
        <v>327</v>
      </c>
      <c r="L346" s="35">
        <v>0</v>
      </c>
      <c r="M346" s="35">
        <v>0</v>
      </c>
      <c r="N346" s="35">
        <v>0</v>
      </c>
      <c r="O346" s="36">
        <v>0</v>
      </c>
      <c r="P346" s="35" t="s">
        <v>327</v>
      </c>
      <c r="Q346" s="35">
        <f t="shared" si="94"/>
        <v>0</v>
      </c>
      <c r="R346" s="35">
        <f t="shared" si="94"/>
        <v>0</v>
      </c>
      <c r="S346" s="35">
        <f t="shared" si="94"/>
        <v>0</v>
      </c>
      <c r="T346" s="36">
        <f t="shared" si="94"/>
        <v>5</v>
      </c>
      <c r="U346" s="35" t="s">
        <v>327</v>
      </c>
    </row>
    <row r="347" spans="1:21" x14ac:dyDescent="0.2">
      <c r="A347" s="31" t="s">
        <v>292</v>
      </c>
      <c r="B347" s="34">
        <v>0</v>
      </c>
      <c r="C347" s="35">
        <v>0</v>
      </c>
      <c r="D347" s="35">
        <v>0</v>
      </c>
      <c r="E347" s="36">
        <v>235</v>
      </c>
      <c r="F347" s="35" t="s">
        <v>327</v>
      </c>
      <c r="G347" s="34">
        <v>0</v>
      </c>
      <c r="H347" s="35">
        <v>12</v>
      </c>
      <c r="I347" s="35">
        <v>0</v>
      </c>
      <c r="J347" s="36">
        <v>226</v>
      </c>
      <c r="K347" s="35" t="s">
        <v>327</v>
      </c>
      <c r="L347" s="35">
        <v>0</v>
      </c>
      <c r="M347" s="35">
        <v>0</v>
      </c>
      <c r="N347" s="35">
        <v>0</v>
      </c>
      <c r="O347" s="36">
        <v>0</v>
      </c>
      <c r="P347" s="35" t="s">
        <v>327</v>
      </c>
      <c r="Q347" s="35">
        <f t="shared" si="94"/>
        <v>0</v>
      </c>
      <c r="R347" s="35">
        <f t="shared" si="94"/>
        <v>12</v>
      </c>
      <c r="S347" s="35">
        <f t="shared" si="94"/>
        <v>0</v>
      </c>
      <c r="T347" s="36">
        <f t="shared" si="94"/>
        <v>226</v>
      </c>
      <c r="U347" s="35" t="s">
        <v>327</v>
      </c>
    </row>
    <row r="348" spans="1:21" x14ac:dyDescent="0.2">
      <c r="A348" s="31" t="s">
        <v>293</v>
      </c>
      <c r="B348" s="34">
        <v>0</v>
      </c>
      <c r="C348" s="35">
        <v>0</v>
      </c>
      <c r="D348" s="35">
        <v>0</v>
      </c>
      <c r="E348" s="36">
        <v>0</v>
      </c>
      <c r="F348" s="35" t="s">
        <v>327</v>
      </c>
      <c r="G348" s="34">
        <v>1</v>
      </c>
      <c r="H348" s="35">
        <v>12</v>
      </c>
      <c r="I348" s="35">
        <v>87</v>
      </c>
      <c r="J348" s="36">
        <v>196</v>
      </c>
      <c r="K348" s="35" t="s">
        <v>327</v>
      </c>
      <c r="L348" s="35">
        <v>0</v>
      </c>
      <c r="M348" s="35">
        <v>0</v>
      </c>
      <c r="N348" s="35">
        <v>0</v>
      </c>
      <c r="O348" s="36">
        <v>0</v>
      </c>
      <c r="P348" s="35" t="s">
        <v>327</v>
      </c>
      <c r="Q348" s="35">
        <f t="shared" si="94"/>
        <v>1</v>
      </c>
      <c r="R348" s="35">
        <f t="shared" si="94"/>
        <v>12</v>
      </c>
      <c r="S348" s="35">
        <f t="shared" si="94"/>
        <v>87</v>
      </c>
      <c r="T348" s="36">
        <f t="shared" si="94"/>
        <v>196</v>
      </c>
      <c r="U348" s="35" t="s">
        <v>327</v>
      </c>
    </row>
    <row r="349" spans="1:21" x14ac:dyDescent="0.2">
      <c r="A349" s="30" t="s">
        <v>294</v>
      </c>
      <c r="B349" s="37">
        <v>66</v>
      </c>
      <c r="C349" s="38">
        <v>31</v>
      </c>
      <c r="D349" s="38">
        <v>360</v>
      </c>
      <c r="E349" s="39">
        <v>548</v>
      </c>
      <c r="F349" s="38">
        <f t="shared" si="89"/>
        <v>52.222222222222229</v>
      </c>
      <c r="G349" s="37">
        <v>67</v>
      </c>
      <c r="H349" s="38">
        <v>70</v>
      </c>
      <c r="I349" s="38">
        <v>516</v>
      </c>
      <c r="J349" s="39">
        <v>819</v>
      </c>
      <c r="K349" s="38">
        <f t="shared" si="90"/>
        <v>58.720930232558146</v>
      </c>
      <c r="L349" s="38">
        <v>0</v>
      </c>
      <c r="M349" s="38">
        <v>0</v>
      </c>
      <c r="N349" s="38">
        <v>0</v>
      </c>
      <c r="O349" s="39">
        <v>0</v>
      </c>
      <c r="P349" s="38" t="s">
        <v>327</v>
      </c>
      <c r="Q349" s="38">
        <f t="shared" si="94"/>
        <v>67</v>
      </c>
      <c r="R349" s="38">
        <f t="shared" si="94"/>
        <v>70</v>
      </c>
      <c r="S349" s="38">
        <f t="shared" si="94"/>
        <v>516</v>
      </c>
      <c r="T349" s="39">
        <f t="shared" si="94"/>
        <v>819</v>
      </c>
      <c r="U349" s="38">
        <f t="shared" si="91"/>
        <v>58.720930232558146</v>
      </c>
    </row>
    <row r="350" spans="1:21" x14ac:dyDescent="0.2">
      <c r="A350" s="30" t="s">
        <v>295</v>
      </c>
      <c r="B350" s="40"/>
      <c r="C350" s="41"/>
      <c r="D350" s="41"/>
      <c r="E350" s="42"/>
      <c r="F350" s="41"/>
      <c r="G350" s="40"/>
      <c r="H350" s="41"/>
      <c r="I350" s="41"/>
      <c r="J350" s="42"/>
      <c r="K350" s="41"/>
      <c r="L350" s="41"/>
      <c r="M350" s="41"/>
      <c r="N350" s="41"/>
      <c r="O350" s="42"/>
      <c r="P350" s="41"/>
      <c r="Q350" s="41"/>
      <c r="R350" s="41"/>
      <c r="S350" s="41"/>
      <c r="T350" s="42"/>
      <c r="U350" s="41"/>
    </row>
    <row r="351" spans="1:21" x14ac:dyDescent="0.2">
      <c r="A351" s="31" t="s">
        <v>296</v>
      </c>
      <c r="B351" s="34">
        <v>0</v>
      </c>
      <c r="C351" s="35">
        <v>0</v>
      </c>
      <c r="D351" s="35">
        <v>31</v>
      </c>
      <c r="E351" s="36">
        <v>0</v>
      </c>
      <c r="F351" s="35">
        <f t="shared" si="89"/>
        <v>-100</v>
      </c>
      <c r="G351" s="34">
        <v>18</v>
      </c>
      <c r="H351" s="35">
        <v>0</v>
      </c>
      <c r="I351" s="35">
        <v>109</v>
      </c>
      <c r="J351" s="36">
        <v>0</v>
      </c>
      <c r="K351" s="35">
        <f t="shared" si="90"/>
        <v>-100</v>
      </c>
      <c r="L351" s="35">
        <v>0</v>
      </c>
      <c r="M351" s="35">
        <v>0</v>
      </c>
      <c r="N351" s="35">
        <v>0</v>
      </c>
      <c r="O351" s="36">
        <v>0</v>
      </c>
      <c r="P351" s="35" t="s">
        <v>327</v>
      </c>
      <c r="Q351" s="35">
        <f t="shared" ref="Q351:T356" si="95">G351+L351</f>
        <v>18</v>
      </c>
      <c r="R351" s="35">
        <f t="shared" si="95"/>
        <v>0</v>
      </c>
      <c r="S351" s="35">
        <f t="shared" si="95"/>
        <v>109</v>
      </c>
      <c r="T351" s="36">
        <f t="shared" si="95"/>
        <v>0</v>
      </c>
      <c r="U351" s="35">
        <f t="shared" si="91"/>
        <v>-100</v>
      </c>
    </row>
    <row r="352" spans="1:21" x14ac:dyDescent="0.2">
      <c r="A352" s="31" t="s">
        <v>297</v>
      </c>
      <c r="B352" s="34">
        <v>0</v>
      </c>
      <c r="C352" s="35">
        <v>0</v>
      </c>
      <c r="D352" s="35">
        <v>0</v>
      </c>
      <c r="E352" s="36">
        <v>0</v>
      </c>
      <c r="F352" s="35" t="s">
        <v>327</v>
      </c>
      <c r="G352" s="34">
        <v>0</v>
      </c>
      <c r="H352" s="35">
        <v>20</v>
      </c>
      <c r="I352" s="35">
        <v>0</v>
      </c>
      <c r="J352" s="36">
        <v>360</v>
      </c>
      <c r="K352" s="35" t="s">
        <v>327</v>
      </c>
      <c r="L352" s="35">
        <v>0</v>
      </c>
      <c r="M352" s="35">
        <v>0</v>
      </c>
      <c r="N352" s="35">
        <v>0</v>
      </c>
      <c r="O352" s="36">
        <v>0</v>
      </c>
      <c r="P352" s="35" t="s">
        <v>327</v>
      </c>
      <c r="Q352" s="35">
        <f t="shared" si="95"/>
        <v>0</v>
      </c>
      <c r="R352" s="35">
        <f t="shared" si="95"/>
        <v>20</v>
      </c>
      <c r="S352" s="35">
        <f t="shared" si="95"/>
        <v>0</v>
      </c>
      <c r="T352" s="36">
        <f t="shared" si="95"/>
        <v>360</v>
      </c>
      <c r="U352" s="35" t="s">
        <v>327</v>
      </c>
    </row>
    <row r="353" spans="1:21" x14ac:dyDescent="0.2">
      <c r="A353" s="31" t="s">
        <v>298</v>
      </c>
      <c r="B353" s="34">
        <v>0</v>
      </c>
      <c r="C353" s="35">
        <v>0</v>
      </c>
      <c r="D353" s="35">
        <v>0</v>
      </c>
      <c r="E353" s="36">
        <v>12</v>
      </c>
      <c r="F353" s="35" t="s">
        <v>327</v>
      </c>
      <c r="G353" s="34">
        <v>0</v>
      </c>
      <c r="H353" s="35">
        <v>0</v>
      </c>
      <c r="I353" s="35">
        <v>0</v>
      </c>
      <c r="J353" s="36">
        <v>12</v>
      </c>
      <c r="K353" s="35" t="s">
        <v>327</v>
      </c>
      <c r="L353" s="35">
        <v>0</v>
      </c>
      <c r="M353" s="35">
        <v>0</v>
      </c>
      <c r="N353" s="35">
        <v>0</v>
      </c>
      <c r="O353" s="36">
        <v>0</v>
      </c>
      <c r="P353" s="35" t="s">
        <v>327</v>
      </c>
      <c r="Q353" s="35">
        <f t="shared" si="95"/>
        <v>0</v>
      </c>
      <c r="R353" s="35">
        <f t="shared" si="95"/>
        <v>0</v>
      </c>
      <c r="S353" s="35">
        <f t="shared" si="95"/>
        <v>0</v>
      </c>
      <c r="T353" s="36">
        <f t="shared" si="95"/>
        <v>12</v>
      </c>
      <c r="U353" s="35" t="s">
        <v>327</v>
      </c>
    </row>
    <row r="354" spans="1:21" x14ac:dyDescent="0.2">
      <c r="A354" s="31" t="s">
        <v>299</v>
      </c>
      <c r="B354" s="34">
        <v>0</v>
      </c>
      <c r="C354" s="35">
        <v>0</v>
      </c>
      <c r="D354" s="35">
        <v>0</v>
      </c>
      <c r="E354" s="36">
        <v>0</v>
      </c>
      <c r="F354" s="35" t="s">
        <v>327</v>
      </c>
      <c r="G354" s="34">
        <v>3</v>
      </c>
      <c r="H354" s="35">
        <v>6</v>
      </c>
      <c r="I354" s="35">
        <v>67</v>
      </c>
      <c r="J354" s="36">
        <v>100</v>
      </c>
      <c r="K354" s="35" t="s">
        <v>327</v>
      </c>
      <c r="L354" s="35">
        <v>0</v>
      </c>
      <c r="M354" s="35">
        <v>0</v>
      </c>
      <c r="N354" s="35">
        <v>0</v>
      </c>
      <c r="O354" s="36">
        <v>0</v>
      </c>
      <c r="P354" s="35" t="s">
        <v>327</v>
      </c>
      <c r="Q354" s="35">
        <f t="shared" si="95"/>
        <v>3</v>
      </c>
      <c r="R354" s="35">
        <f t="shared" si="95"/>
        <v>6</v>
      </c>
      <c r="S354" s="35">
        <f t="shared" si="95"/>
        <v>67</v>
      </c>
      <c r="T354" s="36">
        <f t="shared" si="95"/>
        <v>100</v>
      </c>
      <c r="U354" s="35" t="s">
        <v>327</v>
      </c>
    </row>
    <row r="355" spans="1:21" x14ac:dyDescent="0.2">
      <c r="A355" s="30" t="s">
        <v>300</v>
      </c>
      <c r="B355" s="37">
        <v>0</v>
      </c>
      <c r="C355" s="38">
        <v>0</v>
      </c>
      <c r="D355" s="38">
        <v>31</v>
      </c>
      <c r="E355" s="39">
        <v>12</v>
      </c>
      <c r="F355" s="38">
        <f t="shared" si="89"/>
        <v>-61.29032258064516</v>
      </c>
      <c r="G355" s="37">
        <v>21</v>
      </c>
      <c r="H355" s="38">
        <v>26</v>
      </c>
      <c r="I355" s="38">
        <v>176</v>
      </c>
      <c r="J355" s="39">
        <v>472</v>
      </c>
      <c r="K355" s="38">
        <f t="shared" si="90"/>
        <v>168.18181818181819</v>
      </c>
      <c r="L355" s="38">
        <v>0</v>
      </c>
      <c r="M355" s="38">
        <v>0</v>
      </c>
      <c r="N355" s="38">
        <v>0</v>
      </c>
      <c r="O355" s="39">
        <v>0</v>
      </c>
      <c r="P355" s="38" t="s">
        <v>327</v>
      </c>
      <c r="Q355" s="38">
        <f t="shared" si="95"/>
        <v>21</v>
      </c>
      <c r="R355" s="38">
        <f t="shared" si="95"/>
        <v>26</v>
      </c>
      <c r="S355" s="38">
        <f t="shared" si="95"/>
        <v>176</v>
      </c>
      <c r="T355" s="39">
        <f t="shared" si="95"/>
        <v>472</v>
      </c>
      <c r="U355" s="38">
        <f t="shared" si="91"/>
        <v>168.18181818181819</v>
      </c>
    </row>
    <row r="356" spans="1:21" x14ac:dyDescent="0.2">
      <c r="A356" s="30" t="s">
        <v>301</v>
      </c>
      <c r="B356" s="37">
        <v>1299778</v>
      </c>
      <c r="C356" s="38">
        <v>998438</v>
      </c>
      <c r="D356" s="38">
        <v>11772876</v>
      </c>
      <c r="E356" s="39">
        <v>11754996</v>
      </c>
      <c r="F356" s="38">
        <f t="shared" si="89"/>
        <v>-0.15187452921444172</v>
      </c>
      <c r="G356" s="37">
        <v>910323</v>
      </c>
      <c r="H356" s="38">
        <v>658009</v>
      </c>
      <c r="I356" s="38">
        <v>9027235</v>
      </c>
      <c r="J356" s="39">
        <v>8197707</v>
      </c>
      <c r="K356" s="38">
        <f t="shared" si="90"/>
        <v>-9.1891703273482968</v>
      </c>
      <c r="L356" s="38">
        <v>335407</v>
      </c>
      <c r="M356" s="38">
        <v>349221</v>
      </c>
      <c r="N356" s="38">
        <v>2715106</v>
      </c>
      <c r="O356" s="39">
        <v>3753043</v>
      </c>
      <c r="P356" s="38">
        <f t="shared" si="92"/>
        <v>38.22823123664417</v>
      </c>
      <c r="Q356" s="38">
        <f t="shared" si="95"/>
        <v>1245730</v>
      </c>
      <c r="R356" s="38">
        <f t="shared" si="95"/>
        <v>1007230</v>
      </c>
      <c r="S356" s="38">
        <f t="shared" si="95"/>
        <v>11742341</v>
      </c>
      <c r="T356" s="39">
        <f t="shared" si="95"/>
        <v>11950750</v>
      </c>
      <c r="U356" s="38">
        <f t="shared" si="91"/>
        <v>1.7748505174564424</v>
      </c>
    </row>
    <row r="357" spans="1:21" x14ac:dyDescent="0.2">
      <c r="A357" s="30"/>
      <c r="B357" s="37"/>
      <c r="C357" s="38"/>
      <c r="D357" s="38"/>
      <c r="E357" s="39"/>
      <c r="F357" s="38"/>
      <c r="G357" s="37"/>
      <c r="H357" s="38"/>
      <c r="I357" s="38"/>
      <c r="J357" s="39"/>
      <c r="K357" s="38"/>
      <c r="L357" s="38"/>
      <c r="M357" s="38"/>
      <c r="N357" s="38"/>
      <c r="O357" s="39"/>
      <c r="P357" s="38"/>
      <c r="Q357" s="38"/>
      <c r="R357" s="38"/>
      <c r="S357" s="38"/>
      <c r="T357" s="39"/>
      <c r="U357" s="38"/>
    </row>
    <row r="358" spans="1:21" x14ac:dyDescent="0.2">
      <c r="A358" s="62" t="s">
        <v>329</v>
      </c>
      <c r="B358" s="37"/>
      <c r="C358" s="38"/>
      <c r="D358" s="38"/>
      <c r="E358" s="39"/>
      <c r="F358" s="38"/>
      <c r="G358" s="37"/>
      <c r="H358" s="38"/>
      <c r="I358" s="38"/>
      <c r="J358" s="39"/>
      <c r="K358" s="38"/>
      <c r="L358" s="38"/>
      <c r="M358" s="38"/>
      <c r="N358" s="38"/>
      <c r="O358" s="39"/>
      <c r="P358" s="38"/>
      <c r="Q358" s="38"/>
      <c r="R358" s="38"/>
      <c r="S358" s="38"/>
      <c r="T358" s="39"/>
      <c r="U358" s="38"/>
    </row>
    <row r="359" spans="1:21" x14ac:dyDescent="0.2">
      <c r="A359" s="31" t="s">
        <v>41</v>
      </c>
      <c r="B359" s="34">
        <v>345855</v>
      </c>
      <c r="C359" s="35">
        <v>284102</v>
      </c>
      <c r="D359" s="35">
        <v>3282320</v>
      </c>
      <c r="E359" s="36">
        <v>3513273</v>
      </c>
      <c r="F359" s="35">
        <f t="shared" si="89"/>
        <v>7.0362731238879821</v>
      </c>
      <c r="G359" s="34">
        <v>148784</v>
      </c>
      <c r="H359" s="35">
        <v>95413</v>
      </c>
      <c r="I359" s="35">
        <v>1626677</v>
      </c>
      <c r="J359" s="36">
        <v>1526822</v>
      </c>
      <c r="K359" s="35">
        <f t="shared" si="90"/>
        <v>-6.1385880540512954</v>
      </c>
      <c r="L359" s="35">
        <v>183629</v>
      </c>
      <c r="M359" s="35">
        <v>182814</v>
      </c>
      <c r="N359" s="35">
        <v>1647778</v>
      </c>
      <c r="O359" s="36">
        <v>2046529</v>
      </c>
      <c r="P359" s="35">
        <f t="shared" si="92"/>
        <v>24.199315684515753</v>
      </c>
      <c r="Q359" s="35">
        <f t="shared" ref="Q359:Q371" si="96">G359+L359</f>
        <v>332413</v>
      </c>
      <c r="R359" s="35">
        <f t="shared" ref="R359:R371" si="97">H359+M359</f>
        <v>278227</v>
      </c>
      <c r="S359" s="35">
        <f t="shared" ref="S359:S371" si="98">I359+N359</f>
        <v>3274455</v>
      </c>
      <c r="T359" s="36">
        <f t="shared" ref="T359:T371" si="99">J359+O359</f>
        <v>3573351</v>
      </c>
      <c r="U359" s="35">
        <f t="shared" si="91"/>
        <v>9.1281144495801581</v>
      </c>
    </row>
    <row r="360" spans="1:21" x14ac:dyDescent="0.2">
      <c r="A360" s="31" t="s">
        <v>46</v>
      </c>
      <c r="B360" s="34">
        <v>0</v>
      </c>
      <c r="C360" s="35">
        <v>0</v>
      </c>
      <c r="D360" s="35">
        <v>1098</v>
      </c>
      <c r="E360" s="36">
        <v>0</v>
      </c>
      <c r="F360" s="35">
        <f t="shared" si="89"/>
        <v>-100</v>
      </c>
      <c r="G360" s="34">
        <v>28</v>
      </c>
      <c r="H360" s="35">
        <v>0</v>
      </c>
      <c r="I360" s="35">
        <v>660</v>
      </c>
      <c r="J360" s="36">
        <v>0</v>
      </c>
      <c r="K360" s="35">
        <f t="shared" si="90"/>
        <v>-100</v>
      </c>
      <c r="L360" s="35">
        <v>0</v>
      </c>
      <c r="M360" s="35">
        <v>0</v>
      </c>
      <c r="N360" s="35">
        <v>921</v>
      </c>
      <c r="O360" s="36">
        <v>0</v>
      </c>
      <c r="P360" s="35">
        <f t="shared" si="92"/>
        <v>-100</v>
      </c>
      <c r="Q360" s="35">
        <f t="shared" si="96"/>
        <v>28</v>
      </c>
      <c r="R360" s="35">
        <f t="shared" si="97"/>
        <v>0</v>
      </c>
      <c r="S360" s="35">
        <f t="shared" si="98"/>
        <v>1581</v>
      </c>
      <c r="T360" s="36">
        <f t="shared" si="99"/>
        <v>0</v>
      </c>
      <c r="U360" s="35">
        <f t="shared" si="91"/>
        <v>-100</v>
      </c>
    </row>
    <row r="361" spans="1:21" x14ac:dyDescent="0.2">
      <c r="A361" s="31" t="s">
        <v>47</v>
      </c>
      <c r="B361" s="34">
        <v>483527</v>
      </c>
      <c r="C361" s="35">
        <v>317556</v>
      </c>
      <c r="D361" s="35">
        <v>4839433</v>
      </c>
      <c r="E361" s="36">
        <v>4109396</v>
      </c>
      <c r="F361" s="35">
        <f t="shared" si="89"/>
        <v>-15.085176300612076</v>
      </c>
      <c r="G361" s="34">
        <v>443369</v>
      </c>
      <c r="H361" s="35">
        <v>312164</v>
      </c>
      <c r="I361" s="35">
        <v>4664041</v>
      </c>
      <c r="J361" s="36">
        <v>3945131</v>
      </c>
      <c r="K361" s="35">
        <f t="shared" si="90"/>
        <v>-15.413886799022563</v>
      </c>
      <c r="L361" s="35">
        <v>20326</v>
      </c>
      <c r="M361" s="35">
        <v>26290</v>
      </c>
      <c r="N361" s="35">
        <v>146176</v>
      </c>
      <c r="O361" s="36">
        <v>256913</v>
      </c>
      <c r="P361" s="35">
        <f t="shared" si="92"/>
        <v>75.755938047285468</v>
      </c>
      <c r="Q361" s="35">
        <f t="shared" si="96"/>
        <v>463695</v>
      </c>
      <c r="R361" s="35">
        <f t="shared" si="97"/>
        <v>338454</v>
      </c>
      <c r="S361" s="35">
        <f t="shared" si="98"/>
        <v>4810217</v>
      </c>
      <c r="T361" s="36">
        <f t="shared" si="99"/>
        <v>4202044</v>
      </c>
      <c r="U361" s="35">
        <f t="shared" si="91"/>
        <v>-12.643358917071726</v>
      </c>
    </row>
    <row r="362" spans="1:21" x14ac:dyDescent="0.2">
      <c r="A362" s="31" t="s">
        <v>48</v>
      </c>
      <c r="B362" s="34">
        <v>185958</v>
      </c>
      <c r="C362" s="35">
        <v>137577</v>
      </c>
      <c r="D362" s="35">
        <v>1454502</v>
      </c>
      <c r="E362" s="36">
        <v>1492347</v>
      </c>
      <c r="F362" s="35">
        <f t="shared" si="89"/>
        <v>2.6019214824042867</v>
      </c>
      <c r="G362" s="34">
        <v>166151</v>
      </c>
      <c r="H362" s="35">
        <v>122056</v>
      </c>
      <c r="I362" s="35">
        <v>1372766</v>
      </c>
      <c r="J362" s="36">
        <v>1350080</v>
      </c>
      <c r="K362" s="35">
        <f t="shared" si="90"/>
        <v>-1.6525758942164941</v>
      </c>
      <c r="L362" s="35">
        <v>16925</v>
      </c>
      <c r="M362" s="35">
        <v>12986</v>
      </c>
      <c r="N362" s="35">
        <v>100567</v>
      </c>
      <c r="O362" s="36">
        <v>157107</v>
      </c>
      <c r="P362" s="35">
        <f t="shared" si="92"/>
        <v>56.221225650561315</v>
      </c>
      <c r="Q362" s="35">
        <f t="shared" si="96"/>
        <v>183076</v>
      </c>
      <c r="R362" s="35">
        <f t="shared" si="97"/>
        <v>135042</v>
      </c>
      <c r="S362" s="35">
        <f t="shared" si="98"/>
        <v>1473333</v>
      </c>
      <c r="T362" s="36">
        <f t="shared" si="99"/>
        <v>1507187</v>
      </c>
      <c r="U362" s="35">
        <f t="shared" si="91"/>
        <v>2.2977833252903452</v>
      </c>
    </row>
    <row r="363" spans="1:21" x14ac:dyDescent="0.2">
      <c r="A363" s="31" t="s">
        <v>49</v>
      </c>
      <c r="B363" s="34">
        <v>156</v>
      </c>
      <c r="C363" s="35">
        <v>192</v>
      </c>
      <c r="D363" s="35">
        <v>910</v>
      </c>
      <c r="E363" s="36">
        <v>3149</v>
      </c>
      <c r="F363" s="35">
        <f t="shared" si="89"/>
        <v>246.04395604395606</v>
      </c>
      <c r="G363" s="34">
        <v>197</v>
      </c>
      <c r="H363" s="35">
        <v>352</v>
      </c>
      <c r="I363" s="35">
        <v>1148</v>
      </c>
      <c r="J363" s="36">
        <v>3480</v>
      </c>
      <c r="K363" s="35">
        <f t="shared" si="90"/>
        <v>203.13588850174216</v>
      </c>
      <c r="L363" s="35">
        <v>0</v>
      </c>
      <c r="M363" s="35">
        <v>0</v>
      </c>
      <c r="N363" s="35">
        <v>0</v>
      </c>
      <c r="O363" s="36">
        <v>0</v>
      </c>
      <c r="P363" s="35" t="s">
        <v>327</v>
      </c>
      <c r="Q363" s="35">
        <f t="shared" si="96"/>
        <v>197</v>
      </c>
      <c r="R363" s="35">
        <f t="shared" si="97"/>
        <v>352</v>
      </c>
      <c r="S363" s="35">
        <f t="shared" si="98"/>
        <v>1148</v>
      </c>
      <c r="T363" s="36">
        <f t="shared" si="99"/>
        <v>3480</v>
      </c>
      <c r="U363" s="35">
        <f t="shared" si="91"/>
        <v>203.13588850174216</v>
      </c>
    </row>
    <row r="364" spans="1:21" x14ac:dyDescent="0.2">
      <c r="A364" s="31" t="s">
        <v>50</v>
      </c>
      <c r="B364" s="34">
        <v>57354</v>
      </c>
      <c r="C364" s="35">
        <v>42181</v>
      </c>
      <c r="D364" s="35">
        <v>388615</v>
      </c>
      <c r="E364" s="36">
        <v>440488</v>
      </c>
      <c r="F364" s="35">
        <f t="shared" si="89"/>
        <v>13.348172355673352</v>
      </c>
      <c r="G364" s="34">
        <v>31448</v>
      </c>
      <c r="H364" s="35">
        <v>20046</v>
      </c>
      <c r="I364" s="35">
        <v>254797</v>
      </c>
      <c r="J364" s="36">
        <v>245647</v>
      </c>
      <c r="K364" s="35">
        <f t="shared" si="90"/>
        <v>-3.5910940866650707</v>
      </c>
      <c r="L364" s="35">
        <v>16294</v>
      </c>
      <c r="M364" s="35">
        <v>20312</v>
      </c>
      <c r="N364" s="35">
        <v>123852</v>
      </c>
      <c r="O364" s="36">
        <v>202705</v>
      </c>
      <c r="P364" s="35">
        <f t="shared" si="92"/>
        <v>63.66711881923586</v>
      </c>
      <c r="Q364" s="35">
        <f t="shared" si="96"/>
        <v>47742</v>
      </c>
      <c r="R364" s="35">
        <f t="shared" si="97"/>
        <v>40358</v>
      </c>
      <c r="S364" s="35">
        <f t="shared" si="98"/>
        <v>378649</v>
      </c>
      <c r="T364" s="36">
        <f t="shared" si="99"/>
        <v>448352</v>
      </c>
      <c r="U364" s="35">
        <f t="shared" si="91"/>
        <v>18.408341234230118</v>
      </c>
    </row>
    <row r="365" spans="1:21" x14ac:dyDescent="0.2">
      <c r="A365" s="31" t="s">
        <v>51</v>
      </c>
      <c r="B365" s="34">
        <v>20</v>
      </c>
      <c r="C365" s="35">
        <v>0</v>
      </c>
      <c r="D365" s="35">
        <v>292</v>
      </c>
      <c r="E365" s="36">
        <v>0</v>
      </c>
      <c r="F365" s="35">
        <f t="shared" si="89"/>
        <v>-100</v>
      </c>
      <c r="G365" s="34">
        <v>17</v>
      </c>
      <c r="H365" s="35">
        <v>0</v>
      </c>
      <c r="I365" s="35">
        <v>242</v>
      </c>
      <c r="J365" s="36">
        <v>3</v>
      </c>
      <c r="K365" s="35">
        <f t="shared" si="90"/>
        <v>-98.760330578512395</v>
      </c>
      <c r="L365" s="35">
        <v>10</v>
      </c>
      <c r="M365" s="35">
        <v>0</v>
      </c>
      <c r="N365" s="35">
        <v>30</v>
      </c>
      <c r="O365" s="36">
        <v>0</v>
      </c>
      <c r="P365" s="35">
        <f t="shared" si="92"/>
        <v>-100</v>
      </c>
      <c r="Q365" s="35">
        <f t="shared" si="96"/>
        <v>27</v>
      </c>
      <c r="R365" s="35">
        <f t="shared" si="97"/>
        <v>0</v>
      </c>
      <c r="S365" s="35">
        <f t="shared" si="98"/>
        <v>272</v>
      </c>
      <c r="T365" s="36">
        <f t="shared" si="99"/>
        <v>3</v>
      </c>
      <c r="U365" s="35">
        <f t="shared" si="91"/>
        <v>-98.89705882352942</v>
      </c>
    </row>
    <row r="366" spans="1:21" x14ac:dyDescent="0.2">
      <c r="A366" s="31" t="s">
        <v>43</v>
      </c>
      <c r="B366" s="34">
        <v>0</v>
      </c>
      <c r="C366" s="35">
        <v>0</v>
      </c>
      <c r="D366" s="35">
        <v>0</v>
      </c>
      <c r="E366" s="36">
        <v>0</v>
      </c>
      <c r="F366" s="35" t="s">
        <v>327</v>
      </c>
      <c r="G366" s="34">
        <v>0</v>
      </c>
      <c r="H366" s="35">
        <v>0</v>
      </c>
      <c r="I366" s="35">
        <v>0</v>
      </c>
      <c r="J366" s="36">
        <v>7</v>
      </c>
      <c r="K366" s="35" t="s">
        <v>327</v>
      </c>
      <c r="L366" s="35">
        <v>0</v>
      </c>
      <c r="M366" s="35">
        <v>0</v>
      </c>
      <c r="N366" s="35">
        <v>0</v>
      </c>
      <c r="O366" s="36">
        <v>0</v>
      </c>
      <c r="P366" s="35" t="s">
        <v>327</v>
      </c>
      <c r="Q366" s="35">
        <f t="shared" si="96"/>
        <v>0</v>
      </c>
      <c r="R366" s="35">
        <f t="shared" si="97"/>
        <v>0</v>
      </c>
      <c r="S366" s="35">
        <f t="shared" si="98"/>
        <v>0</v>
      </c>
      <c r="T366" s="36">
        <f t="shared" si="99"/>
        <v>7</v>
      </c>
      <c r="U366" s="35" t="s">
        <v>327</v>
      </c>
    </row>
    <row r="367" spans="1:21" x14ac:dyDescent="0.2">
      <c r="A367" s="31" t="s">
        <v>52</v>
      </c>
      <c r="B367" s="34">
        <v>71023</v>
      </c>
      <c r="C367" s="35">
        <v>61006</v>
      </c>
      <c r="D367" s="35">
        <v>550763</v>
      </c>
      <c r="E367" s="36">
        <v>528087</v>
      </c>
      <c r="F367" s="35">
        <f t="shared" si="89"/>
        <v>-4.1171974152221553</v>
      </c>
      <c r="G367" s="34">
        <v>65114</v>
      </c>
      <c r="H367" s="35">
        <v>52135</v>
      </c>
      <c r="I367" s="35">
        <v>513265</v>
      </c>
      <c r="J367" s="36">
        <v>462766</v>
      </c>
      <c r="K367" s="35">
        <f t="shared" si="90"/>
        <v>-9.8387772398273796</v>
      </c>
      <c r="L367" s="35">
        <v>4545</v>
      </c>
      <c r="M367" s="35">
        <v>7025</v>
      </c>
      <c r="N367" s="35">
        <v>32737</v>
      </c>
      <c r="O367" s="36">
        <v>71832</v>
      </c>
      <c r="P367" s="35">
        <f t="shared" si="92"/>
        <v>119.42144973577298</v>
      </c>
      <c r="Q367" s="35">
        <f t="shared" si="96"/>
        <v>69659</v>
      </c>
      <c r="R367" s="35">
        <f t="shared" si="97"/>
        <v>59160</v>
      </c>
      <c r="S367" s="35">
        <f t="shared" si="98"/>
        <v>546002</v>
      </c>
      <c r="T367" s="36">
        <f t="shared" si="99"/>
        <v>534598</v>
      </c>
      <c r="U367" s="35">
        <f t="shared" si="91"/>
        <v>-2.0886370379595678</v>
      </c>
    </row>
    <row r="368" spans="1:21" x14ac:dyDescent="0.2">
      <c r="A368" s="31" t="s">
        <v>53</v>
      </c>
      <c r="B368" s="34">
        <v>11606</v>
      </c>
      <c r="C368" s="35">
        <v>13211</v>
      </c>
      <c r="D368" s="35">
        <v>77486</v>
      </c>
      <c r="E368" s="36">
        <v>111286</v>
      </c>
      <c r="F368" s="35">
        <f t="shared" si="89"/>
        <v>43.620783109206826</v>
      </c>
      <c r="G368" s="34">
        <v>2501</v>
      </c>
      <c r="H368" s="35">
        <v>2073</v>
      </c>
      <c r="I368" s="35">
        <v>24804</v>
      </c>
      <c r="J368" s="36">
        <v>21928</v>
      </c>
      <c r="K368" s="35">
        <f t="shared" si="90"/>
        <v>-11.594904047734236</v>
      </c>
      <c r="L368" s="35">
        <v>9084</v>
      </c>
      <c r="M368" s="35">
        <v>9943</v>
      </c>
      <c r="N368" s="35">
        <v>46749</v>
      </c>
      <c r="O368" s="36">
        <v>87441</v>
      </c>
      <c r="P368" s="35">
        <f t="shared" si="92"/>
        <v>87.043573124558819</v>
      </c>
      <c r="Q368" s="35">
        <f t="shared" si="96"/>
        <v>11585</v>
      </c>
      <c r="R368" s="35">
        <f t="shared" si="97"/>
        <v>12016</v>
      </c>
      <c r="S368" s="35">
        <f t="shared" si="98"/>
        <v>71553</v>
      </c>
      <c r="T368" s="36">
        <f t="shared" si="99"/>
        <v>109369</v>
      </c>
      <c r="U368" s="35">
        <f t="shared" si="91"/>
        <v>52.850334716923122</v>
      </c>
    </row>
    <row r="369" spans="1:21" x14ac:dyDescent="0.2">
      <c r="A369" s="31" t="s">
        <v>54</v>
      </c>
      <c r="B369" s="34">
        <v>42</v>
      </c>
      <c r="C369" s="35">
        <v>68</v>
      </c>
      <c r="D369" s="35">
        <v>367</v>
      </c>
      <c r="E369" s="36">
        <v>658</v>
      </c>
      <c r="F369" s="35">
        <f t="shared" si="89"/>
        <v>79.291553133514995</v>
      </c>
      <c r="G369" s="34">
        <v>49</v>
      </c>
      <c r="H369" s="35">
        <v>98</v>
      </c>
      <c r="I369" s="35">
        <v>664</v>
      </c>
      <c r="J369" s="36">
        <v>1152</v>
      </c>
      <c r="K369" s="35">
        <f t="shared" si="90"/>
        <v>73.493975903614455</v>
      </c>
      <c r="L369" s="35">
        <v>0</v>
      </c>
      <c r="M369" s="35">
        <v>0</v>
      </c>
      <c r="N369" s="35">
        <v>0</v>
      </c>
      <c r="O369" s="36">
        <v>0</v>
      </c>
      <c r="P369" s="35" t="s">
        <v>327</v>
      </c>
      <c r="Q369" s="35">
        <f t="shared" si="96"/>
        <v>49</v>
      </c>
      <c r="R369" s="35">
        <f t="shared" si="97"/>
        <v>98</v>
      </c>
      <c r="S369" s="35">
        <f t="shared" si="98"/>
        <v>664</v>
      </c>
      <c r="T369" s="36">
        <f t="shared" si="99"/>
        <v>1152</v>
      </c>
      <c r="U369" s="35">
        <f t="shared" si="91"/>
        <v>73.493975903614455</v>
      </c>
    </row>
    <row r="370" spans="1:21" x14ac:dyDescent="0.2">
      <c r="A370" s="31" t="s">
        <v>45</v>
      </c>
      <c r="B370" s="34">
        <v>144237</v>
      </c>
      <c r="C370" s="35">
        <v>142545</v>
      </c>
      <c r="D370" s="35">
        <v>1177090</v>
      </c>
      <c r="E370" s="36">
        <v>1556312</v>
      </c>
      <c r="F370" s="35">
        <f t="shared" si="89"/>
        <v>32.216907798044332</v>
      </c>
      <c r="G370" s="34">
        <v>52665</v>
      </c>
      <c r="H370" s="35">
        <v>53672</v>
      </c>
      <c r="I370" s="35">
        <v>568171</v>
      </c>
      <c r="J370" s="36">
        <v>640691</v>
      </c>
      <c r="K370" s="35">
        <f t="shared" si="90"/>
        <v>12.763763022047939</v>
      </c>
      <c r="L370" s="35">
        <v>84594</v>
      </c>
      <c r="M370" s="35">
        <v>89851</v>
      </c>
      <c r="N370" s="35">
        <v>616296</v>
      </c>
      <c r="O370" s="36">
        <v>930516</v>
      </c>
      <c r="P370" s="35">
        <f t="shared" si="92"/>
        <v>50.985240858288869</v>
      </c>
      <c r="Q370" s="35">
        <f t="shared" si="96"/>
        <v>137259</v>
      </c>
      <c r="R370" s="35">
        <f t="shared" si="97"/>
        <v>143523</v>
      </c>
      <c r="S370" s="35">
        <f t="shared" si="98"/>
        <v>1184467</v>
      </c>
      <c r="T370" s="36">
        <f t="shared" si="99"/>
        <v>1571207</v>
      </c>
      <c r="U370" s="35">
        <f t="shared" si="91"/>
        <v>32.650972969276474</v>
      </c>
    </row>
    <row r="371" spans="1:21" x14ac:dyDescent="0.2">
      <c r="A371" s="30" t="s">
        <v>64</v>
      </c>
      <c r="B371" s="37">
        <v>1299778</v>
      </c>
      <c r="C371" s="38">
        <v>998438</v>
      </c>
      <c r="D371" s="38">
        <v>11772876</v>
      </c>
      <c r="E371" s="39">
        <v>11754996</v>
      </c>
      <c r="F371" s="38">
        <f t="shared" si="89"/>
        <v>-0.15187452921444172</v>
      </c>
      <c r="G371" s="37">
        <v>910323</v>
      </c>
      <c r="H371" s="38">
        <v>658009</v>
      </c>
      <c r="I371" s="38">
        <v>9027235</v>
      </c>
      <c r="J371" s="39">
        <v>8197707</v>
      </c>
      <c r="K371" s="38">
        <f t="shared" si="90"/>
        <v>-9.1891703273482968</v>
      </c>
      <c r="L371" s="38">
        <v>335407</v>
      </c>
      <c r="M371" s="38">
        <v>349221</v>
      </c>
      <c r="N371" s="38">
        <v>2715106</v>
      </c>
      <c r="O371" s="39">
        <v>3753043</v>
      </c>
      <c r="P371" s="38">
        <f t="shared" si="92"/>
        <v>38.22823123664417</v>
      </c>
      <c r="Q371" s="38">
        <f t="shared" si="96"/>
        <v>1245730</v>
      </c>
      <c r="R371" s="38">
        <f t="shared" si="97"/>
        <v>1007230</v>
      </c>
      <c r="S371" s="38">
        <f t="shared" si="98"/>
        <v>11742341</v>
      </c>
      <c r="T371" s="39">
        <f t="shared" si="99"/>
        <v>11950750</v>
      </c>
      <c r="U371" s="38">
        <f t="shared" si="91"/>
        <v>1.7748505174564424</v>
      </c>
    </row>
    <row r="372" spans="1:21" x14ac:dyDescent="0.2">
      <c r="A372" s="30"/>
      <c r="B372" s="37"/>
      <c r="C372" s="38"/>
      <c r="D372" s="38"/>
      <c r="E372" s="39"/>
      <c r="F372" s="38"/>
      <c r="G372" s="37"/>
      <c r="H372" s="38"/>
      <c r="I372" s="38"/>
      <c r="J372" s="39"/>
      <c r="K372" s="38"/>
      <c r="L372" s="38"/>
      <c r="M372" s="38"/>
      <c r="N372" s="38"/>
      <c r="O372" s="39"/>
      <c r="P372" s="38"/>
      <c r="Q372" s="38"/>
      <c r="R372" s="38"/>
      <c r="S372" s="38"/>
      <c r="T372" s="39"/>
      <c r="U372" s="38"/>
    </row>
    <row r="373" spans="1:21" x14ac:dyDescent="0.2">
      <c r="A373" s="30" t="s">
        <v>302</v>
      </c>
      <c r="B373" s="40"/>
      <c r="C373" s="41"/>
      <c r="D373" s="41"/>
      <c r="E373" s="42"/>
      <c r="F373" s="41"/>
      <c r="G373" s="40"/>
      <c r="H373" s="41"/>
      <c r="I373" s="41"/>
      <c r="J373" s="42"/>
      <c r="K373" s="41"/>
      <c r="L373" s="41"/>
      <c r="M373" s="41"/>
      <c r="N373" s="41"/>
      <c r="O373" s="42"/>
      <c r="P373" s="41"/>
      <c r="Q373" s="41"/>
      <c r="R373" s="41"/>
      <c r="S373" s="41"/>
      <c r="T373" s="42"/>
      <c r="U373" s="41"/>
    </row>
    <row r="374" spans="1:21" x14ac:dyDescent="0.2">
      <c r="A374" s="30" t="s">
        <v>303</v>
      </c>
      <c r="B374" s="40"/>
      <c r="C374" s="41"/>
      <c r="D374" s="41"/>
      <c r="E374" s="42"/>
      <c r="F374" s="41"/>
      <c r="G374" s="40"/>
      <c r="H374" s="41"/>
      <c r="I374" s="41"/>
      <c r="J374" s="42"/>
      <c r="K374" s="41"/>
      <c r="L374" s="41"/>
      <c r="M374" s="41"/>
      <c r="N374" s="41"/>
      <c r="O374" s="42"/>
      <c r="P374" s="41"/>
      <c r="Q374" s="41"/>
      <c r="R374" s="41"/>
      <c r="S374" s="41"/>
      <c r="T374" s="42"/>
      <c r="U374" s="41"/>
    </row>
    <row r="375" spans="1:21" x14ac:dyDescent="0.2">
      <c r="A375" s="31" t="s">
        <v>304</v>
      </c>
      <c r="B375" s="34">
        <v>63663</v>
      </c>
      <c r="C375" s="35">
        <v>38455</v>
      </c>
      <c r="D375" s="35">
        <v>586083</v>
      </c>
      <c r="E375" s="36">
        <v>438622</v>
      </c>
      <c r="F375" s="35">
        <f t="shared" si="89"/>
        <v>-25.160429495481019</v>
      </c>
      <c r="G375" s="34">
        <v>51445</v>
      </c>
      <c r="H375" s="35">
        <v>35848</v>
      </c>
      <c r="I375" s="35">
        <v>572559</v>
      </c>
      <c r="J375" s="36">
        <v>435501</v>
      </c>
      <c r="K375" s="35">
        <f t="shared" si="90"/>
        <v>-23.937795056928632</v>
      </c>
      <c r="L375" s="35">
        <v>352</v>
      </c>
      <c r="M375" s="35">
        <v>1638</v>
      </c>
      <c r="N375" s="35">
        <v>7371</v>
      </c>
      <c r="O375" s="36">
        <v>10246</v>
      </c>
      <c r="P375" s="35">
        <f t="shared" si="92"/>
        <v>39.004205670872338</v>
      </c>
      <c r="Q375" s="35">
        <f t="shared" ref="Q375:T377" si="100">G375+L375</f>
        <v>51797</v>
      </c>
      <c r="R375" s="35">
        <f t="shared" si="100"/>
        <v>37486</v>
      </c>
      <c r="S375" s="35">
        <f t="shared" si="100"/>
        <v>579930</v>
      </c>
      <c r="T375" s="36">
        <f t="shared" si="100"/>
        <v>445747</v>
      </c>
      <c r="U375" s="35">
        <f t="shared" si="91"/>
        <v>-23.137792492197335</v>
      </c>
    </row>
    <row r="376" spans="1:21" x14ac:dyDescent="0.2">
      <c r="A376" s="30" t="s">
        <v>305</v>
      </c>
      <c r="B376" s="37">
        <v>63663</v>
      </c>
      <c r="C376" s="38">
        <v>38455</v>
      </c>
      <c r="D376" s="38">
        <v>586083</v>
      </c>
      <c r="E376" s="39">
        <v>438622</v>
      </c>
      <c r="F376" s="38">
        <f t="shared" si="89"/>
        <v>-25.160429495481019</v>
      </c>
      <c r="G376" s="37">
        <v>51445</v>
      </c>
      <c r="H376" s="38">
        <v>35848</v>
      </c>
      <c r="I376" s="38">
        <v>572559</v>
      </c>
      <c r="J376" s="39">
        <v>435501</v>
      </c>
      <c r="K376" s="38">
        <f t="shared" si="90"/>
        <v>-23.937795056928632</v>
      </c>
      <c r="L376" s="38">
        <v>352</v>
      </c>
      <c r="M376" s="38">
        <v>1638</v>
      </c>
      <c r="N376" s="38">
        <v>7371</v>
      </c>
      <c r="O376" s="39">
        <v>10246</v>
      </c>
      <c r="P376" s="38">
        <f t="shared" si="92"/>
        <v>39.004205670872338</v>
      </c>
      <c r="Q376" s="38">
        <f t="shared" si="100"/>
        <v>51797</v>
      </c>
      <c r="R376" s="38">
        <f t="shared" si="100"/>
        <v>37486</v>
      </c>
      <c r="S376" s="38">
        <f t="shared" si="100"/>
        <v>579930</v>
      </c>
      <c r="T376" s="39">
        <f t="shared" si="100"/>
        <v>445747</v>
      </c>
      <c r="U376" s="38">
        <f t="shared" si="91"/>
        <v>-23.137792492197335</v>
      </c>
    </row>
    <row r="377" spans="1:21" x14ac:dyDescent="0.2">
      <c r="A377" s="30" t="s">
        <v>16</v>
      </c>
      <c r="B377" s="37">
        <v>1859337</v>
      </c>
      <c r="C377" s="38">
        <v>1418403</v>
      </c>
      <c r="D377" s="38">
        <v>16399120</v>
      </c>
      <c r="E377" s="39">
        <v>16154138</v>
      </c>
      <c r="F377" s="38">
        <f t="shared" si="89"/>
        <v>-1.4938728419573732</v>
      </c>
      <c r="G377" s="37">
        <v>1426865</v>
      </c>
      <c r="H377" s="38">
        <v>1037994</v>
      </c>
      <c r="I377" s="38">
        <v>13623977</v>
      </c>
      <c r="J377" s="39">
        <v>12282202</v>
      </c>
      <c r="K377" s="38">
        <f t="shared" si="90"/>
        <v>-9.8486293686491102</v>
      </c>
      <c r="L377" s="38">
        <v>364646</v>
      </c>
      <c r="M377" s="38">
        <v>375689</v>
      </c>
      <c r="N377" s="38">
        <v>2926614</v>
      </c>
      <c r="O377" s="39">
        <v>4091777</v>
      </c>
      <c r="P377" s="38">
        <f t="shared" si="92"/>
        <v>39.812664054774558</v>
      </c>
      <c r="Q377" s="38">
        <f t="shared" si="100"/>
        <v>1791511</v>
      </c>
      <c r="R377" s="38">
        <f t="shared" si="100"/>
        <v>1413683</v>
      </c>
      <c r="S377" s="38">
        <f t="shared" si="100"/>
        <v>16550591</v>
      </c>
      <c r="T377" s="39">
        <f t="shared" si="100"/>
        <v>16373979</v>
      </c>
      <c r="U377" s="38">
        <f t="shared" si="91"/>
        <v>-1.0671038877101124</v>
      </c>
    </row>
    <row r="378" spans="1:21" x14ac:dyDescent="0.2">
      <c r="A378" s="30" t="s">
        <v>17</v>
      </c>
      <c r="B378" s="40"/>
      <c r="C378" s="41"/>
      <c r="D378" s="41"/>
      <c r="E378" s="42"/>
      <c r="F378" s="41"/>
      <c r="G378" s="40"/>
      <c r="H378" s="41"/>
      <c r="I378" s="41"/>
      <c r="J378" s="42"/>
      <c r="K378" s="41"/>
      <c r="L378" s="41"/>
      <c r="M378" s="41"/>
      <c r="N378" s="41"/>
      <c r="O378" s="42"/>
      <c r="P378" s="41"/>
      <c r="Q378" s="41"/>
      <c r="R378" s="41"/>
      <c r="S378" s="41"/>
      <c r="T378" s="42"/>
      <c r="U378" s="41"/>
    </row>
    <row r="379" spans="1:21" x14ac:dyDescent="0.2">
      <c r="A379" s="31" t="s">
        <v>306</v>
      </c>
      <c r="B379" s="34">
        <v>793</v>
      </c>
      <c r="C379" s="35">
        <v>140</v>
      </c>
      <c r="D379" s="35">
        <v>3500</v>
      </c>
      <c r="E379" s="36">
        <v>4038</v>
      </c>
      <c r="F379" s="35">
        <f t="shared" si="89"/>
        <v>15.371428571428572</v>
      </c>
      <c r="G379" s="34">
        <v>8</v>
      </c>
      <c r="H379" s="35">
        <v>10</v>
      </c>
      <c r="I379" s="35">
        <v>-19</v>
      </c>
      <c r="J379" s="36">
        <v>75</v>
      </c>
      <c r="K379" s="35">
        <f t="shared" si="90"/>
        <v>-494.73684210526318</v>
      </c>
      <c r="L379" s="35">
        <v>630</v>
      </c>
      <c r="M379" s="35">
        <v>126</v>
      </c>
      <c r="N379" s="35">
        <v>3259</v>
      </c>
      <c r="O379" s="36">
        <v>4314</v>
      </c>
      <c r="P379" s="35">
        <f t="shared" si="92"/>
        <v>32.371893218778766</v>
      </c>
      <c r="Q379" s="35">
        <f t="shared" ref="Q379:T381" si="101">G379+L379</f>
        <v>638</v>
      </c>
      <c r="R379" s="35">
        <f t="shared" si="101"/>
        <v>136</v>
      </c>
      <c r="S379" s="35">
        <f t="shared" si="101"/>
        <v>3240</v>
      </c>
      <c r="T379" s="36">
        <f t="shared" si="101"/>
        <v>4389</v>
      </c>
      <c r="U379" s="35">
        <f t="shared" si="91"/>
        <v>35.462962962962962</v>
      </c>
    </row>
    <row r="380" spans="1:21" x14ac:dyDescent="0.2">
      <c r="A380" s="30" t="s">
        <v>66</v>
      </c>
      <c r="B380" s="37">
        <v>793</v>
      </c>
      <c r="C380" s="38">
        <v>140</v>
      </c>
      <c r="D380" s="38">
        <v>3500</v>
      </c>
      <c r="E380" s="39">
        <v>4038</v>
      </c>
      <c r="F380" s="38">
        <f t="shared" si="89"/>
        <v>15.371428571428572</v>
      </c>
      <c r="G380" s="37">
        <v>8</v>
      </c>
      <c r="H380" s="38">
        <v>10</v>
      </c>
      <c r="I380" s="38">
        <v>-19</v>
      </c>
      <c r="J380" s="39">
        <v>75</v>
      </c>
      <c r="K380" s="38">
        <f t="shared" si="90"/>
        <v>-494.73684210526318</v>
      </c>
      <c r="L380" s="38">
        <v>630</v>
      </c>
      <c r="M380" s="38">
        <v>126</v>
      </c>
      <c r="N380" s="38">
        <v>3259</v>
      </c>
      <c r="O380" s="39">
        <v>4314</v>
      </c>
      <c r="P380" s="38">
        <f t="shared" si="92"/>
        <v>32.371893218778766</v>
      </c>
      <c r="Q380" s="38">
        <f t="shared" si="101"/>
        <v>638</v>
      </c>
      <c r="R380" s="38">
        <f t="shared" si="101"/>
        <v>136</v>
      </c>
      <c r="S380" s="38">
        <f t="shared" si="101"/>
        <v>3240</v>
      </c>
      <c r="T380" s="39">
        <f t="shared" si="101"/>
        <v>4389</v>
      </c>
      <c r="U380" s="38">
        <f t="shared" si="91"/>
        <v>35.462962962962962</v>
      </c>
    </row>
    <row r="381" spans="1:21" x14ac:dyDescent="0.2">
      <c r="A381" s="30" t="s">
        <v>18</v>
      </c>
      <c r="B381" s="37">
        <v>2253241</v>
      </c>
      <c r="C381" s="38">
        <v>1795514</v>
      </c>
      <c r="D381" s="38">
        <v>19575649</v>
      </c>
      <c r="E381" s="39">
        <v>20042351</v>
      </c>
      <c r="F381" s="38">
        <f t="shared" si="89"/>
        <v>2.3840946473856373</v>
      </c>
      <c r="G381" s="37">
        <v>1735909</v>
      </c>
      <c r="H381" s="38">
        <v>1328027</v>
      </c>
      <c r="I381" s="38">
        <v>16146902</v>
      </c>
      <c r="J381" s="39">
        <v>15177293</v>
      </c>
      <c r="K381" s="38">
        <f t="shared" si="90"/>
        <v>-6.0049228019096175</v>
      </c>
      <c r="L381" s="38">
        <v>441797</v>
      </c>
      <c r="M381" s="38">
        <v>463025</v>
      </c>
      <c r="N381" s="38">
        <v>3646804</v>
      </c>
      <c r="O381" s="39">
        <v>5073323</v>
      </c>
      <c r="P381" s="38">
        <f t="shared" si="92"/>
        <v>39.116963785276091</v>
      </c>
      <c r="Q381" s="38">
        <f t="shared" si="101"/>
        <v>2177706</v>
      </c>
      <c r="R381" s="38">
        <f t="shared" si="101"/>
        <v>1791052</v>
      </c>
      <c r="S381" s="38">
        <f t="shared" si="101"/>
        <v>19793706</v>
      </c>
      <c r="T381" s="39">
        <f t="shared" si="101"/>
        <v>20250616</v>
      </c>
      <c r="U381" s="38">
        <f t="shared" si="91"/>
        <v>2.3083600413181844</v>
      </c>
    </row>
    <row r="382" spans="1:21" ht="17.100000000000001" customHeight="1" x14ac:dyDescent="0.2">
      <c r="A382" s="64"/>
      <c r="B382" s="66"/>
      <c r="C382" s="64"/>
      <c r="D382" s="64"/>
      <c r="E382" s="67"/>
      <c r="F382" s="64"/>
      <c r="G382" s="64"/>
      <c r="H382" s="64"/>
      <c r="I382" s="64"/>
      <c r="J382" s="67"/>
      <c r="K382" s="64"/>
      <c r="L382" s="64"/>
      <c r="M382" s="64"/>
      <c r="N382" s="64"/>
      <c r="O382" s="67"/>
      <c r="P382" s="64"/>
      <c r="Q382" s="64"/>
      <c r="R382" s="64"/>
      <c r="S382" s="64"/>
      <c r="T382" s="67"/>
      <c r="U382" s="64"/>
    </row>
    <row r="383" spans="1:21" x14ac:dyDescent="0.2">
      <c r="A383" s="65" t="s">
        <v>329</v>
      </c>
      <c r="B383" s="66"/>
      <c r="C383" s="64"/>
      <c r="D383" s="64"/>
      <c r="E383" s="67"/>
      <c r="F383" s="64"/>
      <c r="J383" s="67"/>
      <c r="K383" s="64"/>
      <c r="O383" s="67"/>
      <c r="P383" s="64"/>
      <c r="T383" s="67"/>
      <c r="U383" s="64"/>
    </row>
    <row r="384" spans="1:21" x14ac:dyDescent="0.2">
      <c r="A384" s="31" t="s">
        <v>45</v>
      </c>
      <c r="B384" s="34">
        <v>63663</v>
      </c>
      <c r="C384" s="35">
        <v>38455</v>
      </c>
      <c r="D384" s="35">
        <v>586083</v>
      </c>
      <c r="E384" s="36">
        <v>438622</v>
      </c>
      <c r="F384" s="35">
        <f t="shared" si="89"/>
        <v>-25.160429495481019</v>
      </c>
      <c r="G384" s="34">
        <v>51445</v>
      </c>
      <c r="H384" s="35">
        <v>35848</v>
      </c>
      <c r="I384" s="35">
        <v>572559</v>
      </c>
      <c r="J384" s="36">
        <v>435501</v>
      </c>
      <c r="K384" s="35">
        <f t="shared" si="90"/>
        <v>-23.937795056928632</v>
      </c>
      <c r="L384" s="35">
        <v>352</v>
      </c>
      <c r="M384" s="35">
        <v>1638</v>
      </c>
      <c r="N384" s="35">
        <v>7371</v>
      </c>
      <c r="O384" s="36">
        <v>10246</v>
      </c>
      <c r="P384" s="35">
        <f t="shared" si="92"/>
        <v>39.004205670872338</v>
      </c>
      <c r="Q384" s="35">
        <f t="shared" ref="Q384:T386" si="102">G384+L384</f>
        <v>51797</v>
      </c>
      <c r="R384" s="35">
        <f t="shared" si="102"/>
        <v>37486</v>
      </c>
      <c r="S384" s="35">
        <f t="shared" si="102"/>
        <v>579930</v>
      </c>
      <c r="T384" s="36">
        <f t="shared" si="102"/>
        <v>445747</v>
      </c>
      <c r="U384" s="35">
        <f t="shared" si="91"/>
        <v>-23.137792492197335</v>
      </c>
    </row>
    <row r="385" spans="1:21" x14ac:dyDescent="0.2">
      <c r="A385" s="30" t="s">
        <v>65</v>
      </c>
      <c r="B385" s="37">
        <v>63663</v>
      </c>
      <c r="C385" s="38">
        <v>38455</v>
      </c>
      <c r="D385" s="38">
        <v>586083</v>
      </c>
      <c r="E385" s="39">
        <v>438622</v>
      </c>
      <c r="F385" s="38">
        <f t="shared" si="89"/>
        <v>-25.160429495481019</v>
      </c>
      <c r="G385" s="37">
        <v>51445</v>
      </c>
      <c r="H385" s="38">
        <v>35848</v>
      </c>
      <c r="I385" s="38">
        <v>572559</v>
      </c>
      <c r="J385" s="39">
        <v>435501</v>
      </c>
      <c r="K385" s="38">
        <f t="shared" si="90"/>
        <v>-23.937795056928632</v>
      </c>
      <c r="L385" s="38">
        <v>352</v>
      </c>
      <c r="M385" s="38">
        <v>1638</v>
      </c>
      <c r="N385" s="38">
        <v>7371</v>
      </c>
      <c r="O385" s="39">
        <v>10246</v>
      </c>
      <c r="P385" s="38">
        <f t="shared" si="92"/>
        <v>39.004205670872338</v>
      </c>
      <c r="Q385" s="38">
        <f t="shared" si="102"/>
        <v>51797</v>
      </c>
      <c r="R385" s="38">
        <f t="shared" si="102"/>
        <v>37486</v>
      </c>
      <c r="S385" s="38">
        <f t="shared" si="102"/>
        <v>579930</v>
      </c>
      <c r="T385" s="39">
        <f t="shared" si="102"/>
        <v>445747</v>
      </c>
      <c r="U385" s="38">
        <f t="shared" si="91"/>
        <v>-23.137792492197335</v>
      </c>
    </row>
    <row r="386" spans="1:21" x14ac:dyDescent="0.2">
      <c r="A386" s="30" t="s">
        <v>16</v>
      </c>
      <c r="B386" s="37">
        <v>1859337</v>
      </c>
      <c r="C386" s="38">
        <v>1418403</v>
      </c>
      <c r="D386" s="38">
        <v>16399120</v>
      </c>
      <c r="E386" s="39">
        <v>16154138</v>
      </c>
      <c r="F386" s="38">
        <f t="shared" si="89"/>
        <v>-1.4938728419573732</v>
      </c>
      <c r="G386" s="37">
        <v>1426865</v>
      </c>
      <c r="H386" s="38">
        <v>1037994</v>
      </c>
      <c r="I386" s="38">
        <v>13623977</v>
      </c>
      <c r="J386" s="39">
        <v>12282202</v>
      </c>
      <c r="K386" s="38">
        <f t="shared" si="90"/>
        <v>-9.8486293686491102</v>
      </c>
      <c r="L386" s="38">
        <v>364646</v>
      </c>
      <c r="M386" s="38">
        <v>375689</v>
      </c>
      <c r="N386" s="38">
        <v>2926614</v>
      </c>
      <c r="O386" s="39">
        <v>4091777</v>
      </c>
      <c r="P386" s="38">
        <f t="shared" si="92"/>
        <v>39.812664054774558</v>
      </c>
      <c r="Q386" s="38">
        <f t="shared" si="102"/>
        <v>1791511</v>
      </c>
      <c r="R386" s="38">
        <f t="shared" si="102"/>
        <v>1413683</v>
      </c>
      <c r="S386" s="38">
        <f t="shared" si="102"/>
        <v>16550591</v>
      </c>
      <c r="T386" s="39">
        <f t="shared" si="102"/>
        <v>16373979</v>
      </c>
      <c r="U386" s="38">
        <f t="shared" si="91"/>
        <v>-1.0671038877101124</v>
      </c>
    </row>
    <row r="387" spans="1:21" x14ac:dyDescent="0.2">
      <c r="A387" s="30" t="s">
        <v>17</v>
      </c>
      <c r="B387" s="40"/>
      <c r="C387" s="41"/>
      <c r="D387" s="41"/>
      <c r="E387" s="42"/>
      <c r="F387" s="41"/>
      <c r="G387" s="40"/>
      <c r="H387" s="41"/>
      <c r="I387" s="41"/>
      <c r="J387" s="42"/>
      <c r="K387" s="41"/>
      <c r="L387" s="41"/>
      <c r="M387" s="41"/>
      <c r="N387" s="41"/>
      <c r="O387" s="42"/>
      <c r="P387" s="41"/>
      <c r="Q387" s="41"/>
      <c r="R387" s="41"/>
      <c r="S387" s="41"/>
      <c r="T387" s="42"/>
      <c r="U387" s="41"/>
    </row>
    <row r="388" spans="1:21" x14ac:dyDescent="0.2">
      <c r="A388" s="31" t="s">
        <v>41</v>
      </c>
      <c r="B388" s="34">
        <v>793</v>
      </c>
      <c r="C388" s="35">
        <v>140</v>
      </c>
      <c r="D388" s="35">
        <v>3500</v>
      </c>
      <c r="E388" s="36">
        <v>4038</v>
      </c>
      <c r="F388" s="35">
        <f t="shared" si="89"/>
        <v>15.371428571428572</v>
      </c>
      <c r="G388" s="34">
        <v>8</v>
      </c>
      <c r="H388" s="35">
        <v>10</v>
      </c>
      <c r="I388" s="35">
        <v>-19</v>
      </c>
      <c r="J388" s="36">
        <v>75</v>
      </c>
      <c r="K388" s="35">
        <f t="shared" si="90"/>
        <v>-494.73684210526318</v>
      </c>
      <c r="L388" s="35">
        <v>630</v>
      </c>
      <c r="M388" s="35">
        <v>126</v>
      </c>
      <c r="N388" s="35">
        <v>3259</v>
      </c>
      <c r="O388" s="36">
        <v>4314</v>
      </c>
      <c r="P388" s="35">
        <f t="shared" si="92"/>
        <v>32.371893218778766</v>
      </c>
      <c r="Q388" s="35">
        <f t="shared" ref="Q388:T390" si="103">G388+L388</f>
        <v>638</v>
      </c>
      <c r="R388" s="35">
        <f t="shared" si="103"/>
        <v>136</v>
      </c>
      <c r="S388" s="35">
        <f t="shared" si="103"/>
        <v>3240</v>
      </c>
      <c r="T388" s="36">
        <f t="shared" si="103"/>
        <v>4389</v>
      </c>
      <c r="U388" s="35">
        <f t="shared" si="91"/>
        <v>35.462962962962962</v>
      </c>
    </row>
    <row r="389" spans="1:21" x14ac:dyDescent="0.2">
      <c r="A389" s="30" t="s">
        <v>66</v>
      </c>
      <c r="B389" s="37">
        <v>793</v>
      </c>
      <c r="C389" s="38">
        <v>140</v>
      </c>
      <c r="D389" s="38">
        <v>3500</v>
      </c>
      <c r="E389" s="39">
        <v>4038</v>
      </c>
      <c r="F389" s="38">
        <f t="shared" si="89"/>
        <v>15.371428571428572</v>
      </c>
      <c r="G389" s="37">
        <v>8</v>
      </c>
      <c r="H389" s="38">
        <v>10</v>
      </c>
      <c r="I389" s="38">
        <v>-19</v>
      </c>
      <c r="J389" s="39">
        <v>75</v>
      </c>
      <c r="K389" s="38">
        <f t="shared" si="90"/>
        <v>-494.73684210526318</v>
      </c>
      <c r="L389" s="38">
        <v>630</v>
      </c>
      <c r="M389" s="38">
        <v>126</v>
      </c>
      <c r="N389" s="38">
        <v>3259</v>
      </c>
      <c r="O389" s="39">
        <v>4314</v>
      </c>
      <c r="P389" s="38">
        <f t="shared" si="92"/>
        <v>32.371893218778766</v>
      </c>
      <c r="Q389" s="38">
        <f t="shared" si="103"/>
        <v>638</v>
      </c>
      <c r="R389" s="38">
        <f t="shared" si="103"/>
        <v>136</v>
      </c>
      <c r="S389" s="38">
        <f t="shared" si="103"/>
        <v>3240</v>
      </c>
      <c r="T389" s="39">
        <f t="shared" si="103"/>
        <v>4389</v>
      </c>
      <c r="U389" s="38">
        <f t="shared" si="91"/>
        <v>35.462962962962962</v>
      </c>
    </row>
    <row r="390" spans="1:21" x14ac:dyDescent="0.2">
      <c r="A390" s="43" t="s">
        <v>18</v>
      </c>
      <c r="B390" s="44">
        <v>2253241</v>
      </c>
      <c r="C390" s="45">
        <v>1795514</v>
      </c>
      <c r="D390" s="45">
        <v>19575649</v>
      </c>
      <c r="E390" s="46">
        <v>20042351</v>
      </c>
      <c r="F390" s="45">
        <f t="shared" si="89"/>
        <v>2.3840946473856373</v>
      </c>
      <c r="G390" s="44">
        <v>1735909</v>
      </c>
      <c r="H390" s="45">
        <v>1328027</v>
      </c>
      <c r="I390" s="45">
        <v>16146902</v>
      </c>
      <c r="J390" s="46">
        <v>15177293</v>
      </c>
      <c r="K390" s="45">
        <f t="shared" si="90"/>
        <v>-6.0049228019096175</v>
      </c>
      <c r="L390" s="45">
        <v>441797</v>
      </c>
      <c r="M390" s="45">
        <v>463025</v>
      </c>
      <c r="N390" s="45">
        <v>3646804</v>
      </c>
      <c r="O390" s="46">
        <v>5073323</v>
      </c>
      <c r="P390" s="45">
        <f t="shared" si="92"/>
        <v>39.116963785276091</v>
      </c>
      <c r="Q390" s="45">
        <f t="shared" si="103"/>
        <v>2177706</v>
      </c>
      <c r="R390" s="45">
        <f t="shared" si="103"/>
        <v>1791052</v>
      </c>
      <c r="S390" s="45">
        <f t="shared" si="103"/>
        <v>19793706</v>
      </c>
      <c r="T390" s="46">
        <f t="shared" si="103"/>
        <v>20250616</v>
      </c>
      <c r="U390" s="45">
        <f t="shared" si="91"/>
        <v>2.3083600413181844</v>
      </c>
    </row>
    <row r="392" spans="1:21" x14ac:dyDescent="0.2">
      <c r="A392" s="68" t="s">
        <v>330</v>
      </c>
    </row>
  </sheetData>
  <mergeCells count="15">
    <mergeCell ref="A1:U1"/>
    <mergeCell ref="N5:O5"/>
    <mergeCell ref="B5:C5"/>
    <mergeCell ref="D5:E5"/>
    <mergeCell ref="G5:H5"/>
    <mergeCell ref="I5:J5"/>
    <mergeCell ref="L5:M5"/>
    <mergeCell ref="Q4:T4"/>
    <mergeCell ref="Q5:R5"/>
    <mergeCell ref="S5:T5"/>
    <mergeCell ref="A2:U2"/>
    <mergeCell ref="A3:U3"/>
    <mergeCell ref="B4:E4"/>
    <mergeCell ref="G4:J4"/>
    <mergeCell ref="L4:O4"/>
  </mergeCells>
  <printOptions gridLines="1"/>
  <pageMargins left="0.25" right="0.25" top="0.75" bottom="0.75" header="0.3" footer="0.3"/>
  <pageSetup scale="80" orientation="landscape" r:id="rId1"/>
  <headerFooter>
    <oddFooter>&amp;L    © Society of Indian Automobile Manufacturers (SIAM)&amp;RPage &amp;P of &amp;N</oddFooter>
  </headerFooter>
  <rowBreaks count="8" manualBreakCount="8">
    <brk id="31" max="16383" man="1"/>
    <brk id="86" max="16383" man="1"/>
    <brk id="124" max="16383" man="1"/>
    <brk id="177" max="16383" man="1"/>
    <brk id="229" max="16383" man="1"/>
    <brk id="269" max="16383" man="1"/>
    <brk id="311" max="16383" man="1"/>
    <brk id="340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Report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2022-03-10T06:29:31Z</dcterms:created>
  <dcterms:modified xsi:type="dcterms:W3CDTF">2022-03-11T11:40:35Z</dcterms:modified>
</cp:coreProperties>
</file>