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<sst xmlns="http://schemas.openxmlformats.org/spreadsheetml/2006/main" count="837" uniqueCount="409">
  <si>
    <t>(Number of Vehicles)</t>
  </si>
  <si>
    <t>Category</t>
  </si>
  <si>
    <t>Production</t>
  </si>
  <si>
    <t>Domestic Sales</t>
  </si>
  <si>
    <t>Exports</t>
  </si>
  <si>
    <t>Segment/Subsegment</t>
  </si>
  <si>
    <t>April-August</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</si>
  <si>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</si>
  <si>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</si>
  <si>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</si>
  <si>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</si>
  <si>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</si>
  <si>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</si>
  <si>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</si>
  <si>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</si>
  <si>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</si>
  <si>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</si>
  <si>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</si>
  <si>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</si>
  <si>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</si>
  <si>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</si>
  <si>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</si>
  <si>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</si>
  <si>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</si>
  <si>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Motor cycles/Step- Throughs</t>
  </si>
  <si>
    <t>Mopeds</t>
  </si>
  <si>
    <t>Total Two wheelers</t>
  </si>
  <si>
    <t>Quadricycle</t>
  </si>
  <si>
    <t>Total Quadricycle</t>
  </si>
  <si>
    <t>Grand Total of All Categories</t>
  </si>
  <si>
    <t>Passenger Carrier</t>
  </si>
  <si>
    <t>Goods Carrier</t>
  </si>
  <si>
    <t>For the month of</t>
  </si>
  <si>
    <t>Cumulative</t>
  </si>
  <si>
    <t>August</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</si>
  <si>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</si>
  <si>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</si>
  <si>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</si>
  <si>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</si>
  <si>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</si>
  <si>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</si>
  <si>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</si>
  <si>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</si>
  <si>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</si>
  <si>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</si>
  <si>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</si>
  <si>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</si>
  <si>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</si>
  <si>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</si>
  <si>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</si>
  <si>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</si>
  <si>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</si>
  <si>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</si>
  <si>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</si>
  <si>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</si>
  <si>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</si>
  <si>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</si>
  <si>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</si>
  <si>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</si>
  <si>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</si>
  <si>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</si>
  <si>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</si>
  <si>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</si>
  <si>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</si>
  <si>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</si>
  <si>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</si>
  <si>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</si>
  <si>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</si>
  <si>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</si>
  <si>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</si>
  <si>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</si>
  <si>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</si>
  <si>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</si>
  <si>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</si>
  <si>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</si>
  <si>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</si>
  <si>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</si>
  <si>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</si>
  <si>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</si>
  <si>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</si>
  <si>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</si>
  <si>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</si>
  <si>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</si>
  <si>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</si>
  <si>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B: Goods Carrier</t>
  </si>
  <si>
    <t>Total B: Goods Carrier</t>
  </si>
  <si>
    <t>A: Scooter/Scooterettee</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</si>
  <si>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</si>
  <si>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</si>
  <si>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</si>
  <si>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</si>
  <si>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</si>
  <si>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</si>
  <si>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</si>
  <si>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</si>
  <si>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</si>
  <si>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</si>
  <si>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</si>
  <si>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(M800, A-Star, Alto, Wagon R)</t>
  </si>
  <si>
    <t>Renault India Pvt Ltd (Kwid)</t>
  </si>
  <si>
    <t>Compact:Seats upto-5, Length  Normally between 3600 - 4000 mm, Body Style-Sedan/Estate/Hatch/Notchback, Engine Displacement Normally upto 1.4 Litre</t>
  </si>
  <si>
    <t>FIAT INDIA AUTOMOBILES Private Limited (Palio, Grande Punto, Avventura1)</t>
  </si>
  <si>
    <t>Ford India Pvt Ltd (Figo, Figo  Aspire, Freestyle )</t>
  </si>
  <si>
    <t>General Motors India Pvt Ltd (Beat, UVA, Sail UVa)</t>
  </si>
  <si>
    <t>Honda Cars India Ltd (Jazz, Brio, Amaze)</t>
  </si>
  <si>
    <t>Hyundai Motor India Ltd (i10, Getz, i20, Grand i10, Xcent, Elite i20)</t>
  </si>
  <si>
    <t>Mahindra &amp; Mahindra Ltd (Vibe)</t>
  </si>
  <si>
    <t>Maruti Suzuki India Ltd (Ritz, Swift, Estilo, Celerio, DZIRES, Baleno, IGNIS,  DZIRE TOUR, TOUR S)</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</si>
  <si>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</si>
  <si>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</si>
  <si>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</si>
  <si>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</si>
  <si>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</si>
  <si>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</si>
  <si>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</si>
  <si>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</si>
  <si>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</si>
  <si>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</si>
  <si>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</si>
  <si>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</si>
  <si>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</si>
  <si>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NA</t>
  </si>
  <si>
    <t>Honda Cars India Ltd (City)</t>
  </si>
  <si>
    <t>Hyundai Motor India Ltd (Verna)</t>
  </si>
  <si>
    <t>Maruti Suzuki India Ltd (SX4, CIAZ)</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</si>
  <si>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</si>
  <si>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</si>
  <si>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</si>
  <si>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</si>
  <si>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</si>
  <si>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</si>
  <si>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</si>
  <si>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</si>
  <si>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</si>
  <si>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</si>
  <si>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</si>
  <si>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</si>
  <si>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</si>
  <si>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Nissan Motor India Pvt Ltd (Teana)</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</si>
  <si>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</si>
  <si>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</si>
  <si>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</si>
  <si>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</si>
  <si>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</si>
  <si>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</si>
  <si>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</si>
  <si>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</si>
  <si>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</si>
  <si>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Ashok Leyland Ltd (STILE)</t>
  </si>
  <si>
    <t>Force Motors Ltd (Trax-Gama)</t>
  </si>
  <si>
    <t>Ford India Pvt Ltd (FORD ECOSPORT )</t>
  </si>
  <si>
    <t>Honda Cars India Ltd (Mobilio, BR-V, WR-V)</t>
  </si>
  <si>
    <t>Hyundai Motor India Ltd (Creta)</t>
  </si>
  <si>
    <t>Mahindra &amp; Mahindra Ltd (Bolero, ST, Quanto, Thar, TUV300, KUV100, NuvoSport)</t>
  </si>
  <si>
    <t>Maruti Suzuki India Ltd (Gypsy, Ertiga, S-Cross, VITARA BREZZA)</t>
  </si>
  <si>
    <t>Nissan Motor India Pvt Ltd (EVALIA, TERRANO, GO +)</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</si>
  <si>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</si>
  <si>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</si>
  <si>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</si>
  <si>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</si>
  <si>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</si>
  <si>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 TUV300 Plus)</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</si>
  <si>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</si>
  <si>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</si>
  <si>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</si>
  <si>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</si>
  <si>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</si>
  <si>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</si>
  <si>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</si>
  <si>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</si>
  <si>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</si>
  <si>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</si>
  <si>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</si>
  <si>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</si>
  <si>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</si>
  <si>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</si>
  <si>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</si>
  <si>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</si>
  <si>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</si>
  <si>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</si>
  <si>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</si>
  <si>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</si>
  <si>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</si>
  <si>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</si>
  <si>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</si>
  <si>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</si>
  <si>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</si>
  <si>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</si>
  <si>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</si>
  <si>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</si>
  <si>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</si>
  <si>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</si>
  <si>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</si>
  <si>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</si>
  <si>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</si>
  <si>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</si>
  <si>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</si>
  <si>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</si>
  <si>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</si>
  <si>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</si>
  <si>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</si>
  <si>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</si>
  <si>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</si>
  <si>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</si>
  <si>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</si>
  <si>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</si>
  <si>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</si>
  <si>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</si>
  <si>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</si>
  <si>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</si>
  <si>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</si>
  <si>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</si>
  <si>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</si>
  <si>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</si>
  <si>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</si>
  <si>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</si>
  <si>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</si>
  <si>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</si>
  <si>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</si>
  <si>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</si>
  <si>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</si>
  <si>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</si>
  <si>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</si>
  <si>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</si>
  <si>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</si>
  <si>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</si>
  <si>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</si>
  <si>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</si>
  <si>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</si>
  <si>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</si>
  <si>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</si>
  <si>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</si>
  <si>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</si>
  <si>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</si>
  <si>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</si>
  <si>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</si>
  <si>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</si>
  <si>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</si>
  <si>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</si>
  <si>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</si>
  <si>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</si>
  <si>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</si>
  <si>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</si>
  <si>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</si>
  <si>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</si>
  <si>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</si>
  <si>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</si>
  <si>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</si>
  <si>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</si>
  <si>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</si>
  <si>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</si>
  <si>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</si>
  <si>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</si>
  <si>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</si>
  <si>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</si>
  <si>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</si>
  <si>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</si>
  <si>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</si>
  <si>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</si>
  <si>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</si>
  <si>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</si>
  <si>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</si>
  <si>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</si>
  <si>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</si>
  <si>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</si>
  <si>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</si>
  <si>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</si>
  <si>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</si>
  <si>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</si>
  <si>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</si>
  <si>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</si>
  <si>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</si>
  <si>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</si>
  <si>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</si>
  <si>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</si>
  <si>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</si>
  <si>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</si>
  <si>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</si>
  <si>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</si>
  <si>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</si>
  <si>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</si>
  <si>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</si>
  <si>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</si>
  <si>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</si>
  <si>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</si>
  <si>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</si>
  <si>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</si>
  <si>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</si>
  <si>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</si>
  <si>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</si>
  <si>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</si>
  <si>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</si>
  <si>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</si>
  <si>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</si>
  <si>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</si>
  <si>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</si>
  <si>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</si>
  <si>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</si>
  <si>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</si>
  <si>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</si>
  <si>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</si>
  <si>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</si>
  <si>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</si>
  <si>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</si>
  <si>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</si>
  <si>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</si>
  <si>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</si>
  <si>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</si>
  <si>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</si>
  <si>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</si>
  <si>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</si>
  <si>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</si>
  <si>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</si>
  <si>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</si>
  <si>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</si>
  <si>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</si>
  <si>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</si>
  <si>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</si>
  <si>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</si>
  <si>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</si>
  <si>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</si>
  <si>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</si>
  <si>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</si>
  <si>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</si>
  <si>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</si>
  <si>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</si>
  <si>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</si>
  <si>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</si>
  <si>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</si>
  <si>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</si>
  <si>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</si>
  <si>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</si>
  <si>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</si>
  <si>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</si>
  <si>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</si>
  <si>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</si>
  <si>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</si>
  <si>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</si>
  <si>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</si>
  <si>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</si>
  <si>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</si>
  <si>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</si>
  <si>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</si>
  <si>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</si>
  <si>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</si>
  <si>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</si>
  <si>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</si>
  <si>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</si>
  <si>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</si>
  <si>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</si>
  <si>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</si>
  <si>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</si>
  <si>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</si>
  <si>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</si>
  <si>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</si>
  <si>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</si>
  <si>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</si>
  <si>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</si>
  <si>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</si>
  <si>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</si>
  <si>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</si>
  <si>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</si>
  <si>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</si>
  <si>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</si>
  <si>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</si>
  <si>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</si>
  <si>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t>
  </si>
  <si>
    <t>Suzuki Motorcycle India Pvt Ltd (  GSX-S750)</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</si>
  <si>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</si>
  <si>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</si>
  <si>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</si>
  <si>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</si>
  <si>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</si>
  <si>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</si>
  <si>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</si>
  <si>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</si>
  <si>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</si>
  <si>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</si>
  <si>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</si>
  <si>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</si>
  <si>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</si>
  <si>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</si>
  <si>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</si>
  <si>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</si>
  <si>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</si>
  <si>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</si>
  <si>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</si>
  <si>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</si>
  <si>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</si>
  <si>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</si>
  <si>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</si>
  <si>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2017-18</t>
  </si>
  <si>
    <t>2018-19</t>
  </si>
  <si>
    <t>Utility Vehicles(UVs)</t>
  </si>
  <si>
    <t>-</t>
  </si>
  <si>
    <t>Total Utility Vehicles(UVs)</t>
  </si>
  <si>
    <t>Total Vans</t>
  </si>
  <si>
    <t xml:space="preserve">*Please note BMW, Audi, JLR &amp; Mercedes data is not incorporated </t>
  </si>
  <si>
    <t>I Passenger Vehicles ( PVs )*</t>
  </si>
  <si>
    <t>* AMW Motors, Daimler India and Scania Commercial Vehicles data is not available</t>
  </si>
  <si>
    <t>NA=Not Available</t>
  </si>
  <si>
    <t>II Commercial Vehicles (CVs)*</t>
  </si>
  <si>
    <t xml:space="preserve">Volvo Group India Pvt Ltd </t>
  </si>
  <si>
    <t>Sales (Domestic+Exports)</t>
  </si>
  <si>
    <t>Source: SIAM</t>
  </si>
  <si>
    <t>Flash Report of Motor Vehicle Production, Sales, Export - August 2018</t>
  </si>
  <si>
    <t>Sub-segment &amp; Company wise Production, Domestic Sales &amp; Exports Report for the month of April 2018 and cumulative for April-August 2018</t>
  </si>
  <si>
    <t>Summary</t>
  </si>
  <si>
    <t>% Gr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</si>
</sst>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5">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sz val="10"/>
      <color indexed="8"/>
      <name val="Arial"/>
      <family val="2"/>
    </font>
    <font>
      <b/>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10" fillId="0" borderId="0">
      <alignment/>
      <protection/>
    </xf>
    <xf numFmtId="0" fontId="0" fillId="31" borderId="7" applyNumberFormat="0" applyFont="0" applyAlignment="0" applyProtection="0"/>
    <xf numFmtId="0" fontId="41" fillId="26" borderId="8" applyNumberFormat="0" applyAlignment="0" applyProtection="0"/>
    <xf numFmtId="0" fontId="4" fillId="0" borderId="0" applyNumberFormat="0" applyFill="0" applyBorder="0" applyProtection="0">
      <alignment horizontal="right" vertical="center"/>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lef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6" xfId="0" applyNumberFormat="1" applyFont="1" applyBorder="1" applyAlignment="1">
      <alignment horizontal="right" vertical="center"/>
    </xf>
    <xf numFmtId="3" fontId="6" fillId="0" borderId="16" xfId="0" applyNumberFormat="1" applyFont="1" applyBorder="1" applyAlignment="1">
      <alignment vertical="center"/>
    </xf>
    <xf numFmtId="4" fontId="6" fillId="0" borderId="17" xfId="0" applyNumberFormat="1" applyFont="1" applyBorder="1" applyAlignment="1">
      <alignment vertical="center"/>
    </xf>
    <xf numFmtId="0" fontId="6" fillId="0" borderId="15"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0" fontId="7" fillId="0" borderId="0" xfId="0" applyFont="1" applyAlignment="1">
      <alignment horizontal="left" vertical="center"/>
    </xf>
    <xf numFmtId="0" fontId="5" fillId="0" borderId="15" xfId="0" applyFont="1" applyBorder="1" applyAlignment="1">
      <alignment horizontal="left" vertical="center"/>
    </xf>
    <xf numFmtId="4" fontId="5" fillId="0" borderId="12" xfId="0" applyNumberFormat="1" applyFont="1" applyBorder="1" applyAlignment="1">
      <alignment vertical="center"/>
    </xf>
    <xf numFmtId="0" fontId="5" fillId="0" borderId="19" xfId="0" applyFont="1" applyBorder="1" applyAlignment="1">
      <alignment horizontal="left" vertical="center"/>
    </xf>
    <xf numFmtId="4" fontId="5" fillId="0" borderId="21" xfId="0" applyNumberFormat="1" applyFont="1" applyBorder="1" applyAlignment="1">
      <alignment vertical="center"/>
    </xf>
    <xf numFmtId="0" fontId="5" fillId="0" borderId="22" xfId="0" applyFont="1" applyBorder="1" applyAlignment="1">
      <alignment/>
    </xf>
    <xf numFmtId="0" fontId="5" fillId="0" borderId="20" xfId="0" applyFont="1" applyBorder="1" applyAlignment="1">
      <alignment/>
    </xf>
    <xf numFmtId="0" fontId="6" fillId="0" borderId="10" xfId="0" applyFont="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3" fontId="6" fillId="0" borderId="12" xfId="0" applyNumberFormat="1" applyFont="1" applyBorder="1" applyAlignment="1">
      <alignment vertical="center"/>
    </xf>
    <xf numFmtId="0" fontId="6" fillId="0" borderId="17" xfId="0" applyFont="1" applyBorder="1" applyAlignment="1">
      <alignment horizontal="right" vertical="center"/>
    </xf>
    <xf numFmtId="3" fontId="6" fillId="0" borderId="20" xfId="0" applyNumberFormat="1" applyFont="1" applyBorder="1" applyAlignment="1">
      <alignment horizontal="right" vertical="center"/>
    </xf>
    <xf numFmtId="3" fontId="6" fillId="0" borderId="20" xfId="0" applyNumberFormat="1" applyFont="1" applyBorder="1" applyAlignment="1">
      <alignment vertical="center"/>
    </xf>
    <xf numFmtId="3" fontId="5" fillId="0" borderId="10"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3" xfId="0" applyNumberFormat="1" applyFont="1" applyBorder="1" applyAlignment="1">
      <alignment vertical="center"/>
    </xf>
    <xf numFmtId="3" fontId="6" fillId="0" borderId="24"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0" fontId="6" fillId="0" borderId="0" xfId="0" applyNumberFormat="1" applyFont="1" applyBorder="1" applyAlignment="1">
      <alignment horizontal="right" vertical="center"/>
    </xf>
    <xf numFmtId="0" fontId="6" fillId="0" borderId="0" xfId="0" applyFont="1" applyBorder="1" applyAlignment="1">
      <alignment/>
    </xf>
    <xf numFmtId="0" fontId="6" fillId="0" borderId="13" xfId="0" applyNumberFormat="1" applyFont="1" applyBorder="1" applyAlignment="1">
      <alignment horizontal="right" vertical="center"/>
    </xf>
    <xf numFmtId="0" fontId="6" fillId="0" borderId="17" xfId="0" applyNumberFormat="1" applyFont="1" applyBorder="1" applyAlignment="1">
      <alignment horizontal="right" vertical="center"/>
    </xf>
    <xf numFmtId="4" fontId="6" fillId="0" borderId="0" xfId="0" applyNumberFormat="1" applyFont="1" applyBorder="1" applyAlignment="1">
      <alignment horizontal="right" vertical="center"/>
    </xf>
    <xf numFmtId="0" fontId="5" fillId="0" borderId="0" xfId="0" applyFont="1" applyBorder="1" applyAlignment="1">
      <alignment horizontal="right"/>
    </xf>
    <xf numFmtId="0" fontId="5" fillId="0" borderId="12" xfId="0" applyFont="1" applyBorder="1" applyAlignment="1">
      <alignment horizontal="right"/>
    </xf>
    <xf numFmtId="0" fontId="5" fillId="0" borderId="15" xfId="0" applyFont="1" applyBorder="1" applyAlignment="1">
      <alignment vertical="center"/>
    </xf>
    <xf numFmtId="3" fontId="6" fillId="0" borderId="10" xfId="0" applyNumberFormat="1" applyFont="1" applyBorder="1" applyAlignment="1">
      <alignment horizontal="right" vertical="center"/>
    </xf>
    <xf numFmtId="0" fontId="5" fillId="0" borderId="10" xfId="0" applyFont="1" applyBorder="1" applyAlignment="1">
      <alignment horizontal="right"/>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Font="1" applyAlignment="1">
      <alignment/>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Border="1" applyAlignment="1">
      <alignment/>
    </xf>
    <xf numFmtId="3" fontId="6" fillId="0" borderId="21" xfId="0" applyNumberFormat="1" applyFont="1" applyBorder="1" applyAlignment="1">
      <alignment horizontal="right" vertical="center"/>
    </xf>
    <xf numFmtId="4" fontId="5" fillId="0" borderId="21" xfId="0" applyNumberFormat="1" applyFont="1" applyBorder="1" applyAlignment="1">
      <alignment horizontal="right" vertical="center"/>
    </xf>
    <xf numFmtId="0" fontId="6" fillId="0" borderId="0" xfId="0" applyFont="1" applyBorder="1" applyAlignment="1">
      <alignment horizontal="right" vertical="center"/>
    </xf>
    <xf numFmtId="0" fontId="5" fillId="0" borderId="20" xfId="0" applyFont="1" applyBorder="1" applyAlignment="1">
      <alignment horizontal="right" vertical="center"/>
    </xf>
    <xf numFmtId="2" fontId="5" fillId="0" borderId="12" xfId="0" applyNumberFormat="1" applyFont="1" applyBorder="1" applyAlignment="1">
      <alignment/>
    </xf>
    <xf numFmtId="2" fontId="5" fillId="0" borderId="21" xfId="0" applyNumberFormat="1" applyFont="1" applyBorder="1" applyAlignment="1">
      <alignment horizontal="right"/>
    </xf>
    <xf numFmtId="0" fontId="7" fillId="0" borderId="15" xfId="0" applyFont="1" applyBorder="1" applyAlignment="1">
      <alignment horizontal="left" vertical="center"/>
    </xf>
    <xf numFmtId="0" fontId="7" fillId="0" borderId="15" xfId="0" applyFont="1" applyBorder="1" applyAlignment="1">
      <alignment vertical="center"/>
    </xf>
    <xf numFmtId="0" fontId="5" fillId="0" borderId="15" xfId="0" applyFont="1" applyBorder="1" applyAlignment="1">
      <alignment/>
    </xf>
    <xf numFmtId="0" fontId="7" fillId="0" borderId="0" xfId="0" applyFont="1" applyAlignment="1">
      <alignment/>
    </xf>
    <xf numFmtId="0" fontId="8" fillId="0" borderId="20" xfId="0" applyFont="1" applyBorder="1" applyAlignment="1">
      <alignment vertical="center"/>
    </xf>
    <xf numFmtId="0" fontId="6" fillId="0" borderId="23" xfId="0" applyFont="1" applyBorder="1" applyAlignment="1">
      <alignment horizontal="right" vertical="center"/>
    </xf>
    <xf numFmtId="3" fontId="5" fillId="0" borderId="15" xfId="0" applyNumberFormat="1" applyFont="1" applyBorder="1" applyAlignment="1">
      <alignment horizontal="right"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vertical="center"/>
    </xf>
    <xf numFmtId="0" fontId="5" fillId="0" borderId="15" xfId="0" applyFont="1" applyBorder="1" applyAlignment="1">
      <alignment horizontal="right"/>
    </xf>
    <xf numFmtId="3" fontId="6" fillId="0" borderId="19" xfId="0" applyNumberFormat="1" applyFont="1" applyBorder="1" applyAlignment="1">
      <alignment horizontal="right" vertical="center"/>
    </xf>
    <xf numFmtId="2" fontId="5" fillId="0" borderId="15" xfId="0" applyNumberFormat="1" applyFont="1" applyBorder="1" applyAlignment="1">
      <alignment vertical="center"/>
    </xf>
    <xf numFmtId="2" fontId="6" fillId="0" borderId="15" xfId="0" applyNumberFormat="1" applyFont="1" applyBorder="1" applyAlignment="1">
      <alignment vertical="center"/>
    </xf>
    <xf numFmtId="2" fontId="5" fillId="0" borderId="15" xfId="0" applyNumberFormat="1" applyFont="1" applyBorder="1" applyAlignment="1" quotePrefix="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1" fillId="0" borderId="24"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5"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38.42187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8.75">
      <c r="A1" s="89" t="s">
        <v>405</v>
      </c>
      <c r="B1" s="90"/>
      <c r="C1" s="90"/>
      <c r="D1" s="90"/>
      <c r="E1" s="90"/>
      <c r="F1" s="90"/>
      <c r="G1" s="90"/>
      <c r="H1" s="90"/>
      <c r="I1" s="90"/>
      <c r="J1" s="90"/>
      <c r="K1" s="90"/>
      <c r="L1" s="90"/>
      <c r="M1" s="91"/>
    </row>
    <row r="2" spans="1:13" ht="12.75">
      <c r="A2" s="2"/>
      <c r="B2" s="3"/>
      <c r="C2" s="3"/>
      <c r="D2" s="3"/>
      <c r="E2" s="3"/>
      <c r="F2" s="3"/>
      <c r="G2" s="3"/>
      <c r="H2" s="3"/>
      <c r="I2" s="3"/>
      <c r="J2" s="69"/>
      <c r="K2" s="3"/>
      <c r="L2" s="3"/>
      <c r="M2" s="71"/>
    </row>
    <row r="3" spans="1:13" ht="12.75">
      <c r="A3" s="27"/>
      <c r="B3" s="28"/>
      <c r="C3" s="28"/>
      <c r="D3" s="28"/>
      <c r="E3" s="28"/>
      <c r="F3" s="28"/>
      <c r="G3" s="28"/>
      <c r="H3" s="28"/>
      <c r="I3" s="28"/>
      <c r="J3" s="70"/>
      <c r="K3" s="28"/>
      <c r="L3" s="28"/>
      <c r="M3" s="72" t="s">
        <v>0</v>
      </c>
    </row>
    <row r="4" spans="1:13" ht="12.75">
      <c r="A4" s="92" t="s">
        <v>1</v>
      </c>
      <c r="B4" s="94" t="s">
        <v>2</v>
      </c>
      <c r="C4" s="87"/>
      <c r="D4" s="88"/>
      <c r="E4" s="94" t="s">
        <v>3</v>
      </c>
      <c r="F4" s="87"/>
      <c r="G4" s="88"/>
      <c r="H4" s="87" t="s">
        <v>4</v>
      </c>
      <c r="I4" s="87"/>
      <c r="J4" s="88"/>
      <c r="K4" s="87" t="s">
        <v>403</v>
      </c>
      <c r="L4" s="87"/>
      <c r="M4" s="88"/>
    </row>
    <row r="5" spans="1:13" ht="12.75">
      <c r="A5" s="93"/>
      <c r="B5" s="94" t="s">
        <v>6</v>
      </c>
      <c r="C5" s="87"/>
      <c r="D5" s="88"/>
      <c r="E5" s="94" t="s">
        <v>6</v>
      </c>
      <c r="F5" s="87"/>
      <c r="G5" s="88"/>
      <c r="H5" s="87" t="s">
        <v>6</v>
      </c>
      <c r="I5" s="87"/>
      <c r="J5" s="88"/>
      <c r="K5" s="87" t="s">
        <v>6</v>
      </c>
      <c r="L5" s="87"/>
      <c r="M5" s="88"/>
    </row>
    <row r="6" spans="1:13" ht="12.75">
      <c r="A6" s="7" t="s">
        <v>5</v>
      </c>
      <c r="B6" s="6" t="s">
        <v>391</v>
      </c>
      <c r="C6" s="6" t="s">
        <v>392</v>
      </c>
      <c r="D6" s="7" t="s">
        <v>7</v>
      </c>
      <c r="E6" s="6" t="s">
        <v>391</v>
      </c>
      <c r="F6" s="6" t="s">
        <v>392</v>
      </c>
      <c r="G6" s="7" t="s">
        <v>7</v>
      </c>
      <c r="H6" s="33" t="s">
        <v>391</v>
      </c>
      <c r="I6" s="6" t="s">
        <v>392</v>
      </c>
      <c r="J6" s="7" t="s">
        <v>7</v>
      </c>
      <c r="K6" s="33" t="s">
        <v>391</v>
      </c>
      <c r="L6" s="6" t="s">
        <v>392</v>
      </c>
      <c r="M6" s="7" t="s">
        <v>7</v>
      </c>
    </row>
    <row r="7" spans="1:13" ht="12.75">
      <c r="A7" s="8" t="s">
        <v>8</v>
      </c>
      <c r="B7" s="2"/>
      <c r="C7" s="3"/>
      <c r="D7" s="4"/>
      <c r="E7" s="2"/>
      <c r="F7" s="3"/>
      <c r="G7" s="4"/>
      <c r="H7" s="3"/>
      <c r="I7" s="3"/>
      <c r="J7" s="5"/>
      <c r="K7" s="3"/>
      <c r="L7" s="3"/>
      <c r="M7" s="5"/>
    </row>
    <row r="8" spans="1:13" ht="12.75">
      <c r="A8" s="23" t="s">
        <v>9</v>
      </c>
      <c r="B8" s="36">
        <v>1123604</v>
      </c>
      <c r="C8" s="11">
        <v>1208781</v>
      </c>
      <c r="D8" s="24">
        <v>7.580695689940584</v>
      </c>
      <c r="E8" s="41">
        <v>886335</v>
      </c>
      <c r="F8" s="11">
        <v>972373</v>
      </c>
      <c r="G8" s="24">
        <v>9.707164898147992</v>
      </c>
      <c r="H8" s="11">
        <v>234616</v>
      </c>
      <c r="I8" s="11">
        <v>224115</v>
      </c>
      <c r="J8" s="24">
        <v>-4.475824325706687</v>
      </c>
      <c r="K8" s="11">
        <f>E8+H8</f>
        <v>1120951</v>
      </c>
      <c r="L8" s="11">
        <f>F8+I8</f>
        <v>1196488</v>
      </c>
      <c r="M8" s="24">
        <f>(L8-K8)/K8*100</f>
        <v>6.7386531614673615</v>
      </c>
    </row>
    <row r="9" spans="1:13" ht="12.75">
      <c r="A9" s="23" t="s">
        <v>393</v>
      </c>
      <c r="B9" s="36">
        <v>428453</v>
      </c>
      <c r="C9" s="11">
        <v>469141</v>
      </c>
      <c r="D9" s="24">
        <v>9.496490863641986</v>
      </c>
      <c r="E9" s="41">
        <v>356152</v>
      </c>
      <c r="F9" s="11">
        <v>387041</v>
      </c>
      <c r="G9" s="24">
        <v>8.672982322154587</v>
      </c>
      <c r="H9" s="11">
        <v>67123</v>
      </c>
      <c r="I9" s="11">
        <v>66486</v>
      </c>
      <c r="J9" s="24">
        <v>-0.949004067160288</v>
      </c>
      <c r="K9" s="11">
        <f aca="true" t="shared" si="0" ref="K9:K32">E9+H9</f>
        <v>423275</v>
      </c>
      <c r="L9" s="11">
        <f aca="true" t="shared" si="1" ref="L9:L32">F9+I9</f>
        <v>453527</v>
      </c>
      <c r="M9" s="24">
        <f aca="true" t="shared" si="2" ref="M9:M32">(L9-K9)/K9*100</f>
        <v>7.147126572559211</v>
      </c>
    </row>
    <row r="10" spans="1:13" ht="12.75">
      <c r="A10" s="23" t="s">
        <v>10</v>
      </c>
      <c r="B10" s="36">
        <v>75160</v>
      </c>
      <c r="C10" s="11">
        <v>85754</v>
      </c>
      <c r="D10" s="24">
        <v>14.095263437998936</v>
      </c>
      <c r="E10" s="41">
        <v>79478</v>
      </c>
      <c r="F10" s="11">
        <v>92233</v>
      </c>
      <c r="G10" s="24">
        <v>16.048466242230553</v>
      </c>
      <c r="H10" s="11">
        <v>599</v>
      </c>
      <c r="I10" s="11">
        <v>1295</v>
      </c>
      <c r="J10" s="24">
        <v>116.19365609348915</v>
      </c>
      <c r="K10" s="11">
        <f t="shared" si="0"/>
        <v>80077</v>
      </c>
      <c r="L10" s="11">
        <f t="shared" si="1"/>
        <v>93528</v>
      </c>
      <c r="M10" s="24">
        <f t="shared" si="2"/>
        <v>16.797582327010254</v>
      </c>
    </row>
    <row r="11" spans="1:13" ht="12.75">
      <c r="A11" s="12" t="s">
        <v>11</v>
      </c>
      <c r="B11" s="37">
        <v>1627217</v>
      </c>
      <c r="C11" s="14">
        <v>1763676</v>
      </c>
      <c r="D11" s="15">
        <v>8.38603578994074</v>
      </c>
      <c r="E11" s="42">
        <v>1321965</v>
      </c>
      <c r="F11" s="14">
        <v>1451647</v>
      </c>
      <c r="G11" s="15">
        <v>9.809790728196283</v>
      </c>
      <c r="H11" s="14">
        <v>302338</v>
      </c>
      <c r="I11" s="14">
        <v>291896</v>
      </c>
      <c r="J11" s="15">
        <v>-3.4537504382512294</v>
      </c>
      <c r="K11" s="14">
        <f t="shared" si="0"/>
        <v>1624303</v>
      </c>
      <c r="L11" s="14">
        <f t="shared" si="1"/>
        <v>1743543</v>
      </c>
      <c r="M11" s="15">
        <f t="shared" si="2"/>
        <v>7.340994875956025</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3" t="s">
        <v>14</v>
      </c>
      <c r="B14" s="36">
        <v>17250</v>
      </c>
      <c r="C14" s="11">
        <v>18762</v>
      </c>
      <c r="D14" s="24">
        <v>8.765217391304347</v>
      </c>
      <c r="E14" s="41">
        <v>14747</v>
      </c>
      <c r="F14" s="11">
        <v>16583</v>
      </c>
      <c r="G14" s="24">
        <v>12.449989828439683</v>
      </c>
      <c r="H14" s="11">
        <v>5055</v>
      </c>
      <c r="I14" s="11">
        <v>3368</v>
      </c>
      <c r="J14" s="24">
        <v>-33.3728981206726</v>
      </c>
      <c r="K14" s="11">
        <f t="shared" si="0"/>
        <v>19802</v>
      </c>
      <c r="L14" s="11">
        <f t="shared" si="1"/>
        <v>19951</v>
      </c>
      <c r="M14" s="24">
        <f t="shared" si="2"/>
        <v>0.7524492475507525</v>
      </c>
    </row>
    <row r="15" spans="1:13" ht="12.75">
      <c r="A15" s="23" t="s">
        <v>15</v>
      </c>
      <c r="B15" s="36">
        <v>86768</v>
      </c>
      <c r="C15" s="11">
        <v>159926</v>
      </c>
      <c r="D15" s="24">
        <v>84.31449382260742</v>
      </c>
      <c r="E15" s="41">
        <v>82982</v>
      </c>
      <c r="F15" s="11">
        <v>134815</v>
      </c>
      <c r="G15" s="24">
        <v>62.462943770938274</v>
      </c>
      <c r="H15" s="11">
        <v>10114</v>
      </c>
      <c r="I15" s="11">
        <v>17030</v>
      </c>
      <c r="J15" s="24">
        <v>68.38046272493574</v>
      </c>
      <c r="K15" s="11">
        <f t="shared" si="0"/>
        <v>93096</v>
      </c>
      <c r="L15" s="11">
        <f t="shared" si="1"/>
        <v>151845</v>
      </c>
      <c r="M15" s="24">
        <f t="shared" si="2"/>
        <v>63.10582624387728</v>
      </c>
    </row>
    <row r="16" spans="1:13" ht="12.75">
      <c r="A16" s="12" t="s">
        <v>16</v>
      </c>
      <c r="B16" s="37">
        <v>104018</v>
      </c>
      <c r="C16" s="14">
        <v>178688</v>
      </c>
      <c r="D16" s="15">
        <v>71.78565248322406</v>
      </c>
      <c r="E16" s="42">
        <v>97729</v>
      </c>
      <c r="F16" s="14">
        <v>151398</v>
      </c>
      <c r="G16" s="15">
        <v>54.91614566812307</v>
      </c>
      <c r="H16" s="14">
        <v>15169</v>
      </c>
      <c r="I16" s="14">
        <v>20398</v>
      </c>
      <c r="J16" s="15">
        <v>34.47161975080757</v>
      </c>
      <c r="K16" s="14">
        <f t="shared" si="0"/>
        <v>112898</v>
      </c>
      <c r="L16" s="14">
        <f t="shared" si="1"/>
        <v>171796</v>
      </c>
      <c r="M16" s="15">
        <f t="shared" si="2"/>
        <v>52.16921468936562</v>
      </c>
    </row>
    <row r="17" spans="1:13" ht="12.75">
      <c r="A17" s="16" t="s">
        <v>17</v>
      </c>
      <c r="B17" s="2"/>
      <c r="C17" s="3"/>
      <c r="D17" s="5"/>
      <c r="E17" s="2"/>
      <c r="F17" s="3"/>
      <c r="G17" s="5"/>
      <c r="H17" s="3"/>
      <c r="I17" s="3"/>
      <c r="J17" s="5"/>
      <c r="K17" s="3"/>
      <c r="L17" s="3"/>
      <c r="M17" s="5"/>
    </row>
    <row r="18" spans="1:13" ht="12.75">
      <c r="A18" s="23" t="s">
        <v>14</v>
      </c>
      <c r="B18" s="36">
        <v>22184</v>
      </c>
      <c r="C18" s="11">
        <v>24142</v>
      </c>
      <c r="D18" s="24">
        <v>8.826181031373963</v>
      </c>
      <c r="E18" s="41">
        <v>20135</v>
      </c>
      <c r="F18" s="11">
        <v>24857</v>
      </c>
      <c r="G18" s="24">
        <v>23.451701018127636</v>
      </c>
      <c r="H18" s="11">
        <v>1145</v>
      </c>
      <c r="I18" s="11">
        <v>1443</v>
      </c>
      <c r="J18" s="24">
        <v>26.026200873362445</v>
      </c>
      <c r="K18" s="11">
        <f t="shared" si="0"/>
        <v>21280</v>
      </c>
      <c r="L18" s="11">
        <f t="shared" si="1"/>
        <v>26300</v>
      </c>
      <c r="M18" s="24">
        <f t="shared" si="2"/>
        <v>23.590225563909776</v>
      </c>
    </row>
    <row r="19" spans="1:13" ht="12.75">
      <c r="A19" s="23" t="s">
        <v>15</v>
      </c>
      <c r="B19" s="36">
        <v>175053</v>
      </c>
      <c r="C19" s="11">
        <v>254694</v>
      </c>
      <c r="D19" s="24">
        <v>45.49536426110949</v>
      </c>
      <c r="E19" s="41">
        <v>158318</v>
      </c>
      <c r="F19" s="11">
        <v>215005</v>
      </c>
      <c r="G19" s="24">
        <v>35.80578329690876</v>
      </c>
      <c r="H19" s="11">
        <v>14860</v>
      </c>
      <c r="I19" s="11">
        <v>20444</v>
      </c>
      <c r="J19" s="24">
        <v>37.57738896366084</v>
      </c>
      <c r="K19" s="11">
        <f t="shared" si="0"/>
        <v>173178</v>
      </c>
      <c r="L19" s="11">
        <f t="shared" si="1"/>
        <v>235449</v>
      </c>
      <c r="M19" s="24">
        <f t="shared" si="2"/>
        <v>35.957800644423656</v>
      </c>
    </row>
    <row r="20" spans="1:13" ht="12.75">
      <c r="A20" s="8" t="s">
        <v>18</v>
      </c>
      <c r="B20" s="38">
        <v>197237</v>
      </c>
      <c r="C20" s="17">
        <v>278836</v>
      </c>
      <c r="D20" s="18">
        <v>41.37104093045423</v>
      </c>
      <c r="E20" s="43">
        <v>178453</v>
      </c>
      <c r="F20" s="17">
        <v>239862</v>
      </c>
      <c r="G20" s="18">
        <v>34.411861946843146</v>
      </c>
      <c r="H20" s="17">
        <v>16005</v>
      </c>
      <c r="I20" s="17">
        <v>21887</v>
      </c>
      <c r="J20" s="18">
        <v>36.75101530771634</v>
      </c>
      <c r="K20" s="17">
        <f t="shared" si="0"/>
        <v>194458</v>
      </c>
      <c r="L20" s="17">
        <f t="shared" si="1"/>
        <v>261749</v>
      </c>
      <c r="M20" s="18">
        <f t="shared" si="2"/>
        <v>34.604387579837294</v>
      </c>
    </row>
    <row r="21" spans="1:13" ht="12.75">
      <c r="A21" s="12" t="s">
        <v>19</v>
      </c>
      <c r="B21" s="37">
        <v>301255</v>
      </c>
      <c r="C21" s="13">
        <v>457524</v>
      </c>
      <c r="D21" s="15">
        <v>51.87266601384209</v>
      </c>
      <c r="E21" s="37">
        <v>276182</v>
      </c>
      <c r="F21" s="13">
        <v>391260</v>
      </c>
      <c r="G21" s="15">
        <v>41.66745117350153</v>
      </c>
      <c r="H21" s="13">
        <v>31174</v>
      </c>
      <c r="I21" s="13">
        <v>42285</v>
      </c>
      <c r="J21" s="15">
        <v>35.64188105472509</v>
      </c>
      <c r="K21" s="13">
        <f t="shared" si="0"/>
        <v>307356</v>
      </c>
      <c r="L21" s="13">
        <f t="shared" si="1"/>
        <v>433545</v>
      </c>
      <c r="M21" s="15">
        <f t="shared" si="2"/>
        <v>41.056299535392185</v>
      </c>
    </row>
    <row r="22" spans="1:13" ht="12.75">
      <c r="A22" s="16" t="s">
        <v>20</v>
      </c>
      <c r="B22" s="2"/>
      <c r="C22" s="3"/>
      <c r="D22" s="5"/>
      <c r="E22" s="2"/>
      <c r="F22" s="3"/>
      <c r="G22" s="5"/>
      <c r="H22" s="3"/>
      <c r="I22" s="3"/>
      <c r="J22" s="5"/>
      <c r="K22" s="3"/>
      <c r="L22" s="3"/>
      <c r="M22" s="5"/>
    </row>
    <row r="23" spans="1:13" ht="12.75">
      <c r="A23" s="23" t="s">
        <v>30</v>
      </c>
      <c r="B23" s="36">
        <v>296268</v>
      </c>
      <c r="C23" s="11">
        <v>464574</v>
      </c>
      <c r="D23" s="24">
        <v>56.80870023087205</v>
      </c>
      <c r="E23" s="41">
        <v>154119</v>
      </c>
      <c r="F23" s="11">
        <v>233865</v>
      </c>
      <c r="G23" s="24">
        <v>51.743133552644395</v>
      </c>
      <c r="H23" s="11">
        <v>142289</v>
      </c>
      <c r="I23" s="11">
        <v>238851</v>
      </c>
      <c r="J23" s="24">
        <v>67.8632923135309</v>
      </c>
      <c r="K23" s="11">
        <f t="shared" si="0"/>
        <v>296408</v>
      </c>
      <c r="L23" s="11">
        <f t="shared" si="1"/>
        <v>472716</v>
      </c>
      <c r="M23" s="24">
        <f t="shared" si="2"/>
        <v>59.48152546489973</v>
      </c>
    </row>
    <row r="24" spans="1:13" ht="12.75">
      <c r="A24" s="23" t="s">
        <v>31</v>
      </c>
      <c r="B24" s="36">
        <v>46861</v>
      </c>
      <c r="C24" s="11">
        <v>56058</v>
      </c>
      <c r="D24" s="24">
        <v>19.62612833699665</v>
      </c>
      <c r="E24" s="41">
        <v>43569</v>
      </c>
      <c r="F24" s="11">
        <v>51348</v>
      </c>
      <c r="G24" s="24">
        <v>17.854437788335744</v>
      </c>
      <c r="H24" s="11">
        <v>1705</v>
      </c>
      <c r="I24" s="11">
        <v>2439</v>
      </c>
      <c r="J24" s="24">
        <v>43.04985337243402</v>
      </c>
      <c r="K24" s="11">
        <f t="shared" si="0"/>
        <v>45274</v>
      </c>
      <c r="L24" s="11">
        <f t="shared" si="1"/>
        <v>53787</v>
      </c>
      <c r="M24" s="24">
        <f t="shared" si="2"/>
        <v>18.80328665459204</v>
      </c>
    </row>
    <row r="25" spans="1:13" ht="12.75">
      <c r="A25" s="12" t="s">
        <v>21</v>
      </c>
      <c r="B25" s="37">
        <v>343129</v>
      </c>
      <c r="C25" s="14">
        <v>520632</v>
      </c>
      <c r="D25" s="15">
        <v>51.73069020689012</v>
      </c>
      <c r="E25" s="42">
        <v>197688</v>
      </c>
      <c r="F25" s="14">
        <v>285213</v>
      </c>
      <c r="G25" s="15">
        <v>44.2743110355712</v>
      </c>
      <c r="H25" s="14">
        <v>143994</v>
      </c>
      <c r="I25" s="14">
        <v>241290</v>
      </c>
      <c r="J25" s="15">
        <v>67.56948206175257</v>
      </c>
      <c r="K25" s="14">
        <f t="shared" si="0"/>
        <v>341682</v>
      </c>
      <c r="L25" s="14">
        <f t="shared" si="1"/>
        <v>526503</v>
      </c>
      <c r="M25" s="15">
        <f t="shared" si="2"/>
        <v>54.091523697473086</v>
      </c>
    </row>
    <row r="26" spans="1:13" ht="12.75">
      <c r="A26" s="16" t="s">
        <v>22</v>
      </c>
      <c r="B26" s="2"/>
      <c r="C26" s="3"/>
      <c r="D26" s="5"/>
      <c r="E26" s="2"/>
      <c r="F26" s="3"/>
      <c r="G26" s="5"/>
      <c r="H26" s="3"/>
      <c r="I26" s="3"/>
      <c r="J26" s="5"/>
      <c r="K26" s="3"/>
      <c r="L26" s="3"/>
      <c r="M26" s="5"/>
    </row>
    <row r="27" spans="1:13" ht="12.75">
      <c r="A27" s="23" t="s">
        <v>23</v>
      </c>
      <c r="B27" s="36">
        <v>2992232</v>
      </c>
      <c r="C27" s="11">
        <v>3241583</v>
      </c>
      <c r="D27" s="24">
        <v>8.333277633552479</v>
      </c>
      <c r="E27" s="41">
        <v>2890943</v>
      </c>
      <c r="F27" s="11">
        <v>3086627</v>
      </c>
      <c r="G27" s="24">
        <v>6.768864000431693</v>
      </c>
      <c r="H27" s="11">
        <v>124210</v>
      </c>
      <c r="I27" s="11">
        <v>187288</v>
      </c>
      <c r="J27" s="24">
        <v>50.783350776910076</v>
      </c>
      <c r="K27" s="11">
        <f t="shared" si="0"/>
        <v>3015153</v>
      </c>
      <c r="L27" s="11">
        <f t="shared" si="1"/>
        <v>3273915</v>
      </c>
      <c r="M27" s="24">
        <f t="shared" si="2"/>
        <v>8.582052055069843</v>
      </c>
    </row>
    <row r="28" spans="1:13" ht="12.75">
      <c r="A28" s="23" t="s">
        <v>24</v>
      </c>
      <c r="B28" s="36">
        <v>6355191</v>
      </c>
      <c r="C28" s="11">
        <v>7332334</v>
      </c>
      <c r="D28" s="24">
        <v>15.375509563756621</v>
      </c>
      <c r="E28" s="41">
        <v>5242239</v>
      </c>
      <c r="F28" s="11">
        <v>6011104</v>
      </c>
      <c r="G28" s="24">
        <v>14.666729235351536</v>
      </c>
      <c r="H28" s="11">
        <v>982563</v>
      </c>
      <c r="I28" s="11">
        <v>1227660</v>
      </c>
      <c r="J28" s="24">
        <v>24.944660037066324</v>
      </c>
      <c r="K28" s="11">
        <f t="shared" si="0"/>
        <v>6224802</v>
      </c>
      <c r="L28" s="11">
        <f t="shared" si="1"/>
        <v>7238764</v>
      </c>
      <c r="M28" s="24">
        <f t="shared" si="2"/>
        <v>16.2890642947358</v>
      </c>
    </row>
    <row r="29" spans="1:13" ht="12.75">
      <c r="A29" s="23" t="s">
        <v>25</v>
      </c>
      <c r="B29" s="36">
        <v>343195</v>
      </c>
      <c r="C29" s="11">
        <v>383576</v>
      </c>
      <c r="D29" s="24">
        <v>11.766197059980477</v>
      </c>
      <c r="E29" s="41">
        <v>336001</v>
      </c>
      <c r="F29" s="11">
        <v>345555</v>
      </c>
      <c r="G29" s="24">
        <v>2.8434439183216718</v>
      </c>
      <c r="H29" s="11">
        <v>5844</v>
      </c>
      <c r="I29" s="11">
        <v>11155</v>
      </c>
      <c r="J29" s="24">
        <v>90.8795345653662</v>
      </c>
      <c r="K29" s="11">
        <f t="shared" si="0"/>
        <v>341845</v>
      </c>
      <c r="L29" s="11">
        <f t="shared" si="1"/>
        <v>356710</v>
      </c>
      <c r="M29" s="24">
        <f t="shared" si="2"/>
        <v>4.348462022261551</v>
      </c>
    </row>
    <row r="30" spans="1:13" ht="12.75">
      <c r="A30" s="12" t="s">
        <v>26</v>
      </c>
      <c r="B30" s="37">
        <v>9690618</v>
      </c>
      <c r="C30" s="14">
        <v>10957493</v>
      </c>
      <c r="D30" s="15">
        <v>13.07321163624446</v>
      </c>
      <c r="E30" s="42">
        <v>8469183</v>
      </c>
      <c r="F30" s="14">
        <v>9443286</v>
      </c>
      <c r="G30" s="15">
        <v>11.501735173274684</v>
      </c>
      <c r="H30" s="14">
        <v>1112617</v>
      </c>
      <c r="I30" s="14">
        <v>1426103</v>
      </c>
      <c r="J30" s="15">
        <v>28.17555367210819</v>
      </c>
      <c r="K30" s="14">
        <f t="shared" si="0"/>
        <v>9581800</v>
      </c>
      <c r="L30" s="14">
        <f t="shared" si="1"/>
        <v>10869389</v>
      </c>
      <c r="M30" s="15">
        <f t="shared" si="2"/>
        <v>13.437861362165773</v>
      </c>
    </row>
    <row r="31" spans="1:13" ht="12.75">
      <c r="A31" s="25" t="s">
        <v>27</v>
      </c>
      <c r="B31" s="39">
        <v>764</v>
      </c>
      <c r="C31" s="20">
        <v>2500</v>
      </c>
      <c r="D31" s="26">
        <v>227.22513089005236</v>
      </c>
      <c r="E31" s="44">
        <v>0</v>
      </c>
      <c r="F31" s="20">
        <v>67</v>
      </c>
      <c r="G31" s="68" t="s">
        <v>394</v>
      </c>
      <c r="H31" s="20">
        <v>772</v>
      </c>
      <c r="I31" s="20">
        <v>2370</v>
      </c>
      <c r="J31" s="26">
        <v>206.99481865284974</v>
      </c>
      <c r="K31" s="20">
        <f t="shared" si="0"/>
        <v>772</v>
      </c>
      <c r="L31" s="20">
        <f t="shared" si="1"/>
        <v>2437</v>
      </c>
      <c r="M31" s="26">
        <f t="shared" si="2"/>
        <v>215.6735751295337</v>
      </c>
    </row>
    <row r="32" spans="1:13" ht="12.75">
      <c r="A32" s="19" t="s">
        <v>29</v>
      </c>
      <c r="B32" s="40">
        <v>11962983</v>
      </c>
      <c r="C32" s="35">
        <v>13701825</v>
      </c>
      <c r="D32" s="21">
        <v>14.535187419391969</v>
      </c>
      <c r="E32" s="45">
        <v>10265018</v>
      </c>
      <c r="F32" s="35">
        <v>11571473</v>
      </c>
      <c r="G32" s="21">
        <v>12.727254837741153</v>
      </c>
      <c r="H32" s="35">
        <v>1590895</v>
      </c>
      <c r="I32" s="35">
        <v>2003944</v>
      </c>
      <c r="J32" s="21">
        <v>25.963309960745363</v>
      </c>
      <c r="K32" s="35">
        <f t="shared" si="0"/>
        <v>11855913</v>
      </c>
      <c r="L32" s="35">
        <f t="shared" si="1"/>
        <v>13575417</v>
      </c>
      <c r="M32" s="21">
        <f t="shared" si="2"/>
        <v>14.50334529276657</v>
      </c>
    </row>
    <row r="34" ht="12.75">
      <c r="A34" s="22" t="s">
        <v>404</v>
      </c>
    </row>
  </sheetData>
  <sheetProtection/>
  <mergeCells count="10">
    <mergeCell ref="K4:M4"/>
    <mergeCell ref="K5:M5"/>
    <mergeCell ref="A1:M1"/>
    <mergeCell ref="A4:A5"/>
    <mergeCell ref="B4:D4"/>
    <mergeCell ref="E4:G4"/>
    <mergeCell ref="H4:J4"/>
    <mergeCell ref="B5:D5"/>
    <mergeCell ref="E5:G5"/>
    <mergeCell ref="H5:J5"/>
  </mergeCells>
  <printOptions horizontalCentered="1" verticalCentered="1"/>
  <pageMargins left="0" right="0" top="0" bottom="0" header="0" footer="0"/>
  <pageSetup fitToHeight="1" fitToWidth="1" orientation="landscape" scale="83" r:id="rId1"/>
</worksheet>
</file>

<file path=xl/worksheets/sheet2.xml><?xml version="1.0" encoding="utf-8"?>
<worksheet xmlns="http://schemas.openxmlformats.org/spreadsheetml/2006/main" xmlns:r="http://schemas.openxmlformats.org/officeDocument/2006/relationships">
  <dimension ref="A1:U578"/>
  <sheetViews>
    <sheetView view="pageBreakPreview" zoomScaleSheetLayoutView="100" zoomScalePageLayoutView="0" workbookViewId="0" topLeftCell="A1">
      <selection activeCell="A1" sqref="A1:U1"/>
    </sheetView>
  </sheetViews>
  <sheetFormatPr defaultColWidth="10.7109375" defaultRowHeight="12.75"/>
  <cols>
    <col min="1" max="1" width="40.7109375" style="1" customWidth="1"/>
    <col min="2" max="27" width="10.7109375" style="1" customWidth="1"/>
    <col min="28" max="28" width="159.140625" style="1" customWidth="1"/>
    <col min="29" max="85" width="10.7109375" style="1" customWidth="1"/>
    <col min="86" max="86" width="159.140625" style="1" customWidth="1"/>
    <col min="87" max="143" width="10.7109375" style="1" customWidth="1"/>
    <col min="144" max="144" width="159.140625" style="1" customWidth="1"/>
    <col min="145" max="201" width="10.7109375" style="1" customWidth="1"/>
    <col min="202" max="202" width="159.140625" style="1" customWidth="1"/>
    <col min="203" max="16384" width="10.7109375" style="1" customWidth="1"/>
  </cols>
  <sheetData>
    <row r="1" spans="1:21" ht="15">
      <c r="A1" s="95" t="s">
        <v>406</v>
      </c>
      <c r="B1" s="96"/>
      <c r="C1" s="96"/>
      <c r="D1" s="96"/>
      <c r="E1" s="96"/>
      <c r="F1" s="96"/>
      <c r="G1" s="96"/>
      <c r="H1" s="96"/>
      <c r="I1" s="96"/>
      <c r="J1" s="96"/>
      <c r="K1" s="96"/>
      <c r="L1" s="96"/>
      <c r="M1" s="96"/>
      <c r="N1" s="96"/>
      <c r="O1" s="96"/>
      <c r="P1" s="96"/>
      <c r="Q1" s="96"/>
      <c r="R1" s="96"/>
      <c r="S1" s="96"/>
      <c r="T1" s="96"/>
      <c r="U1" s="96"/>
    </row>
    <row r="2" spans="1:21" ht="12.75" customHeight="1">
      <c r="A2" s="29"/>
      <c r="B2" s="3"/>
      <c r="C2" s="3"/>
      <c r="D2" s="3"/>
      <c r="E2" s="3"/>
      <c r="F2" s="3"/>
      <c r="G2" s="3"/>
      <c r="H2" s="3"/>
      <c r="I2" s="3"/>
      <c r="J2" s="3"/>
      <c r="K2" s="3"/>
      <c r="L2" s="3"/>
      <c r="M2" s="3"/>
      <c r="N2" s="3"/>
      <c r="O2" s="69"/>
      <c r="P2" s="3"/>
      <c r="Q2" s="3"/>
      <c r="R2" s="3"/>
      <c r="S2" s="3"/>
      <c r="T2" s="69"/>
      <c r="U2" s="3"/>
    </row>
    <row r="3" spans="1:21" ht="12.75" customHeight="1">
      <c r="A3" s="27"/>
      <c r="B3" s="28"/>
      <c r="C3" s="28"/>
      <c r="D3" s="28"/>
      <c r="E3" s="28"/>
      <c r="F3" s="28"/>
      <c r="G3" s="28"/>
      <c r="H3" s="28"/>
      <c r="I3" s="28"/>
      <c r="J3" s="28"/>
      <c r="K3" s="28"/>
      <c r="L3" s="28"/>
      <c r="M3" s="28"/>
      <c r="N3" s="77"/>
      <c r="O3" s="77"/>
      <c r="P3" s="28"/>
      <c r="Q3" s="28"/>
      <c r="R3" s="28"/>
      <c r="S3" s="77"/>
      <c r="T3" s="99" t="s">
        <v>0</v>
      </c>
      <c r="U3" s="99"/>
    </row>
    <row r="4" spans="1:21" ht="12.75" customHeight="1">
      <c r="A4" s="98" t="s">
        <v>1</v>
      </c>
      <c r="B4" s="98" t="s">
        <v>2</v>
      </c>
      <c r="C4" s="98"/>
      <c r="D4" s="98"/>
      <c r="E4" s="94"/>
      <c r="F4" s="7"/>
      <c r="G4" s="88" t="s">
        <v>3</v>
      </c>
      <c r="H4" s="98"/>
      <c r="I4" s="98"/>
      <c r="J4" s="98"/>
      <c r="K4" s="7"/>
      <c r="L4" s="88" t="s">
        <v>4</v>
      </c>
      <c r="M4" s="98"/>
      <c r="N4" s="98"/>
      <c r="O4" s="98"/>
      <c r="P4" s="7"/>
      <c r="Q4" s="97" t="s">
        <v>4</v>
      </c>
      <c r="R4" s="93"/>
      <c r="S4" s="93"/>
      <c r="T4" s="93"/>
      <c r="U4" s="7"/>
    </row>
    <row r="5" spans="1:21" ht="12.75" customHeight="1">
      <c r="A5" s="98"/>
      <c r="B5" s="98" t="s">
        <v>32</v>
      </c>
      <c r="C5" s="98"/>
      <c r="D5" s="98" t="s">
        <v>33</v>
      </c>
      <c r="E5" s="94"/>
      <c r="F5" s="7"/>
      <c r="G5" s="88" t="s">
        <v>32</v>
      </c>
      <c r="H5" s="98"/>
      <c r="I5" s="98" t="s">
        <v>33</v>
      </c>
      <c r="J5" s="98"/>
      <c r="K5" s="7"/>
      <c r="L5" s="88" t="s">
        <v>32</v>
      </c>
      <c r="M5" s="98"/>
      <c r="N5" s="98" t="s">
        <v>33</v>
      </c>
      <c r="O5" s="98"/>
      <c r="P5" s="7"/>
      <c r="Q5" s="88" t="s">
        <v>32</v>
      </c>
      <c r="R5" s="98"/>
      <c r="S5" s="98" t="s">
        <v>33</v>
      </c>
      <c r="T5" s="98"/>
      <c r="U5" s="7"/>
    </row>
    <row r="6" spans="1:21" ht="12.75" customHeight="1">
      <c r="A6" s="7" t="s">
        <v>5</v>
      </c>
      <c r="B6" s="98" t="s">
        <v>34</v>
      </c>
      <c r="C6" s="98"/>
      <c r="D6" s="98" t="s">
        <v>6</v>
      </c>
      <c r="E6" s="94"/>
      <c r="F6" s="7"/>
      <c r="G6" s="88" t="s">
        <v>34</v>
      </c>
      <c r="H6" s="98"/>
      <c r="I6" s="98" t="s">
        <v>6</v>
      </c>
      <c r="J6" s="98"/>
      <c r="K6" s="7"/>
      <c r="L6" s="88" t="s">
        <v>34</v>
      </c>
      <c r="M6" s="98"/>
      <c r="N6" s="98" t="s">
        <v>6</v>
      </c>
      <c r="O6" s="98"/>
      <c r="P6" s="7"/>
      <c r="Q6" s="88" t="s">
        <v>34</v>
      </c>
      <c r="R6" s="98"/>
      <c r="S6" s="98" t="s">
        <v>6</v>
      </c>
      <c r="T6" s="98"/>
      <c r="U6" s="7"/>
    </row>
    <row r="7" spans="1:21" ht="12.75" customHeight="1">
      <c r="A7" s="7" t="s">
        <v>35</v>
      </c>
      <c r="B7" s="48">
        <v>2017</v>
      </c>
      <c r="C7" s="48">
        <v>2018</v>
      </c>
      <c r="D7" s="6" t="s">
        <v>391</v>
      </c>
      <c r="E7" s="78" t="s">
        <v>392</v>
      </c>
      <c r="F7" s="6" t="s">
        <v>408</v>
      </c>
      <c r="G7" s="49">
        <v>2017</v>
      </c>
      <c r="H7" s="48">
        <v>2018</v>
      </c>
      <c r="I7" s="6" t="s">
        <v>391</v>
      </c>
      <c r="J7" s="6" t="s">
        <v>392</v>
      </c>
      <c r="K7" s="6" t="s">
        <v>408</v>
      </c>
      <c r="L7" s="49">
        <v>2017</v>
      </c>
      <c r="M7" s="48">
        <v>2018</v>
      </c>
      <c r="N7" s="6" t="s">
        <v>391</v>
      </c>
      <c r="O7" s="6" t="s">
        <v>392</v>
      </c>
      <c r="P7" s="6" t="s">
        <v>408</v>
      </c>
      <c r="Q7" s="49">
        <v>2017</v>
      </c>
      <c r="R7" s="48">
        <v>2018</v>
      </c>
      <c r="S7" s="6" t="s">
        <v>391</v>
      </c>
      <c r="T7" s="6" t="s">
        <v>392</v>
      </c>
      <c r="U7" s="6" t="s">
        <v>408</v>
      </c>
    </row>
    <row r="8" spans="1:21" ht="12.75">
      <c r="A8" s="16" t="s">
        <v>398</v>
      </c>
      <c r="B8" s="2"/>
      <c r="C8" s="3"/>
      <c r="D8" s="3"/>
      <c r="E8" s="3"/>
      <c r="F8" s="75"/>
      <c r="G8" s="3"/>
      <c r="H8" s="3"/>
      <c r="I8" s="3"/>
      <c r="J8" s="5"/>
      <c r="K8" s="75"/>
      <c r="L8" s="3"/>
      <c r="M8" s="3"/>
      <c r="N8" s="3"/>
      <c r="O8" s="5"/>
      <c r="P8" s="75"/>
      <c r="Q8" s="3"/>
      <c r="R8" s="3"/>
      <c r="S8" s="3"/>
      <c r="T8" s="5"/>
      <c r="U8" s="75"/>
    </row>
    <row r="9" spans="1:21" ht="12.75">
      <c r="A9" s="16" t="s">
        <v>90</v>
      </c>
      <c r="B9" s="2"/>
      <c r="C9" s="3"/>
      <c r="D9" s="3"/>
      <c r="E9" s="3"/>
      <c r="F9" s="75"/>
      <c r="G9" s="3"/>
      <c r="H9" s="3"/>
      <c r="I9" s="3"/>
      <c r="J9" s="5"/>
      <c r="K9" s="75"/>
      <c r="L9" s="3"/>
      <c r="M9" s="3"/>
      <c r="N9" s="3"/>
      <c r="O9" s="5"/>
      <c r="P9" s="75"/>
      <c r="Q9" s="3"/>
      <c r="R9" s="3"/>
      <c r="S9" s="3"/>
      <c r="T9" s="5"/>
      <c r="U9" s="75"/>
    </row>
    <row r="10" spans="1:21" ht="12.75">
      <c r="A10" s="16" t="s">
        <v>91</v>
      </c>
      <c r="B10" s="2"/>
      <c r="C10" s="3"/>
      <c r="D10" s="3"/>
      <c r="E10" s="3"/>
      <c r="F10" s="75"/>
      <c r="G10" s="3"/>
      <c r="H10" s="3"/>
      <c r="I10" s="3"/>
      <c r="J10" s="5"/>
      <c r="K10" s="75"/>
      <c r="L10" s="3"/>
      <c r="M10" s="3"/>
      <c r="N10" s="3"/>
      <c r="O10" s="5"/>
      <c r="P10" s="75"/>
      <c r="Q10" s="3"/>
      <c r="R10" s="3"/>
      <c r="S10" s="3"/>
      <c r="T10" s="5"/>
      <c r="U10" s="75"/>
    </row>
    <row r="11" spans="1:21" ht="12.75">
      <c r="A11" s="16" t="s">
        <v>92</v>
      </c>
      <c r="B11" s="2"/>
      <c r="C11" s="3"/>
      <c r="D11" s="3"/>
      <c r="E11" s="3"/>
      <c r="F11" s="75"/>
      <c r="G11" s="3"/>
      <c r="H11" s="3"/>
      <c r="I11" s="3"/>
      <c r="J11" s="5"/>
      <c r="K11" s="75"/>
      <c r="L11" s="3"/>
      <c r="M11" s="3"/>
      <c r="N11" s="3"/>
      <c r="O11" s="5"/>
      <c r="P11" s="75"/>
      <c r="Q11" s="3"/>
      <c r="R11" s="3"/>
      <c r="S11" s="3"/>
      <c r="T11" s="5"/>
      <c r="U11" s="75"/>
    </row>
    <row r="12" spans="1:21" ht="12.75">
      <c r="A12" s="53" t="s">
        <v>93</v>
      </c>
      <c r="B12" s="63">
        <v>215</v>
      </c>
      <c r="C12" s="59">
        <v>9</v>
      </c>
      <c r="D12" s="10">
        <v>1167</v>
      </c>
      <c r="E12" s="59">
        <v>117</v>
      </c>
      <c r="F12" s="84">
        <f>(E12-D12)/D12*100</f>
        <v>-89.97429305912597</v>
      </c>
      <c r="G12" s="59">
        <v>180</v>
      </c>
      <c r="H12" s="59">
        <v>10</v>
      </c>
      <c r="I12" s="10">
        <v>1312</v>
      </c>
      <c r="J12" s="60">
        <v>125</v>
      </c>
      <c r="K12" s="84">
        <f>(J12-I12)/I12*100</f>
        <v>-90.47256097560977</v>
      </c>
      <c r="L12" s="59">
        <v>0</v>
      </c>
      <c r="M12" s="59">
        <v>0</v>
      </c>
      <c r="N12" s="59">
        <v>100</v>
      </c>
      <c r="O12" s="60">
        <v>0</v>
      </c>
      <c r="P12" s="84">
        <f>(O12-N12)/N12*100</f>
        <v>-100</v>
      </c>
      <c r="Q12" s="59">
        <f aca="true" t="shared" si="0" ref="Q12:T13">G12+L12</f>
        <v>180</v>
      </c>
      <c r="R12" s="59">
        <f t="shared" si="0"/>
        <v>10</v>
      </c>
      <c r="S12" s="10">
        <f t="shared" si="0"/>
        <v>1412</v>
      </c>
      <c r="T12" s="60">
        <f t="shared" si="0"/>
        <v>125</v>
      </c>
      <c r="U12" s="84">
        <f>(T12-S12)/S12*100</f>
        <v>-91.14730878186968</v>
      </c>
    </row>
    <row r="13" spans="1:21" ht="12.75">
      <c r="A13" s="16" t="s">
        <v>94</v>
      </c>
      <c r="B13" s="64">
        <v>215</v>
      </c>
      <c r="C13" s="46">
        <v>9</v>
      </c>
      <c r="D13" s="31">
        <v>1167</v>
      </c>
      <c r="E13" s="46">
        <v>117</v>
      </c>
      <c r="F13" s="85">
        <f>(E13-D13)/D13*100</f>
        <v>-89.97429305912597</v>
      </c>
      <c r="G13" s="46">
        <v>180</v>
      </c>
      <c r="H13" s="46">
        <v>10</v>
      </c>
      <c r="I13" s="31">
        <v>1312</v>
      </c>
      <c r="J13" s="56">
        <v>125</v>
      </c>
      <c r="K13" s="85">
        <f>(J13-I13)/I13*100</f>
        <v>-90.47256097560977</v>
      </c>
      <c r="L13" s="46">
        <v>0</v>
      </c>
      <c r="M13" s="46">
        <v>0</v>
      </c>
      <c r="N13" s="46">
        <v>100</v>
      </c>
      <c r="O13" s="56">
        <v>0</v>
      </c>
      <c r="P13" s="85">
        <f>(O13-N13)/N13*100</f>
        <v>-100</v>
      </c>
      <c r="Q13" s="46">
        <f t="shared" si="0"/>
        <v>180</v>
      </c>
      <c r="R13" s="46">
        <f t="shared" si="0"/>
        <v>10</v>
      </c>
      <c r="S13" s="31">
        <f t="shared" si="0"/>
        <v>1412</v>
      </c>
      <c r="T13" s="56">
        <f t="shared" si="0"/>
        <v>125</v>
      </c>
      <c r="U13" s="85">
        <f>(T13-S13)/S13*100</f>
        <v>-91.14730878186968</v>
      </c>
    </row>
    <row r="14" spans="1:21" ht="12.75">
      <c r="A14" s="16" t="s">
        <v>95</v>
      </c>
      <c r="B14" s="2"/>
      <c r="C14" s="3"/>
      <c r="D14" s="3"/>
      <c r="E14" s="3"/>
      <c r="F14" s="75"/>
      <c r="G14" s="3"/>
      <c r="H14" s="3"/>
      <c r="I14" s="3"/>
      <c r="J14" s="5"/>
      <c r="K14" s="75"/>
      <c r="L14" s="3"/>
      <c r="M14" s="3"/>
      <c r="N14" s="3"/>
      <c r="O14" s="5"/>
      <c r="P14" s="75"/>
      <c r="Q14" s="3"/>
      <c r="R14" s="3"/>
      <c r="S14" s="3"/>
      <c r="T14" s="5"/>
      <c r="U14" s="75"/>
    </row>
    <row r="15" spans="1:21" ht="12.75">
      <c r="A15" s="16" t="s">
        <v>92</v>
      </c>
      <c r="B15" s="2"/>
      <c r="C15" s="3"/>
      <c r="D15" s="3"/>
      <c r="E15" s="3"/>
      <c r="F15" s="75"/>
      <c r="G15" s="3"/>
      <c r="H15" s="3"/>
      <c r="I15" s="3"/>
      <c r="J15" s="5"/>
      <c r="K15" s="75"/>
      <c r="L15" s="3"/>
      <c r="M15" s="3"/>
      <c r="N15" s="3"/>
      <c r="O15" s="5"/>
      <c r="P15" s="75"/>
      <c r="Q15" s="3"/>
      <c r="R15" s="3"/>
      <c r="S15" s="3"/>
      <c r="T15" s="5"/>
      <c r="U15" s="75"/>
    </row>
    <row r="16" spans="1:21" ht="12.75">
      <c r="A16" s="53" t="s">
        <v>96</v>
      </c>
      <c r="B16" s="36">
        <v>5895</v>
      </c>
      <c r="C16" s="10">
        <v>3652</v>
      </c>
      <c r="D16" s="10">
        <v>30296</v>
      </c>
      <c r="E16" s="10">
        <v>24009</v>
      </c>
      <c r="F16" s="84">
        <f>(E16-D16)/D16*100</f>
        <v>-20.751914444151044</v>
      </c>
      <c r="G16" s="10">
        <v>4058</v>
      </c>
      <c r="H16" s="10">
        <v>3916</v>
      </c>
      <c r="I16" s="10">
        <v>23030</v>
      </c>
      <c r="J16" s="61">
        <v>21204</v>
      </c>
      <c r="K16" s="84">
        <f>(J16-I16)/I16*100</f>
        <v>-7.928788536691273</v>
      </c>
      <c r="L16" s="59">
        <v>358</v>
      </c>
      <c r="M16" s="59">
        <v>132</v>
      </c>
      <c r="N16" s="10">
        <v>3282</v>
      </c>
      <c r="O16" s="61">
        <v>1471</v>
      </c>
      <c r="P16" s="84">
        <f>(O16-N16)/N16*100</f>
        <v>-55.17976843388178</v>
      </c>
      <c r="Q16" s="59">
        <f aca="true" t="shared" si="1" ref="Q16:T20">G16+L16</f>
        <v>4416</v>
      </c>
      <c r="R16" s="59">
        <f t="shared" si="1"/>
        <v>4048</v>
      </c>
      <c r="S16" s="10">
        <f t="shared" si="1"/>
        <v>26312</v>
      </c>
      <c r="T16" s="60">
        <f t="shared" si="1"/>
        <v>22675</v>
      </c>
      <c r="U16" s="84">
        <f>(T16-S16)/S16*100</f>
        <v>-13.822590453025235</v>
      </c>
    </row>
    <row r="17" spans="1:21" ht="12.75">
      <c r="A17" s="53" t="s">
        <v>97</v>
      </c>
      <c r="B17" s="63">
        <v>75</v>
      </c>
      <c r="C17" s="59">
        <v>48</v>
      </c>
      <c r="D17" s="59">
        <v>470</v>
      </c>
      <c r="E17" s="59">
        <v>357</v>
      </c>
      <c r="F17" s="84">
        <f>(E17-D17)/D17*100</f>
        <v>-24.04255319148936</v>
      </c>
      <c r="G17" s="59">
        <v>81</v>
      </c>
      <c r="H17" s="59">
        <v>21</v>
      </c>
      <c r="I17" s="59">
        <v>363</v>
      </c>
      <c r="J17" s="60">
        <v>303</v>
      </c>
      <c r="K17" s="84">
        <f>(J17-I17)/I17*100</f>
        <v>-16.528925619834713</v>
      </c>
      <c r="L17" s="59">
        <v>12</v>
      </c>
      <c r="M17" s="59">
        <v>0</v>
      </c>
      <c r="N17" s="59">
        <v>12</v>
      </c>
      <c r="O17" s="60">
        <v>47</v>
      </c>
      <c r="P17" s="84">
        <f>(O17-N17)/N17*100</f>
        <v>291.66666666666663</v>
      </c>
      <c r="Q17" s="59">
        <f t="shared" si="1"/>
        <v>93</v>
      </c>
      <c r="R17" s="59">
        <f t="shared" si="1"/>
        <v>21</v>
      </c>
      <c r="S17" s="10">
        <f t="shared" si="1"/>
        <v>375</v>
      </c>
      <c r="T17" s="60">
        <f t="shared" si="1"/>
        <v>350</v>
      </c>
      <c r="U17" s="84">
        <f>(T17-S17)/S17*100</f>
        <v>-6.666666666666667</v>
      </c>
    </row>
    <row r="18" spans="1:21" ht="12.75">
      <c r="A18" s="53" t="s">
        <v>98</v>
      </c>
      <c r="B18" s="36">
        <v>39228</v>
      </c>
      <c r="C18" s="10">
        <v>37293</v>
      </c>
      <c r="D18" s="10">
        <v>184818</v>
      </c>
      <c r="E18" s="10">
        <v>184370</v>
      </c>
      <c r="F18" s="84">
        <f>(E18-D18)/D18*100</f>
        <v>-0.2424006319730762</v>
      </c>
      <c r="G18" s="10">
        <v>35428</v>
      </c>
      <c r="H18" s="10">
        <v>35895</v>
      </c>
      <c r="I18" s="10">
        <v>181248</v>
      </c>
      <c r="J18" s="61">
        <v>178644</v>
      </c>
      <c r="K18" s="84">
        <f>(J18-I18)/I18*100</f>
        <v>-1.4367055084745763</v>
      </c>
      <c r="L18" s="10">
        <v>1790</v>
      </c>
      <c r="M18" s="10">
        <v>2225</v>
      </c>
      <c r="N18" s="10">
        <v>7440</v>
      </c>
      <c r="O18" s="61">
        <v>7923</v>
      </c>
      <c r="P18" s="84">
        <f>(O18-N18)/N18*100</f>
        <v>6.491935483870968</v>
      </c>
      <c r="Q18" s="59">
        <f t="shared" si="1"/>
        <v>37218</v>
      </c>
      <c r="R18" s="59">
        <f t="shared" si="1"/>
        <v>38120</v>
      </c>
      <c r="S18" s="10">
        <f t="shared" si="1"/>
        <v>188688</v>
      </c>
      <c r="T18" s="60">
        <f t="shared" si="1"/>
        <v>186567</v>
      </c>
      <c r="U18" s="84">
        <f>(T18-S18)/S18*100</f>
        <v>-1.1240778427880946</v>
      </c>
    </row>
    <row r="19" spans="1:21" ht="12.75">
      <c r="A19" s="53" t="s">
        <v>99</v>
      </c>
      <c r="B19" s="36">
        <v>8689</v>
      </c>
      <c r="C19" s="10">
        <v>7324</v>
      </c>
      <c r="D19" s="10">
        <v>43677</v>
      </c>
      <c r="E19" s="10">
        <v>29510</v>
      </c>
      <c r="F19" s="84">
        <f>(E19-D19)/D19*100</f>
        <v>-32.435835794582964</v>
      </c>
      <c r="G19" s="10">
        <v>7802</v>
      </c>
      <c r="H19" s="10">
        <v>5541</v>
      </c>
      <c r="I19" s="10">
        <v>35658</v>
      </c>
      <c r="J19" s="61">
        <v>26483</v>
      </c>
      <c r="K19" s="84">
        <f>(J19-I19)/I19*100</f>
        <v>-25.730551348925907</v>
      </c>
      <c r="L19" s="59">
        <v>961</v>
      </c>
      <c r="M19" s="10">
        <v>1195</v>
      </c>
      <c r="N19" s="10">
        <v>4934</v>
      </c>
      <c r="O19" s="61">
        <v>6097</v>
      </c>
      <c r="P19" s="84">
        <f>(O19-N19)/N19*100</f>
        <v>23.571139035265503</v>
      </c>
      <c r="Q19" s="59">
        <f t="shared" si="1"/>
        <v>8763</v>
      </c>
      <c r="R19" s="59">
        <f t="shared" si="1"/>
        <v>6736</v>
      </c>
      <c r="S19" s="10">
        <f t="shared" si="1"/>
        <v>40592</v>
      </c>
      <c r="T19" s="60">
        <f t="shared" si="1"/>
        <v>32580</v>
      </c>
      <c r="U19" s="84">
        <f>(T19-S19)/S19*100</f>
        <v>-19.737879385100513</v>
      </c>
    </row>
    <row r="20" spans="1:21" ht="12.75">
      <c r="A20" s="16" t="s">
        <v>94</v>
      </c>
      <c r="B20" s="54">
        <v>53887</v>
      </c>
      <c r="C20" s="31">
        <v>48317</v>
      </c>
      <c r="D20" s="31">
        <v>259261</v>
      </c>
      <c r="E20" s="31">
        <v>238246</v>
      </c>
      <c r="F20" s="85">
        <f>(E20-D20)/D20*100</f>
        <v>-8.10573129008991</v>
      </c>
      <c r="G20" s="31">
        <v>47369</v>
      </c>
      <c r="H20" s="31">
        <v>45373</v>
      </c>
      <c r="I20" s="31">
        <v>240299</v>
      </c>
      <c r="J20" s="57">
        <v>226634</v>
      </c>
      <c r="K20" s="85">
        <f>(J20-I20)/I20*100</f>
        <v>-5.686665362735592</v>
      </c>
      <c r="L20" s="31">
        <v>3121</v>
      </c>
      <c r="M20" s="31">
        <v>3552</v>
      </c>
      <c r="N20" s="31">
        <v>15668</v>
      </c>
      <c r="O20" s="57">
        <v>15538</v>
      </c>
      <c r="P20" s="85">
        <f>(O20-N20)/N20*100</f>
        <v>-0.8297166198621394</v>
      </c>
      <c r="Q20" s="46">
        <f t="shared" si="1"/>
        <v>50490</v>
      </c>
      <c r="R20" s="46">
        <f t="shared" si="1"/>
        <v>48925</v>
      </c>
      <c r="S20" s="31">
        <f t="shared" si="1"/>
        <v>255967</v>
      </c>
      <c r="T20" s="56">
        <f t="shared" si="1"/>
        <v>242172</v>
      </c>
      <c r="U20" s="85">
        <f>(T20-S20)/S20*100</f>
        <v>-5.389366598038029</v>
      </c>
    </row>
    <row r="21" spans="1:21" ht="12.75">
      <c r="A21" s="16" t="s">
        <v>100</v>
      </c>
      <c r="B21" s="2"/>
      <c r="C21" s="3"/>
      <c r="D21" s="3"/>
      <c r="E21" s="3"/>
      <c r="F21" s="75"/>
      <c r="G21" s="3"/>
      <c r="H21" s="3"/>
      <c r="I21" s="3"/>
      <c r="J21" s="5"/>
      <c r="K21" s="75"/>
      <c r="L21" s="3"/>
      <c r="M21" s="3"/>
      <c r="N21" s="3"/>
      <c r="O21" s="5"/>
      <c r="P21" s="75"/>
      <c r="Q21" s="3"/>
      <c r="R21" s="3"/>
      <c r="S21" s="3"/>
      <c r="T21" s="5"/>
      <c r="U21" s="75"/>
    </row>
    <row r="22" spans="1:21" ht="12.75">
      <c r="A22" s="16" t="s">
        <v>92</v>
      </c>
      <c r="B22" s="2"/>
      <c r="C22" s="3"/>
      <c r="D22" s="3"/>
      <c r="E22" s="3"/>
      <c r="F22" s="75"/>
      <c r="G22" s="3"/>
      <c r="H22" s="3"/>
      <c r="I22" s="3"/>
      <c r="J22" s="5"/>
      <c r="K22" s="75"/>
      <c r="L22" s="3"/>
      <c r="M22" s="3"/>
      <c r="N22" s="3"/>
      <c r="O22" s="5"/>
      <c r="P22" s="75"/>
      <c r="Q22" s="3"/>
      <c r="R22" s="3"/>
      <c r="S22" s="3"/>
      <c r="T22" s="5"/>
      <c r="U22" s="75"/>
    </row>
    <row r="23" spans="1:21" ht="12.75">
      <c r="A23" s="53" t="s">
        <v>101</v>
      </c>
      <c r="B23" s="63">
        <v>0</v>
      </c>
      <c r="C23" s="59">
        <v>116</v>
      </c>
      <c r="D23" s="59">
        <v>653</v>
      </c>
      <c r="E23" s="59">
        <v>359</v>
      </c>
      <c r="F23" s="84">
        <f aca="true" t="shared" si="2" ref="F23:F34">(E23-D23)/D23*100</f>
        <v>-45.0229709035222</v>
      </c>
      <c r="G23" s="59">
        <v>189</v>
      </c>
      <c r="H23" s="59">
        <v>76</v>
      </c>
      <c r="I23" s="10">
        <v>1031</v>
      </c>
      <c r="J23" s="60">
        <v>233</v>
      </c>
      <c r="K23" s="84">
        <f aca="true" t="shared" si="3" ref="K23:K34">(J23-I23)/I23*100</f>
        <v>-77.40058195926285</v>
      </c>
      <c r="L23" s="59">
        <v>0</v>
      </c>
      <c r="M23" s="59">
        <v>0</v>
      </c>
      <c r="N23" s="59">
        <v>0</v>
      </c>
      <c r="O23" s="60">
        <v>0</v>
      </c>
      <c r="P23" s="84" t="s">
        <v>394</v>
      </c>
      <c r="Q23" s="59">
        <f aca="true" t="shared" si="4" ref="Q23:Q34">G23+L23</f>
        <v>189</v>
      </c>
      <c r="R23" s="59">
        <f aca="true" t="shared" si="5" ref="R23:R34">H23+M23</f>
        <v>76</v>
      </c>
      <c r="S23" s="10">
        <f aca="true" t="shared" si="6" ref="S23:S34">I23+N23</f>
        <v>1031</v>
      </c>
      <c r="T23" s="60">
        <f aca="true" t="shared" si="7" ref="T23:T34">J23+O23</f>
        <v>233</v>
      </c>
      <c r="U23" s="84">
        <f aca="true" t="shared" si="8" ref="U23:U34">(T23-S23)/S23*100</f>
        <v>-77.40058195926285</v>
      </c>
    </row>
    <row r="24" spans="1:21" ht="12.75">
      <c r="A24" s="53" t="s">
        <v>102</v>
      </c>
      <c r="B24" s="36">
        <v>5779</v>
      </c>
      <c r="C24" s="10">
        <v>9484</v>
      </c>
      <c r="D24" s="10">
        <v>54321</v>
      </c>
      <c r="E24" s="10">
        <v>45398</v>
      </c>
      <c r="F24" s="84">
        <f t="shared" si="2"/>
        <v>-16.426428084902707</v>
      </c>
      <c r="G24" s="10">
        <v>2167</v>
      </c>
      <c r="H24" s="10">
        <v>3101</v>
      </c>
      <c r="I24" s="10">
        <v>13892</v>
      </c>
      <c r="J24" s="61">
        <v>16893</v>
      </c>
      <c r="K24" s="84">
        <f t="shared" si="3"/>
        <v>21.602361071120068</v>
      </c>
      <c r="L24" s="10">
        <v>2143</v>
      </c>
      <c r="M24" s="10">
        <v>5560</v>
      </c>
      <c r="N24" s="10">
        <v>35118</v>
      </c>
      <c r="O24" s="61">
        <v>29043</v>
      </c>
      <c r="P24" s="84">
        <f aca="true" t="shared" si="9" ref="P24:P34">(O24-N24)/N24*100</f>
        <v>-17.298821117375702</v>
      </c>
      <c r="Q24" s="59">
        <f t="shared" si="4"/>
        <v>4310</v>
      </c>
      <c r="R24" s="59">
        <f t="shared" si="5"/>
        <v>8661</v>
      </c>
      <c r="S24" s="10">
        <f t="shared" si="6"/>
        <v>49010</v>
      </c>
      <c r="T24" s="60">
        <f t="shared" si="7"/>
        <v>45936</v>
      </c>
      <c r="U24" s="84">
        <f t="shared" si="8"/>
        <v>-6.272189349112427</v>
      </c>
    </row>
    <row r="25" spans="1:21" ht="12.75">
      <c r="A25" s="53" t="s">
        <v>103</v>
      </c>
      <c r="B25" s="36">
        <v>7951</v>
      </c>
      <c r="C25" s="10">
        <v>6969</v>
      </c>
      <c r="D25" s="10">
        <v>36632</v>
      </c>
      <c r="E25" s="10">
        <v>34283</v>
      </c>
      <c r="F25" s="84">
        <f t="shared" si="2"/>
        <v>-6.412426293950644</v>
      </c>
      <c r="G25" s="59">
        <v>2</v>
      </c>
      <c r="H25" s="59">
        <v>0</v>
      </c>
      <c r="I25" s="59">
        <v>326</v>
      </c>
      <c r="J25" s="60">
        <v>0</v>
      </c>
      <c r="K25" s="84">
        <f t="shared" si="3"/>
        <v>-100</v>
      </c>
      <c r="L25" s="10">
        <v>7609</v>
      </c>
      <c r="M25" s="10">
        <v>7221</v>
      </c>
      <c r="N25" s="10">
        <v>36819</v>
      </c>
      <c r="O25" s="61">
        <v>34981</v>
      </c>
      <c r="P25" s="84">
        <f t="shared" si="9"/>
        <v>-4.9919878323691576</v>
      </c>
      <c r="Q25" s="59">
        <f t="shared" si="4"/>
        <v>7611</v>
      </c>
      <c r="R25" s="59">
        <f t="shared" si="5"/>
        <v>7221</v>
      </c>
      <c r="S25" s="10">
        <f t="shared" si="6"/>
        <v>37145</v>
      </c>
      <c r="T25" s="60">
        <f t="shared" si="7"/>
        <v>34981</v>
      </c>
      <c r="U25" s="84">
        <f t="shared" si="8"/>
        <v>-5.8258177412841565</v>
      </c>
    </row>
    <row r="26" spans="1:21" ht="12.75">
      <c r="A26" s="53" t="s">
        <v>104</v>
      </c>
      <c r="B26" s="36">
        <v>5152</v>
      </c>
      <c r="C26" s="10">
        <v>11500</v>
      </c>
      <c r="D26" s="10">
        <v>16041</v>
      </c>
      <c r="E26" s="10">
        <v>44879</v>
      </c>
      <c r="F26" s="84">
        <f t="shared" si="2"/>
        <v>179.7768218938969</v>
      </c>
      <c r="G26" s="10">
        <v>5315</v>
      </c>
      <c r="H26" s="10">
        <v>10920</v>
      </c>
      <c r="I26" s="10">
        <v>22425</v>
      </c>
      <c r="J26" s="61">
        <v>46416</v>
      </c>
      <c r="K26" s="84">
        <f t="shared" si="3"/>
        <v>106.98327759197323</v>
      </c>
      <c r="L26" s="59">
        <v>285</v>
      </c>
      <c r="M26" s="59">
        <v>378</v>
      </c>
      <c r="N26" s="10">
        <v>1058</v>
      </c>
      <c r="O26" s="61">
        <v>1241</v>
      </c>
      <c r="P26" s="84">
        <f t="shared" si="9"/>
        <v>17.296786389413988</v>
      </c>
      <c r="Q26" s="59">
        <f t="shared" si="4"/>
        <v>5600</v>
      </c>
      <c r="R26" s="59">
        <f t="shared" si="5"/>
        <v>11298</v>
      </c>
      <c r="S26" s="10">
        <f t="shared" si="6"/>
        <v>23483</v>
      </c>
      <c r="T26" s="60">
        <f t="shared" si="7"/>
        <v>47657</v>
      </c>
      <c r="U26" s="84">
        <f t="shared" si="8"/>
        <v>102.94255418813609</v>
      </c>
    </row>
    <row r="27" spans="1:21" ht="12.75">
      <c r="A27" s="53" t="s">
        <v>105</v>
      </c>
      <c r="B27" s="36">
        <v>34514</v>
      </c>
      <c r="C27" s="10">
        <v>37041</v>
      </c>
      <c r="D27" s="10">
        <v>170982</v>
      </c>
      <c r="E27" s="10">
        <v>174963</v>
      </c>
      <c r="F27" s="84">
        <f t="shared" si="2"/>
        <v>2.328315261255571</v>
      </c>
      <c r="G27" s="10">
        <v>27605</v>
      </c>
      <c r="H27" s="10">
        <v>27945</v>
      </c>
      <c r="I27" s="10">
        <v>138137</v>
      </c>
      <c r="J27" s="61">
        <v>132991</v>
      </c>
      <c r="K27" s="84">
        <f t="shared" si="3"/>
        <v>-3.7252872148664005</v>
      </c>
      <c r="L27" s="10">
        <v>8004</v>
      </c>
      <c r="M27" s="10">
        <v>6532</v>
      </c>
      <c r="N27" s="10">
        <v>33427</v>
      </c>
      <c r="O27" s="61">
        <v>41147</v>
      </c>
      <c r="P27" s="84">
        <f t="shared" si="9"/>
        <v>23.095102761240913</v>
      </c>
      <c r="Q27" s="59">
        <f t="shared" si="4"/>
        <v>35609</v>
      </c>
      <c r="R27" s="59">
        <f t="shared" si="5"/>
        <v>34477</v>
      </c>
      <c r="S27" s="10">
        <f t="shared" si="6"/>
        <v>171564</v>
      </c>
      <c r="T27" s="60">
        <f t="shared" si="7"/>
        <v>174138</v>
      </c>
      <c r="U27" s="84">
        <f t="shared" si="8"/>
        <v>1.5003147513464363</v>
      </c>
    </row>
    <row r="28" spans="1:21" ht="12.75">
      <c r="A28" s="53" t="s">
        <v>106</v>
      </c>
      <c r="B28" s="63">
        <v>0</v>
      </c>
      <c r="C28" s="59">
        <v>0</v>
      </c>
      <c r="D28" s="59">
        <v>0</v>
      </c>
      <c r="E28" s="59">
        <v>0</v>
      </c>
      <c r="F28" s="84" t="s">
        <v>394</v>
      </c>
      <c r="G28" s="59">
        <v>0</v>
      </c>
      <c r="H28" s="59">
        <v>0</v>
      </c>
      <c r="I28" s="59">
        <v>1</v>
      </c>
      <c r="J28" s="60">
        <v>0</v>
      </c>
      <c r="K28" s="84">
        <f t="shared" si="3"/>
        <v>-100</v>
      </c>
      <c r="L28" s="59">
        <v>0</v>
      </c>
      <c r="M28" s="59">
        <v>0</v>
      </c>
      <c r="N28" s="59">
        <v>0</v>
      </c>
      <c r="O28" s="60">
        <v>0</v>
      </c>
      <c r="P28" s="84" t="s">
        <v>394</v>
      </c>
      <c r="Q28" s="59">
        <f t="shared" si="4"/>
        <v>0</v>
      </c>
      <c r="R28" s="59">
        <f t="shared" si="5"/>
        <v>0</v>
      </c>
      <c r="S28" s="10">
        <f t="shared" si="6"/>
        <v>1</v>
      </c>
      <c r="T28" s="60">
        <f t="shared" si="7"/>
        <v>0</v>
      </c>
      <c r="U28" s="84">
        <f t="shared" si="8"/>
        <v>-100</v>
      </c>
    </row>
    <row r="29" spans="1:21" ht="12.75">
      <c r="A29" s="53" t="s">
        <v>107</v>
      </c>
      <c r="B29" s="36">
        <v>74391</v>
      </c>
      <c r="C29" s="10">
        <v>85531</v>
      </c>
      <c r="D29" s="10">
        <v>333049</v>
      </c>
      <c r="E29" s="10">
        <v>417555</v>
      </c>
      <c r="F29" s="84">
        <f t="shared" si="2"/>
        <v>25.373443547345886</v>
      </c>
      <c r="G29" s="10">
        <v>74012</v>
      </c>
      <c r="H29" s="10">
        <v>71364</v>
      </c>
      <c r="I29" s="10">
        <v>292442</v>
      </c>
      <c r="J29" s="61">
        <v>378404</v>
      </c>
      <c r="K29" s="84">
        <f t="shared" si="3"/>
        <v>29.394546610951917</v>
      </c>
      <c r="L29" s="10">
        <v>9362</v>
      </c>
      <c r="M29" s="10">
        <v>7514</v>
      </c>
      <c r="N29" s="10">
        <v>38703</v>
      </c>
      <c r="O29" s="61">
        <v>34579</v>
      </c>
      <c r="P29" s="84">
        <f t="shared" si="9"/>
        <v>-10.65550474123453</v>
      </c>
      <c r="Q29" s="59">
        <f t="shared" si="4"/>
        <v>83374</v>
      </c>
      <c r="R29" s="59">
        <f t="shared" si="5"/>
        <v>78878</v>
      </c>
      <c r="S29" s="10">
        <f t="shared" si="6"/>
        <v>331145</v>
      </c>
      <c r="T29" s="60">
        <f t="shared" si="7"/>
        <v>412983</v>
      </c>
      <c r="U29" s="84">
        <f t="shared" si="8"/>
        <v>24.71364507994987</v>
      </c>
    </row>
    <row r="30" spans="1:21" ht="12.75">
      <c r="A30" s="53" t="s">
        <v>108</v>
      </c>
      <c r="B30" s="36">
        <v>7358</v>
      </c>
      <c r="C30" s="10">
        <v>4761</v>
      </c>
      <c r="D30" s="10">
        <v>32902</v>
      </c>
      <c r="E30" s="10">
        <v>21289</v>
      </c>
      <c r="F30" s="84">
        <f t="shared" si="2"/>
        <v>-35.295726703543856</v>
      </c>
      <c r="G30" s="10">
        <v>3757</v>
      </c>
      <c r="H30" s="10">
        <v>2466</v>
      </c>
      <c r="I30" s="10">
        <v>16752</v>
      </c>
      <c r="J30" s="61">
        <v>13220</v>
      </c>
      <c r="K30" s="84">
        <f t="shared" si="3"/>
        <v>-21.084049665711557</v>
      </c>
      <c r="L30" s="10">
        <v>2991</v>
      </c>
      <c r="M30" s="10">
        <v>1919</v>
      </c>
      <c r="N30" s="10">
        <v>14480</v>
      </c>
      <c r="O30" s="61">
        <v>7280</v>
      </c>
      <c r="P30" s="84">
        <f t="shared" si="9"/>
        <v>-49.72375690607735</v>
      </c>
      <c r="Q30" s="59">
        <f t="shared" si="4"/>
        <v>6748</v>
      </c>
      <c r="R30" s="59">
        <f t="shared" si="5"/>
        <v>4385</v>
      </c>
      <c r="S30" s="10">
        <f t="shared" si="6"/>
        <v>31232</v>
      </c>
      <c r="T30" s="60">
        <f t="shared" si="7"/>
        <v>20500</v>
      </c>
      <c r="U30" s="84">
        <f t="shared" si="8"/>
        <v>-34.36219262295082</v>
      </c>
    </row>
    <row r="31" spans="1:21" ht="12.75">
      <c r="A31" s="53" t="s">
        <v>109</v>
      </c>
      <c r="B31" s="63">
        <v>0</v>
      </c>
      <c r="C31" s="59">
        <v>0</v>
      </c>
      <c r="D31" s="59">
        <v>0</v>
      </c>
      <c r="E31" s="59">
        <v>0</v>
      </c>
      <c r="F31" s="84" t="s">
        <v>394</v>
      </c>
      <c r="G31" s="59">
        <v>0</v>
      </c>
      <c r="H31" s="59">
        <v>0</v>
      </c>
      <c r="I31" s="59">
        <v>51</v>
      </c>
      <c r="J31" s="60">
        <v>0</v>
      </c>
      <c r="K31" s="84">
        <f t="shared" si="3"/>
        <v>-100</v>
      </c>
      <c r="L31" s="59">
        <v>0</v>
      </c>
      <c r="M31" s="59">
        <v>0</v>
      </c>
      <c r="N31" s="59">
        <v>0</v>
      </c>
      <c r="O31" s="60">
        <v>0</v>
      </c>
      <c r="P31" s="84" t="s">
        <v>394</v>
      </c>
      <c r="Q31" s="59">
        <f t="shared" si="4"/>
        <v>0</v>
      </c>
      <c r="R31" s="59">
        <f t="shared" si="5"/>
        <v>0</v>
      </c>
      <c r="S31" s="10">
        <f t="shared" si="6"/>
        <v>51</v>
      </c>
      <c r="T31" s="60">
        <f t="shared" si="7"/>
        <v>0</v>
      </c>
      <c r="U31" s="84">
        <f t="shared" si="8"/>
        <v>-100</v>
      </c>
    </row>
    <row r="32" spans="1:21" ht="12.75">
      <c r="A32" s="53" t="s">
        <v>110</v>
      </c>
      <c r="B32" s="36">
        <v>11588</v>
      </c>
      <c r="C32" s="10">
        <v>12528</v>
      </c>
      <c r="D32" s="10">
        <v>51264</v>
      </c>
      <c r="E32" s="10">
        <v>58407</v>
      </c>
      <c r="F32" s="84">
        <f t="shared" si="2"/>
        <v>13.933754681647939</v>
      </c>
      <c r="G32" s="10">
        <v>11282</v>
      </c>
      <c r="H32" s="10">
        <v>12014</v>
      </c>
      <c r="I32" s="10">
        <v>53274</v>
      </c>
      <c r="J32" s="61">
        <v>57829</v>
      </c>
      <c r="K32" s="84">
        <f t="shared" si="3"/>
        <v>8.55013702744303</v>
      </c>
      <c r="L32" s="59">
        <v>93</v>
      </c>
      <c r="M32" s="59">
        <v>88</v>
      </c>
      <c r="N32" s="59">
        <v>362</v>
      </c>
      <c r="O32" s="60">
        <v>214</v>
      </c>
      <c r="P32" s="84">
        <f t="shared" si="9"/>
        <v>-40.88397790055249</v>
      </c>
      <c r="Q32" s="59">
        <f t="shared" si="4"/>
        <v>11375</v>
      </c>
      <c r="R32" s="59">
        <f t="shared" si="5"/>
        <v>12102</v>
      </c>
      <c r="S32" s="10">
        <f t="shared" si="6"/>
        <v>53636</v>
      </c>
      <c r="T32" s="60">
        <f t="shared" si="7"/>
        <v>58043</v>
      </c>
      <c r="U32" s="84">
        <f t="shared" si="8"/>
        <v>8.216496383026325</v>
      </c>
    </row>
    <row r="33" spans="1:21" ht="12.75">
      <c r="A33" s="53" t="s">
        <v>111</v>
      </c>
      <c r="B33" s="36">
        <v>2162</v>
      </c>
      <c r="C33" s="10">
        <v>2011</v>
      </c>
      <c r="D33" s="10">
        <v>10353</v>
      </c>
      <c r="E33" s="10">
        <v>8042</v>
      </c>
      <c r="F33" s="84">
        <f t="shared" si="2"/>
        <v>-22.322032261180333</v>
      </c>
      <c r="G33" s="10">
        <v>1266</v>
      </c>
      <c r="H33" s="10">
        <v>1891</v>
      </c>
      <c r="I33" s="10">
        <v>5462</v>
      </c>
      <c r="J33" s="61">
        <v>5639</v>
      </c>
      <c r="K33" s="84">
        <f t="shared" si="3"/>
        <v>3.2405712193335776</v>
      </c>
      <c r="L33" s="59">
        <v>843</v>
      </c>
      <c r="M33" s="59">
        <v>250</v>
      </c>
      <c r="N33" s="10">
        <v>4818</v>
      </c>
      <c r="O33" s="61">
        <v>2606</v>
      </c>
      <c r="P33" s="84">
        <f t="shared" si="9"/>
        <v>-45.91116645911166</v>
      </c>
      <c r="Q33" s="59">
        <f t="shared" si="4"/>
        <v>2109</v>
      </c>
      <c r="R33" s="59">
        <f t="shared" si="5"/>
        <v>2141</v>
      </c>
      <c r="S33" s="10">
        <f t="shared" si="6"/>
        <v>10280</v>
      </c>
      <c r="T33" s="60">
        <f t="shared" si="7"/>
        <v>8245</v>
      </c>
      <c r="U33" s="84">
        <f t="shared" si="8"/>
        <v>-19.795719844357976</v>
      </c>
    </row>
    <row r="34" spans="1:21" ht="12.75">
      <c r="A34" s="53" t="s">
        <v>112</v>
      </c>
      <c r="B34" s="36">
        <v>4499</v>
      </c>
      <c r="C34" s="10">
        <v>3979</v>
      </c>
      <c r="D34" s="10">
        <v>23313</v>
      </c>
      <c r="E34" s="10">
        <v>18271</v>
      </c>
      <c r="F34" s="84">
        <f t="shared" si="2"/>
        <v>-21.62741817869858</v>
      </c>
      <c r="G34" s="10">
        <v>3117</v>
      </c>
      <c r="H34" s="10">
        <v>2620</v>
      </c>
      <c r="I34" s="10">
        <v>15930</v>
      </c>
      <c r="J34" s="61">
        <v>11609</v>
      </c>
      <c r="K34" s="84">
        <f t="shared" si="3"/>
        <v>-27.12492153170119</v>
      </c>
      <c r="L34" s="10">
        <v>1121</v>
      </c>
      <c r="M34" s="59">
        <v>650</v>
      </c>
      <c r="N34" s="10">
        <v>7558</v>
      </c>
      <c r="O34" s="61">
        <v>4774</v>
      </c>
      <c r="P34" s="84">
        <f t="shared" si="9"/>
        <v>-36.8351415718444</v>
      </c>
      <c r="Q34" s="59">
        <f t="shared" si="4"/>
        <v>4238</v>
      </c>
      <c r="R34" s="59">
        <f t="shared" si="5"/>
        <v>3270</v>
      </c>
      <c r="S34" s="10">
        <f t="shared" si="6"/>
        <v>23488</v>
      </c>
      <c r="T34" s="60">
        <f t="shared" si="7"/>
        <v>16383</v>
      </c>
      <c r="U34" s="84">
        <f t="shared" si="8"/>
        <v>-30.24948910081744</v>
      </c>
    </row>
    <row r="35" spans="1:21" ht="12.75">
      <c r="A35" s="16" t="s">
        <v>113</v>
      </c>
      <c r="B35" s="2"/>
      <c r="C35" s="3"/>
      <c r="D35" s="3"/>
      <c r="E35" s="3"/>
      <c r="F35" s="75"/>
      <c r="G35" s="3"/>
      <c r="H35" s="3"/>
      <c r="I35" s="3"/>
      <c r="J35" s="5"/>
      <c r="K35" s="75"/>
      <c r="L35" s="3"/>
      <c r="M35" s="3"/>
      <c r="N35" s="3"/>
      <c r="O35" s="5"/>
      <c r="P35" s="75"/>
      <c r="Q35" s="3"/>
      <c r="R35" s="3"/>
      <c r="S35" s="3"/>
      <c r="T35" s="5"/>
      <c r="U35" s="75"/>
    </row>
    <row r="36" spans="1:21" ht="12.75">
      <c r="A36" s="53" t="s">
        <v>114</v>
      </c>
      <c r="B36" s="63">
        <v>0</v>
      </c>
      <c r="C36" s="59">
        <v>0</v>
      </c>
      <c r="D36" s="59">
        <v>0</v>
      </c>
      <c r="E36" s="59">
        <v>0</v>
      </c>
      <c r="F36" s="84" t="s">
        <v>394</v>
      </c>
      <c r="G36" s="59">
        <v>1</v>
      </c>
      <c r="H36" s="59">
        <v>0</v>
      </c>
      <c r="I36" s="59">
        <v>7</v>
      </c>
      <c r="J36" s="60">
        <v>0</v>
      </c>
      <c r="K36" s="84">
        <f>(J36-I36)/I36*100</f>
        <v>-100</v>
      </c>
      <c r="L36" s="59">
        <v>0</v>
      </c>
      <c r="M36" s="59">
        <v>0</v>
      </c>
      <c r="N36" s="59">
        <v>0</v>
      </c>
      <c r="O36" s="60">
        <v>0</v>
      </c>
      <c r="P36" s="84" t="s">
        <v>394</v>
      </c>
      <c r="Q36" s="59">
        <f aca="true" t="shared" si="10" ref="Q36:T37">G36+L36</f>
        <v>1</v>
      </c>
      <c r="R36" s="59">
        <f t="shared" si="10"/>
        <v>0</v>
      </c>
      <c r="S36" s="10">
        <f t="shared" si="10"/>
        <v>7</v>
      </c>
      <c r="T36" s="60">
        <f t="shared" si="10"/>
        <v>0</v>
      </c>
      <c r="U36" s="84">
        <f>(T36-S36)/S36*100</f>
        <v>-100</v>
      </c>
    </row>
    <row r="37" spans="1:21" ht="12.75">
      <c r="A37" s="16" t="s">
        <v>94</v>
      </c>
      <c r="B37" s="54">
        <v>153394</v>
      </c>
      <c r="C37" s="31">
        <v>173920</v>
      </c>
      <c r="D37" s="31">
        <v>729510</v>
      </c>
      <c r="E37" s="31">
        <v>823446</v>
      </c>
      <c r="F37" s="85">
        <f>(E37-D37)/D37*100</f>
        <v>12.876588394950033</v>
      </c>
      <c r="G37" s="31">
        <v>128713</v>
      </c>
      <c r="H37" s="31">
        <v>132397</v>
      </c>
      <c r="I37" s="31">
        <v>559730</v>
      </c>
      <c r="J37" s="57">
        <v>663234</v>
      </c>
      <c r="K37" s="85">
        <f>(J37-I37)/I37*100</f>
        <v>18.49177281903775</v>
      </c>
      <c r="L37" s="31">
        <v>32451</v>
      </c>
      <c r="M37" s="31">
        <v>30112</v>
      </c>
      <c r="N37" s="31">
        <v>172343</v>
      </c>
      <c r="O37" s="57">
        <v>155865</v>
      </c>
      <c r="P37" s="85">
        <f>(O37-N37)/N37*100</f>
        <v>-9.561165814683509</v>
      </c>
      <c r="Q37" s="46">
        <f t="shared" si="10"/>
        <v>161164</v>
      </c>
      <c r="R37" s="46">
        <f t="shared" si="10"/>
        <v>162509</v>
      </c>
      <c r="S37" s="31">
        <f t="shared" si="10"/>
        <v>732073</v>
      </c>
      <c r="T37" s="56">
        <f t="shared" si="10"/>
        <v>819099</v>
      </c>
      <c r="U37" s="85">
        <f>(T37-S37)/S37*100</f>
        <v>11.887612300959058</v>
      </c>
    </row>
    <row r="38" spans="1:21" ht="12.75">
      <c r="A38" s="16" t="s">
        <v>115</v>
      </c>
      <c r="B38" s="2"/>
      <c r="C38" s="3"/>
      <c r="D38" s="3"/>
      <c r="E38" s="3"/>
      <c r="F38" s="75"/>
      <c r="G38" s="3"/>
      <c r="H38" s="3"/>
      <c r="I38" s="3"/>
      <c r="J38" s="5"/>
      <c r="K38" s="75"/>
      <c r="L38" s="3"/>
      <c r="M38" s="3"/>
      <c r="N38" s="3"/>
      <c r="O38" s="5"/>
      <c r="P38" s="75"/>
      <c r="Q38" s="3"/>
      <c r="R38" s="3"/>
      <c r="S38" s="3"/>
      <c r="T38" s="5"/>
      <c r="U38" s="75"/>
    </row>
    <row r="39" spans="1:21" ht="12.75">
      <c r="A39" s="16" t="s">
        <v>92</v>
      </c>
      <c r="B39" s="2"/>
      <c r="C39" s="3"/>
      <c r="D39" s="3"/>
      <c r="E39" s="3"/>
      <c r="F39" s="75"/>
      <c r="G39" s="3"/>
      <c r="H39" s="3"/>
      <c r="I39" s="3"/>
      <c r="J39" s="5"/>
      <c r="K39" s="75"/>
      <c r="L39" s="3"/>
      <c r="M39" s="3"/>
      <c r="N39" s="3"/>
      <c r="O39" s="5"/>
      <c r="P39" s="75"/>
      <c r="Q39" s="3"/>
      <c r="R39" s="3"/>
      <c r="S39" s="3"/>
      <c r="T39" s="5"/>
      <c r="U39" s="75"/>
    </row>
    <row r="40" spans="1:21" ht="12.75">
      <c r="A40" s="53" t="s">
        <v>116</v>
      </c>
      <c r="B40" s="63">
        <v>12</v>
      </c>
      <c r="C40" s="59">
        <v>86</v>
      </c>
      <c r="D40" s="59">
        <v>26</v>
      </c>
      <c r="E40" s="59">
        <v>638</v>
      </c>
      <c r="F40" s="84">
        <f>(E40-D40)/D40*100</f>
        <v>2353.846153846154</v>
      </c>
      <c r="G40" s="59">
        <v>62</v>
      </c>
      <c r="H40" s="59">
        <v>145</v>
      </c>
      <c r="I40" s="59">
        <v>124</v>
      </c>
      <c r="J40" s="60">
        <v>445</v>
      </c>
      <c r="K40" s="84">
        <f>(J40-I40)/I40*100</f>
        <v>258.8709677419355</v>
      </c>
      <c r="L40" s="59">
        <v>0</v>
      </c>
      <c r="M40" s="59">
        <v>6</v>
      </c>
      <c r="N40" s="59">
        <v>0</v>
      </c>
      <c r="O40" s="60">
        <v>6</v>
      </c>
      <c r="P40" s="84" t="s">
        <v>394</v>
      </c>
      <c r="Q40" s="59">
        <f aca="true" t="shared" si="11" ref="Q40:T41">G40+L40</f>
        <v>62</v>
      </c>
      <c r="R40" s="59">
        <f t="shared" si="11"/>
        <v>151</v>
      </c>
      <c r="S40" s="10">
        <f t="shared" si="11"/>
        <v>124</v>
      </c>
      <c r="T40" s="60">
        <f t="shared" si="11"/>
        <v>451</v>
      </c>
      <c r="U40" s="84">
        <f>(T40-S40)/S40*100</f>
        <v>263.7096774193549</v>
      </c>
    </row>
    <row r="41" spans="1:21" ht="12.75">
      <c r="A41" s="53" t="s">
        <v>117</v>
      </c>
      <c r="B41" s="36">
        <v>2211</v>
      </c>
      <c r="C41" s="10">
        <v>2847</v>
      </c>
      <c r="D41" s="10">
        <v>11250</v>
      </c>
      <c r="E41" s="10">
        <v>10283</v>
      </c>
      <c r="F41" s="84">
        <f>(E41-D41)/D41*100</f>
        <v>-8.595555555555555</v>
      </c>
      <c r="G41" s="10">
        <v>2025</v>
      </c>
      <c r="H41" s="10">
        <v>2387</v>
      </c>
      <c r="I41" s="10">
        <v>8684</v>
      </c>
      <c r="J41" s="61">
        <v>8686</v>
      </c>
      <c r="K41" s="84">
        <f>(J41-I41)/I41*100</f>
        <v>0.023030861354214647</v>
      </c>
      <c r="L41" s="59">
        <v>225</v>
      </c>
      <c r="M41" s="59">
        <v>231</v>
      </c>
      <c r="N41" s="10">
        <v>2149</v>
      </c>
      <c r="O41" s="61">
        <v>1306</v>
      </c>
      <c r="P41" s="84">
        <f>(O41-N41)/N41*100</f>
        <v>-39.22754769660307</v>
      </c>
      <c r="Q41" s="59">
        <f t="shared" si="11"/>
        <v>2250</v>
      </c>
      <c r="R41" s="59">
        <f t="shared" si="11"/>
        <v>2618</v>
      </c>
      <c r="S41" s="10">
        <f t="shared" si="11"/>
        <v>10833</v>
      </c>
      <c r="T41" s="60">
        <f t="shared" si="11"/>
        <v>9992</v>
      </c>
      <c r="U41" s="84">
        <f>(T41-S41)/S41*100</f>
        <v>-7.763315794332133</v>
      </c>
    </row>
    <row r="42" spans="1:21" ht="12.75">
      <c r="A42" s="16" t="s">
        <v>113</v>
      </c>
      <c r="B42" s="2"/>
      <c r="C42" s="3"/>
      <c r="D42" s="3"/>
      <c r="E42" s="3"/>
      <c r="F42" s="75"/>
      <c r="G42" s="3"/>
      <c r="H42" s="3"/>
      <c r="I42" s="3"/>
      <c r="J42" s="5"/>
      <c r="K42" s="75"/>
      <c r="L42" s="3"/>
      <c r="M42" s="3"/>
      <c r="N42" s="3"/>
      <c r="O42" s="5"/>
      <c r="P42" s="75"/>
      <c r="Q42" s="3"/>
      <c r="R42" s="3"/>
      <c r="S42" s="3"/>
      <c r="T42" s="5"/>
      <c r="U42" s="75"/>
    </row>
    <row r="43" spans="1:21" ht="12.75">
      <c r="A43" s="53" t="s">
        <v>118</v>
      </c>
      <c r="B43" s="63">
        <v>0</v>
      </c>
      <c r="C43" s="59">
        <v>0</v>
      </c>
      <c r="D43" s="59">
        <v>0</v>
      </c>
      <c r="E43" s="59">
        <v>0</v>
      </c>
      <c r="F43" s="84" t="s">
        <v>394</v>
      </c>
      <c r="G43" s="59">
        <v>0</v>
      </c>
      <c r="H43" s="59">
        <v>0</v>
      </c>
      <c r="I43" s="59">
        <v>11</v>
      </c>
      <c r="J43" s="60">
        <v>0</v>
      </c>
      <c r="K43" s="84">
        <f>(J43-I43)/I43*100</f>
        <v>-100</v>
      </c>
      <c r="L43" s="59">
        <v>0</v>
      </c>
      <c r="M43" s="59">
        <v>0</v>
      </c>
      <c r="N43" s="59">
        <v>0</v>
      </c>
      <c r="O43" s="60">
        <v>0</v>
      </c>
      <c r="P43" s="84" t="s">
        <v>394</v>
      </c>
      <c r="Q43" s="59">
        <f aca="true" t="shared" si="12" ref="Q43:T44">G43+L43</f>
        <v>0</v>
      </c>
      <c r="R43" s="59">
        <f t="shared" si="12"/>
        <v>0</v>
      </c>
      <c r="S43" s="10">
        <f t="shared" si="12"/>
        <v>11</v>
      </c>
      <c r="T43" s="60">
        <f t="shared" si="12"/>
        <v>0</v>
      </c>
      <c r="U43" s="84">
        <f>(T43-S43)/S43*100</f>
        <v>-100</v>
      </c>
    </row>
    <row r="44" spans="1:21" ht="12.75">
      <c r="A44" s="16" t="s">
        <v>94</v>
      </c>
      <c r="B44" s="54">
        <v>2223</v>
      </c>
      <c r="C44" s="31">
        <v>2933</v>
      </c>
      <c r="D44" s="31">
        <v>11276</v>
      </c>
      <c r="E44" s="31">
        <v>10921</v>
      </c>
      <c r="F44" s="85">
        <f>(E44-D44)/D44*100</f>
        <v>-3.1482795317488472</v>
      </c>
      <c r="G44" s="31">
        <v>2087</v>
      </c>
      <c r="H44" s="31">
        <v>2532</v>
      </c>
      <c r="I44" s="31">
        <v>8819</v>
      </c>
      <c r="J44" s="57">
        <v>9131</v>
      </c>
      <c r="K44" s="85">
        <f>(J44-I44)/I44*100</f>
        <v>3.537816078920512</v>
      </c>
      <c r="L44" s="46">
        <v>225</v>
      </c>
      <c r="M44" s="46">
        <v>237</v>
      </c>
      <c r="N44" s="31">
        <v>2149</v>
      </c>
      <c r="O44" s="57">
        <v>1312</v>
      </c>
      <c r="P44" s="85">
        <f>(O44-N44)/N44*100</f>
        <v>-38.948348068869244</v>
      </c>
      <c r="Q44" s="46">
        <f t="shared" si="12"/>
        <v>2312</v>
      </c>
      <c r="R44" s="46">
        <f t="shared" si="12"/>
        <v>2769</v>
      </c>
      <c r="S44" s="31">
        <f t="shared" si="12"/>
        <v>10968</v>
      </c>
      <c r="T44" s="56">
        <f t="shared" si="12"/>
        <v>10443</v>
      </c>
      <c r="U44" s="85">
        <f>(T44-S44)/S44*100</f>
        <v>-4.786652078774617</v>
      </c>
    </row>
    <row r="45" spans="1:21" s="3" customFormat="1" ht="12.75">
      <c r="A45" s="16" t="s">
        <v>397</v>
      </c>
      <c r="B45" s="54"/>
      <c r="C45" s="50"/>
      <c r="F45" s="75"/>
      <c r="G45" s="31"/>
      <c r="H45" s="31"/>
      <c r="J45" s="31"/>
      <c r="K45" s="75"/>
      <c r="L45" s="31"/>
      <c r="N45" s="31"/>
      <c r="O45" s="57"/>
      <c r="P45" s="75"/>
      <c r="Q45" s="31"/>
      <c r="S45" s="31"/>
      <c r="T45" s="57"/>
      <c r="U45" s="75"/>
    </row>
    <row r="46" spans="1:21" ht="12.75">
      <c r="A46" s="16" t="s">
        <v>119</v>
      </c>
      <c r="B46" s="2"/>
      <c r="C46" s="3"/>
      <c r="D46" s="3"/>
      <c r="E46" s="3"/>
      <c r="F46" s="75"/>
      <c r="G46" s="3"/>
      <c r="H46" s="3"/>
      <c r="I46" s="3"/>
      <c r="J46" s="5"/>
      <c r="K46" s="75"/>
      <c r="L46" s="3"/>
      <c r="M46" s="3"/>
      <c r="N46" s="3"/>
      <c r="O46" s="5"/>
      <c r="P46" s="75"/>
      <c r="Q46" s="3"/>
      <c r="R46" s="3"/>
      <c r="S46" s="3"/>
      <c r="T46" s="5"/>
      <c r="U46" s="75"/>
    </row>
    <row r="47" spans="1:21" ht="12.75">
      <c r="A47" s="16" t="s">
        <v>92</v>
      </c>
      <c r="B47" s="2"/>
      <c r="C47" s="3"/>
      <c r="D47" s="3"/>
      <c r="E47" s="3"/>
      <c r="F47" s="75"/>
      <c r="G47" s="3"/>
      <c r="H47" s="3"/>
      <c r="I47" s="3"/>
      <c r="J47" s="5"/>
      <c r="K47" s="75"/>
      <c r="L47" s="3"/>
      <c r="M47" s="3"/>
      <c r="N47" s="3"/>
      <c r="O47" s="5"/>
      <c r="P47" s="75"/>
      <c r="Q47" s="3"/>
      <c r="R47" s="3"/>
      <c r="S47" s="3"/>
      <c r="T47" s="5"/>
      <c r="U47" s="75"/>
    </row>
    <row r="48" spans="1:21" ht="12.75">
      <c r="A48" s="53" t="s">
        <v>120</v>
      </c>
      <c r="B48" s="63">
        <v>0</v>
      </c>
      <c r="C48" s="59">
        <v>0</v>
      </c>
      <c r="D48" s="59">
        <v>0</v>
      </c>
      <c r="E48" s="59">
        <v>0</v>
      </c>
      <c r="F48" s="84" t="s">
        <v>394</v>
      </c>
      <c r="G48" s="59">
        <v>3</v>
      </c>
      <c r="H48" s="59">
        <v>0</v>
      </c>
      <c r="I48" s="59">
        <v>153</v>
      </c>
      <c r="J48" s="60">
        <v>0</v>
      </c>
      <c r="K48" s="84">
        <f aca="true" t="shared" si="13" ref="K48:K56">(J48-I48)/I48*100</f>
        <v>-100</v>
      </c>
      <c r="L48" s="59">
        <v>0</v>
      </c>
      <c r="M48" s="59">
        <v>0</v>
      </c>
      <c r="N48" s="59">
        <v>0</v>
      </c>
      <c r="O48" s="60">
        <v>0</v>
      </c>
      <c r="P48" s="84" t="s">
        <v>394</v>
      </c>
      <c r="Q48" s="59">
        <f aca="true" t="shared" si="14" ref="Q48:Q56">G48+L48</f>
        <v>3</v>
      </c>
      <c r="R48" s="59">
        <f aca="true" t="shared" si="15" ref="R48:R56">H48+M48</f>
        <v>0</v>
      </c>
      <c r="S48" s="10">
        <f aca="true" t="shared" si="16" ref="S48:S56">I48+N48</f>
        <v>153</v>
      </c>
      <c r="T48" s="60">
        <f aca="true" t="shared" si="17" ref="T48:T56">J48+O48</f>
        <v>0</v>
      </c>
      <c r="U48" s="84">
        <f aca="true" t="shared" si="18" ref="U48:U56">(T48-S48)/S48*100</f>
        <v>-100</v>
      </c>
    </row>
    <row r="49" spans="1:21" ht="12.75">
      <c r="A49" s="53" t="s">
        <v>122</v>
      </c>
      <c r="B49" s="36">
        <v>5614</v>
      </c>
      <c r="C49" s="10">
        <v>4260</v>
      </c>
      <c r="D49" s="10">
        <v>25356</v>
      </c>
      <c r="E49" s="10">
        <v>17220</v>
      </c>
      <c r="F49" s="84">
        <f aca="true" t="shared" si="19" ref="F49:F56">(E49-D49)/D49*100</f>
        <v>-32.08707998106957</v>
      </c>
      <c r="G49" s="10">
        <v>5538</v>
      </c>
      <c r="H49" s="10">
        <v>2790</v>
      </c>
      <c r="I49" s="10">
        <v>25573</v>
      </c>
      <c r="J49" s="61">
        <v>16510</v>
      </c>
      <c r="K49" s="84">
        <f t="shared" si="13"/>
        <v>-35.439721581355336</v>
      </c>
      <c r="L49" s="59">
        <v>95</v>
      </c>
      <c r="M49" s="59">
        <v>95</v>
      </c>
      <c r="N49" s="59">
        <v>392</v>
      </c>
      <c r="O49" s="60">
        <v>545</v>
      </c>
      <c r="P49" s="84">
        <f aca="true" t="shared" si="20" ref="P49:P56">(O49-N49)/N49*100</f>
        <v>39.03061224489796</v>
      </c>
      <c r="Q49" s="59">
        <f t="shared" si="14"/>
        <v>5633</v>
      </c>
      <c r="R49" s="59">
        <f t="shared" si="15"/>
        <v>2885</v>
      </c>
      <c r="S49" s="10">
        <f t="shared" si="16"/>
        <v>25965</v>
      </c>
      <c r="T49" s="60">
        <f t="shared" si="17"/>
        <v>17055</v>
      </c>
      <c r="U49" s="84">
        <f t="shared" si="18"/>
        <v>-34.31542461005199</v>
      </c>
    </row>
    <row r="50" spans="1:21" ht="12.75">
      <c r="A50" s="53" t="s">
        <v>123</v>
      </c>
      <c r="B50" s="36">
        <v>5701</v>
      </c>
      <c r="C50" s="10">
        <v>8493</v>
      </c>
      <c r="D50" s="10">
        <v>7272</v>
      </c>
      <c r="E50" s="10">
        <v>31561</v>
      </c>
      <c r="F50" s="84">
        <f t="shared" si="19"/>
        <v>334.00715071507153</v>
      </c>
      <c r="G50" s="10">
        <v>4779</v>
      </c>
      <c r="H50" s="10">
        <v>3361</v>
      </c>
      <c r="I50" s="10">
        <v>6870</v>
      </c>
      <c r="J50" s="61">
        <v>18491</v>
      </c>
      <c r="K50" s="84">
        <f t="shared" si="13"/>
        <v>169.155749636099</v>
      </c>
      <c r="L50" s="59">
        <v>0</v>
      </c>
      <c r="M50" s="10">
        <v>5239</v>
      </c>
      <c r="N50" s="59">
        <v>0</v>
      </c>
      <c r="O50" s="61">
        <v>12357</v>
      </c>
      <c r="P50" s="84" t="s">
        <v>394</v>
      </c>
      <c r="Q50" s="59">
        <f t="shared" si="14"/>
        <v>4779</v>
      </c>
      <c r="R50" s="59">
        <f t="shared" si="15"/>
        <v>8600</v>
      </c>
      <c r="S50" s="10">
        <f t="shared" si="16"/>
        <v>6870</v>
      </c>
      <c r="T50" s="60">
        <f t="shared" si="17"/>
        <v>30848</v>
      </c>
      <c r="U50" s="84">
        <f t="shared" si="18"/>
        <v>349.02474526928677</v>
      </c>
    </row>
    <row r="51" spans="1:21" ht="12.75">
      <c r="A51" s="53" t="s">
        <v>124</v>
      </c>
      <c r="B51" s="36">
        <v>5965</v>
      </c>
      <c r="C51" s="10">
        <v>6149</v>
      </c>
      <c r="D51" s="10">
        <v>28516</v>
      </c>
      <c r="E51" s="10">
        <v>27594</v>
      </c>
      <c r="F51" s="84">
        <f t="shared" si="19"/>
        <v>-3.233272548744565</v>
      </c>
      <c r="G51" s="10">
        <v>6457</v>
      </c>
      <c r="H51" s="10">
        <v>7002</v>
      </c>
      <c r="I51" s="10">
        <v>28532</v>
      </c>
      <c r="J51" s="61">
        <v>17769</v>
      </c>
      <c r="K51" s="84">
        <f t="shared" si="13"/>
        <v>-37.7225571288378</v>
      </c>
      <c r="L51" s="59">
        <v>146</v>
      </c>
      <c r="M51" s="59">
        <v>1</v>
      </c>
      <c r="N51" s="59">
        <v>770</v>
      </c>
      <c r="O51" s="60">
        <v>454</v>
      </c>
      <c r="P51" s="84">
        <f t="shared" si="20"/>
        <v>-41.03896103896104</v>
      </c>
      <c r="Q51" s="59">
        <f t="shared" si="14"/>
        <v>6603</v>
      </c>
      <c r="R51" s="59">
        <f t="shared" si="15"/>
        <v>7003</v>
      </c>
      <c r="S51" s="10">
        <f t="shared" si="16"/>
        <v>29302</v>
      </c>
      <c r="T51" s="60">
        <f t="shared" si="17"/>
        <v>18223</v>
      </c>
      <c r="U51" s="84">
        <f t="shared" si="18"/>
        <v>-37.80970582212818</v>
      </c>
    </row>
    <row r="52" spans="1:21" ht="12.75">
      <c r="A52" s="53" t="s">
        <v>125</v>
      </c>
      <c r="B52" s="36">
        <v>4525</v>
      </c>
      <c r="C52" s="10">
        <v>4454</v>
      </c>
      <c r="D52" s="10">
        <v>12427</v>
      </c>
      <c r="E52" s="10">
        <v>14690</v>
      </c>
      <c r="F52" s="84">
        <f t="shared" si="19"/>
        <v>18.21034843485958</v>
      </c>
      <c r="G52" s="59">
        <v>196</v>
      </c>
      <c r="H52" s="59">
        <v>157</v>
      </c>
      <c r="I52" s="59">
        <v>861</v>
      </c>
      <c r="J52" s="60">
        <v>727</v>
      </c>
      <c r="K52" s="84">
        <f t="shared" si="13"/>
        <v>-15.563298490127758</v>
      </c>
      <c r="L52" s="10">
        <v>3923</v>
      </c>
      <c r="M52" s="10">
        <v>3600</v>
      </c>
      <c r="N52" s="10">
        <v>10013</v>
      </c>
      <c r="O52" s="61">
        <v>12580</v>
      </c>
      <c r="P52" s="84">
        <f t="shared" si="20"/>
        <v>25.636672325976228</v>
      </c>
      <c r="Q52" s="59">
        <f t="shared" si="14"/>
        <v>4119</v>
      </c>
      <c r="R52" s="59">
        <f t="shared" si="15"/>
        <v>3757</v>
      </c>
      <c r="S52" s="10">
        <f t="shared" si="16"/>
        <v>10874</v>
      </c>
      <c r="T52" s="60">
        <f t="shared" si="17"/>
        <v>13307</v>
      </c>
      <c r="U52" s="84">
        <f t="shared" si="18"/>
        <v>22.374471215743977</v>
      </c>
    </row>
    <row r="53" spans="1:21" ht="12.75">
      <c r="A53" s="53" t="s">
        <v>126</v>
      </c>
      <c r="B53" s="36">
        <v>1471</v>
      </c>
      <c r="C53" s="10">
        <v>1019</v>
      </c>
      <c r="D53" s="10">
        <v>4740</v>
      </c>
      <c r="E53" s="10">
        <v>4697</v>
      </c>
      <c r="F53" s="84">
        <f t="shared" si="19"/>
        <v>-0.9071729957805906</v>
      </c>
      <c r="G53" s="10">
        <v>1035</v>
      </c>
      <c r="H53" s="59">
        <v>817</v>
      </c>
      <c r="I53" s="10">
        <v>4624</v>
      </c>
      <c r="J53" s="61">
        <v>4165</v>
      </c>
      <c r="K53" s="84">
        <f t="shared" si="13"/>
        <v>-9.926470588235293</v>
      </c>
      <c r="L53" s="59">
        <v>0</v>
      </c>
      <c r="M53" s="59">
        <v>0</v>
      </c>
      <c r="N53" s="59">
        <v>0</v>
      </c>
      <c r="O53" s="60">
        <v>0</v>
      </c>
      <c r="P53" s="84" t="s">
        <v>394</v>
      </c>
      <c r="Q53" s="59">
        <f t="shared" si="14"/>
        <v>1035</v>
      </c>
      <c r="R53" s="59">
        <f t="shared" si="15"/>
        <v>817</v>
      </c>
      <c r="S53" s="10">
        <f t="shared" si="16"/>
        <v>4624</v>
      </c>
      <c r="T53" s="60">
        <f t="shared" si="17"/>
        <v>4165</v>
      </c>
      <c r="U53" s="84">
        <f t="shared" si="18"/>
        <v>-9.926470588235293</v>
      </c>
    </row>
    <row r="54" spans="1:21" ht="12.75">
      <c r="A54" s="53" t="s">
        <v>127</v>
      </c>
      <c r="B54" s="65">
        <v>0</v>
      </c>
      <c r="C54" s="10">
        <v>1341</v>
      </c>
      <c r="D54" s="59">
        <v>0</v>
      </c>
      <c r="E54" s="10">
        <v>10616</v>
      </c>
      <c r="F54" s="84" t="s">
        <v>394</v>
      </c>
      <c r="G54" s="62">
        <v>0</v>
      </c>
      <c r="H54" s="10">
        <v>1047</v>
      </c>
      <c r="I54" s="59">
        <v>0</v>
      </c>
      <c r="J54" s="61">
        <v>8794</v>
      </c>
      <c r="K54" s="84" t="s">
        <v>394</v>
      </c>
      <c r="L54" s="62">
        <v>0</v>
      </c>
      <c r="M54" s="59">
        <v>0</v>
      </c>
      <c r="N54" s="59">
        <v>0</v>
      </c>
      <c r="O54" s="60">
        <v>0</v>
      </c>
      <c r="P54" s="84" t="s">
        <v>394</v>
      </c>
      <c r="Q54" s="59">
        <f t="shared" si="14"/>
        <v>0</v>
      </c>
      <c r="R54" s="59">
        <f t="shared" si="15"/>
        <v>1047</v>
      </c>
      <c r="S54" s="10">
        <f t="shared" si="16"/>
        <v>0</v>
      </c>
      <c r="T54" s="60">
        <f t="shared" si="17"/>
        <v>8794</v>
      </c>
      <c r="U54" s="84" t="s">
        <v>394</v>
      </c>
    </row>
    <row r="55" spans="1:21" ht="12.75">
      <c r="A55" s="53" t="s">
        <v>128</v>
      </c>
      <c r="B55" s="36">
        <v>7184</v>
      </c>
      <c r="C55" s="10">
        <v>3936</v>
      </c>
      <c r="D55" s="10">
        <v>38646</v>
      </c>
      <c r="E55" s="10">
        <v>25174</v>
      </c>
      <c r="F55" s="84">
        <f t="shared" si="19"/>
        <v>-34.860011385395644</v>
      </c>
      <c r="G55" s="59">
        <v>876</v>
      </c>
      <c r="H55" s="59">
        <v>542</v>
      </c>
      <c r="I55" s="10">
        <v>3200</v>
      </c>
      <c r="J55" s="61">
        <v>2625</v>
      </c>
      <c r="K55" s="84">
        <f t="shared" si="13"/>
        <v>-17.96875</v>
      </c>
      <c r="L55" s="10">
        <v>5348</v>
      </c>
      <c r="M55" s="10">
        <v>3783</v>
      </c>
      <c r="N55" s="10">
        <v>33181</v>
      </c>
      <c r="O55" s="61">
        <v>25464</v>
      </c>
      <c r="P55" s="84">
        <f t="shared" si="20"/>
        <v>-23.257285796088123</v>
      </c>
      <c r="Q55" s="59">
        <f t="shared" si="14"/>
        <v>6224</v>
      </c>
      <c r="R55" s="59">
        <f t="shared" si="15"/>
        <v>4325</v>
      </c>
      <c r="S55" s="10">
        <f t="shared" si="16"/>
        <v>36381</v>
      </c>
      <c r="T55" s="60">
        <f t="shared" si="17"/>
        <v>28089</v>
      </c>
      <c r="U55" s="84">
        <f t="shared" si="18"/>
        <v>-22.792116764245073</v>
      </c>
    </row>
    <row r="56" spans="1:21" ht="12.75">
      <c r="A56" s="16" t="s">
        <v>94</v>
      </c>
      <c r="B56" s="54">
        <v>30460</v>
      </c>
      <c r="C56" s="31">
        <v>29652</v>
      </c>
      <c r="D56" s="31">
        <v>116957</v>
      </c>
      <c r="E56" s="31">
        <v>131552</v>
      </c>
      <c r="F56" s="85">
        <f t="shared" si="19"/>
        <v>12.478945253383722</v>
      </c>
      <c r="G56" s="31">
        <v>18884</v>
      </c>
      <c r="H56" s="31">
        <v>15716</v>
      </c>
      <c r="I56" s="31">
        <v>69813</v>
      </c>
      <c r="J56" s="57">
        <v>69081</v>
      </c>
      <c r="K56" s="85">
        <f t="shared" si="13"/>
        <v>-1.0485153194963688</v>
      </c>
      <c r="L56" s="31">
        <v>9512</v>
      </c>
      <c r="M56" s="31">
        <v>12718</v>
      </c>
      <c r="N56" s="31">
        <v>44356</v>
      </c>
      <c r="O56" s="57">
        <v>51400</v>
      </c>
      <c r="P56" s="85">
        <f t="shared" si="20"/>
        <v>15.880602398773561</v>
      </c>
      <c r="Q56" s="46">
        <f t="shared" si="14"/>
        <v>28396</v>
      </c>
      <c r="R56" s="46">
        <f t="shared" si="15"/>
        <v>28434</v>
      </c>
      <c r="S56" s="31">
        <f t="shared" si="16"/>
        <v>114169</v>
      </c>
      <c r="T56" s="56">
        <f t="shared" si="17"/>
        <v>120481</v>
      </c>
      <c r="U56" s="85">
        <f t="shared" si="18"/>
        <v>5.528646129860119</v>
      </c>
    </row>
    <row r="57" spans="1:21" ht="12.75">
      <c r="A57" s="16" t="s">
        <v>129</v>
      </c>
      <c r="B57" s="2"/>
      <c r="C57" s="3"/>
      <c r="D57" s="3"/>
      <c r="E57" s="3"/>
      <c r="F57" s="75"/>
      <c r="G57" s="3"/>
      <c r="H57" s="3"/>
      <c r="I57" s="3"/>
      <c r="J57" s="5"/>
      <c r="K57" s="75"/>
      <c r="L57" s="3"/>
      <c r="M57" s="3"/>
      <c r="N57" s="3"/>
      <c r="O57" s="5"/>
      <c r="P57" s="75"/>
      <c r="Q57" s="3"/>
      <c r="R57" s="3"/>
      <c r="S57" s="3"/>
      <c r="T57" s="5"/>
      <c r="U57" s="75"/>
    </row>
    <row r="58" spans="1:21" ht="12.75">
      <c r="A58" s="16" t="s">
        <v>92</v>
      </c>
      <c r="B58" s="2"/>
      <c r="C58" s="3"/>
      <c r="D58" s="3"/>
      <c r="E58" s="3"/>
      <c r="F58" s="75"/>
      <c r="G58" s="3"/>
      <c r="H58" s="3"/>
      <c r="I58" s="3"/>
      <c r="J58" s="5"/>
      <c r="K58" s="75"/>
      <c r="L58" s="3"/>
      <c r="M58" s="3"/>
      <c r="N58" s="3"/>
      <c r="O58" s="5"/>
      <c r="P58" s="75"/>
      <c r="Q58" s="3"/>
      <c r="R58" s="3"/>
      <c r="S58" s="3"/>
      <c r="T58" s="5"/>
      <c r="U58" s="75"/>
    </row>
    <row r="59" spans="1:21" ht="12.75">
      <c r="A59" s="53" t="s">
        <v>130</v>
      </c>
      <c r="B59" s="63">
        <v>4</v>
      </c>
      <c r="C59" s="59">
        <v>20</v>
      </c>
      <c r="D59" s="59">
        <v>283</v>
      </c>
      <c r="E59" s="59">
        <v>108</v>
      </c>
      <c r="F59" s="84">
        <f aca="true" t="shared" si="21" ref="F59:F65">(E59-D59)/D59*100</f>
        <v>-61.83745583038869</v>
      </c>
      <c r="G59" s="59">
        <v>49</v>
      </c>
      <c r="H59" s="59">
        <v>21</v>
      </c>
      <c r="I59" s="59">
        <v>228</v>
      </c>
      <c r="J59" s="60">
        <v>47</v>
      </c>
      <c r="K59" s="84">
        <f aca="true" t="shared" si="22" ref="K59:K65">(J59-I59)/I59*100</f>
        <v>-79.3859649122807</v>
      </c>
      <c r="L59" s="59">
        <v>0</v>
      </c>
      <c r="M59" s="59">
        <v>0</v>
      </c>
      <c r="N59" s="59">
        <v>0</v>
      </c>
      <c r="O59" s="60">
        <v>0</v>
      </c>
      <c r="P59" s="84" t="s">
        <v>394</v>
      </c>
      <c r="Q59" s="59">
        <f aca="true" t="shared" si="23" ref="Q59:Q65">G59+L59</f>
        <v>49</v>
      </c>
      <c r="R59" s="59">
        <f aca="true" t="shared" si="24" ref="R59:R65">H59+M59</f>
        <v>21</v>
      </c>
      <c r="S59" s="10">
        <f aca="true" t="shared" si="25" ref="S59:S65">I59+N59</f>
        <v>228</v>
      </c>
      <c r="T59" s="60">
        <f aca="true" t="shared" si="26" ref="T59:T65">J59+O59</f>
        <v>47</v>
      </c>
      <c r="U59" s="84">
        <f aca="true" t="shared" si="27" ref="U59:U65">(T59-S59)/S59*100</f>
        <v>-79.3859649122807</v>
      </c>
    </row>
    <row r="60" spans="1:21" ht="12.75">
      <c r="A60" s="53" t="s">
        <v>131</v>
      </c>
      <c r="B60" s="63">
        <v>0</v>
      </c>
      <c r="C60" s="59">
        <v>0</v>
      </c>
      <c r="D60" s="59">
        <v>0</v>
      </c>
      <c r="E60" s="59">
        <v>0</v>
      </c>
      <c r="F60" s="84" t="s">
        <v>394</v>
      </c>
      <c r="G60" s="59">
        <v>11</v>
      </c>
      <c r="H60" s="59">
        <v>0</v>
      </c>
      <c r="I60" s="59">
        <v>417</v>
      </c>
      <c r="J60" s="60">
        <v>0</v>
      </c>
      <c r="K60" s="84">
        <f t="shared" si="22"/>
        <v>-100</v>
      </c>
      <c r="L60" s="59">
        <v>0</v>
      </c>
      <c r="M60" s="59">
        <v>0</v>
      </c>
      <c r="N60" s="59">
        <v>0</v>
      </c>
      <c r="O60" s="60">
        <v>0</v>
      </c>
      <c r="P60" s="84" t="s">
        <v>394</v>
      </c>
      <c r="Q60" s="59">
        <f t="shared" si="23"/>
        <v>11</v>
      </c>
      <c r="R60" s="59">
        <f t="shared" si="24"/>
        <v>0</v>
      </c>
      <c r="S60" s="10">
        <f t="shared" si="25"/>
        <v>417</v>
      </c>
      <c r="T60" s="60">
        <f t="shared" si="26"/>
        <v>0</v>
      </c>
      <c r="U60" s="84">
        <f t="shared" si="27"/>
        <v>-100</v>
      </c>
    </row>
    <row r="61" spans="1:21" ht="12.75">
      <c r="A61" s="53" t="s">
        <v>132</v>
      </c>
      <c r="B61" s="63">
        <v>200</v>
      </c>
      <c r="C61" s="59">
        <v>100</v>
      </c>
      <c r="D61" s="59">
        <v>950</v>
      </c>
      <c r="E61" s="59">
        <v>485</v>
      </c>
      <c r="F61" s="84">
        <f t="shared" si="21"/>
        <v>-48.94736842105264</v>
      </c>
      <c r="G61" s="59">
        <v>251</v>
      </c>
      <c r="H61" s="59">
        <v>68</v>
      </c>
      <c r="I61" s="59">
        <v>984</v>
      </c>
      <c r="J61" s="60">
        <v>604</v>
      </c>
      <c r="K61" s="84">
        <f t="shared" si="22"/>
        <v>-38.61788617886179</v>
      </c>
      <c r="L61" s="59">
        <v>0</v>
      </c>
      <c r="M61" s="59">
        <v>0</v>
      </c>
      <c r="N61" s="59">
        <v>0</v>
      </c>
      <c r="O61" s="60">
        <v>0</v>
      </c>
      <c r="P61" s="86" t="s">
        <v>394</v>
      </c>
      <c r="Q61" s="59">
        <f t="shared" si="23"/>
        <v>251</v>
      </c>
      <c r="R61" s="59">
        <f t="shared" si="24"/>
        <v>68</v>
      </c>
      <c r="S61" s="10">
        <f t="shared" si="25"/>
        <v>984</v>
      </c>
      <c r="T61" s="60">
        <f t="shared" si="26"/>
        <v>604</v>
      </c>
      <c r="U61" s="84">
        <f t="shared" si="27"/>
        <v>-38.61788617886179</v>
      </c>
    </row>
    <row r="62" spans="1:21" ht="12.75">
      <c r="A62" s="53" t="s">
        <v>133</v>
      </c>
      <c r="B62" s="63">
        <v>305</v>
      </c>
      <c r="C62" s="59">
        <v>230</v>
      </c>
      <c r="D62" s="10">
        <v>1013</v>
      </c>
      <c r="E62" s="10">
        <v>1301</v>
      </c>
      <c r="F62" s="84">
        <f t="shared" si="21"/>
        <v>28.43040473840079</v>
      </c>
      <c r="G62" s="59">
        <v>354</v>
      </c>
      <c r="H62" s="59">
        <v>239</v>
      </c>
      <c r="I62" s="10">
        <v>1162</v>
      </c>
      <c r="J62" s="61">
        <v>1254</v>
      </c>
      <c r="K62" s="84">
        <f t="shared" si="22"/>
        <v>7.917383820998279</v>
      </c>
      <c r="L62" s="59">
        <v>0</v>
      </c>
      <c r="M62" s="59">
        <v>0</v>
      </c>
      <c r="N62" s="59">
        <v>0</v>
      </c>
      <c r="O62" s="60">
        <v>0</v>
      </c>
      <c r="P62" s="84" t="s">
        <v>394</v>
      </c>
      <c r="Q62" s="59">
        <f t="shared" si="23"/>
        <v>354</v>
      </c>
      <c r="R62" s="59">
        <f t="shared" si="24"/>
        <v>239</v>
      </c>
      <c r="S62" s="10">
        <f t="shared" si="25"/>
        <v>1162</v>
      </c>
      <c r="T62" s="60">
        <f t="shared" si="26"/>
        <v>1254</v>
      </c>
      <c r="U62" s="84">
        <f t="shared" si="27"/>
        <v>7.917383820998279</v>
      </c>
    </row>
    <row r="63" spans="1:21" ht="12.75">
      <c r="A63" s="53" t="s">
        <v>134</v>
      </c>
      <c r="B63" s="63">
        <v>305</v>
      </c>
      <c r="C63" s="59">
        <v>349</v>
      </c>
      <c r="D63" s="10">
        <v>2245</v>
      </c>
      <c r="E63" s="10">
        <v>1346</v>
      </c>
      <c r="F63" s="84">
        <f t="shared" si="21"/>
        <v>-40.0445434298441</v>
      </c>
      <c r="G63" s="59">
        <v>584</v>
      </c>
      <c r="H63" s="59">
        <v>269</v>
      </c>
      <c r="I63" s="10">
        <v>2294</v>
      </c>
      <c r="J63" s="61">
        <v>1279</v>
      </c>
      <c r="K63" s="84">
        <f t="shared" si="22"/>
        <v>-44.2458587619878</v>
      </c>
      <c r="L63" s="59">
        <v>0</v>
      </c>
      <c r="M63" s="59">
        <v>0</v>
      </c>
      <c r="N63" s="59">
        <v>0</v>
      </c>
      <c r="O63" s="60">
        <v>0</v>
      </c>
      <c r="P63" s="84" t="s">
        <v>394</v>
      </c>
      <c r="Q63" s="59">
        <f t="shared" si="23"/>
        <v>584</v>
      </c>
      <c r="R63" s="59">
        <f t="shared" si="24"/>
        <v>269</v>
      </c>
      <c r="S63" s="10">
        <f t="shared" si="25"/>
        <v>2294</v>
      </c>
      <c r="T63" s="60">
        <f t="shared" si="26"/>
        <v>1279</v>
      </c>
      <c r="U63" s="84">
        <f t="shared" si="27"/>
        <v>-44.2458587619878</v>
      </c>
    </row>
    <row r="64" spans="1:21" ht="12.75">
      <c r="A64" s="53" t="s">
        <v>135</v>
      </c>
      <c r="B64" s="63">
        <v>0</v>
      </c>
      <c r="C64" s="59">
        <v>0</v>
      </c>
      <c r="D64" s="59">
        <v>0</v>
      </c>
      <c r="E64" s="59">
        <v>0</v>
      </c>
      <c r="F64" s="84" t="s">
        <v>394</v>
      </c>
      <c r="G64" s="59">
        <v>0</v>
      </c>
      <c r="H64" s="59">
        <v>0</v>
      </c>
      <c r="I64" s="59">
        <v>27</v>
      </c>
      <c r="J64" s="60">
        <v>0</v>
      </c>
      <c r="K64" s="84">
        <f t="shared" si="22"/>
        <v>-100</v>
      </c>
      <c r="L64" s="59">
        <v>0</v>
      </c>
      <c r="M64" s="59">
        <v>0</v>
      </c>
      <c r="N64" s="59">
        <v>0</v>
      </c>
      <c r="O64" s="60">
        <v>0</v>
      </c>
      <c r="P64" s="84" t="s">
        <v>394</v>
      </c>
      <c r="Q64" s="59">
        <f t="shared" si="23"/>
        <v>0</v>
      </c>
      <c r="R64" s="59">
        <f t="shared" si="24"/>
        <v>0</v>
      </c>
      <c r="S64" s="10">
        <f t="shared" si="25"/>
        <v>27</v>
      </c>
      <c r="T64" s="60">
        <f t="shared" si="26"/>
        <v>0</v>
      </c>
      <c r="U64" s="84">
        <f t="shared" si="27"/>
        <v>-100</v>
      </c>
    </row>
    <row r="65" spans="1:21" ht="12.75">
      <c r="A65" s="16" t="s">
        <v>94</v>
      </c>
      <c r="B65" s="64">
        <v>814</v>
      </c>
      <c r="C65" s="46">
        <v>699</v>
      </c>
      <c r="D65" s="31">
        <v>4491</v>
      </c>
      <c r="E65" s="31">
        <v>3240</v>
      </c>
      <c r="F65" s="85">
        <f t="shared" si="21"/>
        <v>-27.85571142284569</v>
      </c>
      <c r="G65" s="31">
        <v>1249</v>
      </c>
      <c r="H65" s="46">
        <v>597</v>
      </c>
      <c r="I65" s="31">
        <v>5112</v>
      </c>
      <c r="J65" s="57">
        <v>3184</v>
      </c>
      <c r="K65" s="85">
        <f t="shared" si="22"/>
        <v>-37.715179968701094</v>
      </c>
      <c r="L65" s="46">
        <v>0</v>
      </c>
      <c r="M65" s="46">
        <v>0</v>
      </c>
      <c r="N65" s="46">
        <v>0</v>
      </c>
      <c r="O65" s="56">
        <v>0</v>
      </c>
      <c r="P65" s="85" t="s">
        <v>394</v>
      </c>
      <c r="Q65" s="46">
        <f t="shared" si="23"/>
        <v>1249</v>
      </c>
      <c r="R65" s="46">
        <f t="shared" si="24"/>
        <v>597</v>
      </c>
      <c r="S65" s="31">
        <f t="shared" si="25"/>
        <v>5112</v>
      </c>
      <c r="T65" s="56">
        <f t="shared" si="26"/>
        <v>3184</v>
      </c>
      <c r="U65" s="85">
        <f t="shared" si="27"/>
        <v>-37.715179968701094</v>
      </c>
    </row>
    <row r="66" spans="1:21" ht="12.75">
      <c r="A66" s="16" t="s">
        <v>136</v>
      </c>
      <c r="B66" s="2"/>
      <c r="C66" s="3"/>
      <c r="D66" s="3"/>
      <c r="E66" s="3"/>
      <c r="F66" s="75"/>
      <c r="G66" s="3"/>
      <c r="H66" s="3"/>
      <c r="I66" s="3"/>
      <c r="J66" s="5"/>
      <c r="K66" s="75"/>
      <c r="L66" s="3"/>
      <c r="M66" s="3"/>
      <c r="N66" s="3"/>
      <c r="O66" s="5"/>
      <c r="P66" s="75"/>
      <c r="Q66" s="3"/>
      <c r="R66" s="3"/>
      <c r="S66" s="3"/>
      <c r="T66" s="5"/>
      <c r="U66" s="75"/>
    </row>
    <row r="67" spans="1:21" ht="12.75">
      <c r="A67" s="16" t="s">
        <v>92</v>
      </c>
      <c r="B67" s="2"/>
      <c r="C67" s="3"/>
      <c r="D67" s="3"/>
      <c r="E67" s="3"/>
      <c r="F67" s="75"/>
      <c r="G67" s="3"/>
      <c r="H67" s="3"/>
      <c r="I67" s="3"/>
      <c r="J67" s="5"/>
      <c r="K67" s="75"/>
      <c r="L67" s="3"/>
      <c r="M67" s="3"/>
      <c r="N67" s="3"/>
      <c r="O67" s="5"/>
      <c r="P67" s="75"/>
      <c r="Q67" s="3"/>
      <c r="R67" s="3"/>
      <c r="S67" s="3"/>
      <c r="T67" s="5"/>
      <c r="U67" s="75"/>
    </row>
    <row r="68" spans="1:21" ht="12.75">
      <c r="A68" s="53" t="s">
        <v>137</v>
      </c>
      <c r="B68" s="63">
        <v>0</v>
      </c>
      <c r="C68" s="59">
        <v>0</v>
      </c>
      <c r="D68" s="59">
        <v>0</v>
      </c>
      <c r="E68" s="59">
        <v>0</v>
      </c>
      <c r="F68" s="84" t="s">
        <v>394</v>
      </c>
      <c r="G68" s="59">
        <v>10</v>
      </c>
      <c r="H68" s="59">
        <v>0</v>
      </c>
      <c r="I68" s="59">
        <v>11</v>
      </c>
      <c r="J68" s="60">
        <v>0</v>
      </c>
      <c r="K68" s="84">
        <f aca="true" t="shared" si="28" ref="K68:K79">(J68-I68)/I68*100</f>
        <v>-100</v>
      </c>
      <c r="L68" s="59">
        <v>0</v>
      </c>
      <c r="M68" s="59">
        <v>0</v>
      </c>
      <c r="N68" s="59">
        <v>0</v>
      </c>
      <c r="O68" s="60">
        <v>0</v>
      </c>
      <c r="P68" s="84" t="s">
        <v>394</v>
      </c>
      <c r="Q68" s="59">
        <f aca="true" t="shared" si="29" ref="Q68:T71">G68+L68</f>
        <v>10</v>
      </c>
      <c r="R68" s="59">
        <f t="shared" si="29"/>
        <v>0</v>
      </c>
      <c r="S68" s="10">
        <f t="shared" si="29"/>
        <v>11</v>
      </c>
      <c r="T68" s="60">
        <f t="shared" si="29"/>
        <v>0</v>
      </c>
      <c r="U68" s="84">
        <f aca="true" t="shared" si="30" ref="U68:U79">(T68-S68)/S68*100</f>
        <v>-100</v>
      </c>
    </row>
    <row r="69" spans="1:21" ht="12.75">
      <c r="A69" s="53" t="s">
        <v>138</v>
      </c>
      <c r="B69" s="63">
        <v>0</v>
      </c>
      <c r="C69" s="59">
        <v>0</v>
      </c>
      <c r="D69" s="59">
        <v>0</v>
      </c>
      <c r="E69" s="59">
        <v>0</v>
      </c>
      <c r="F69" s="84" t="s">
        <v>394</v>
      </c>
      <c r="G69" s="59">
        <v>1</v>
      </c>
      <c r="H69" s="59">
        <v>0</v>
      </c>
      <c r="I69" s="59">
        <v>1</v>
      </c>
      <c r="J69" s="60">
        <v>0</v>
      </c>
      <c r="K69" s="84">
        <f t="shared" si="28"/>
        <v>-100</v>
      </c>
      <c r="L69" s="59">
        <v>0</v>
      </c>
      <c r="M69" s="59">
        <v>0</v>
      </c>
      <c r="N69" s="59">
        <v>0</v>
      </c>
      <c r="O69" s="60">
        <v>0</v>
      </c>
      <c r="P69" s="84" t="s">
        <v>394</v>
      </c>
      <c r="Q69" s="59">
        <f t="shared" si="29"/>
        <v>1</v>
      </c>
      <c r="R69" s="59">
        <f t="shared" si="29"/>
        <v>0</v>
      </c>
      <c r="S69" s="10">
        <f t="shared" si="29"/>
        <v>1</v>
      </c>
      <c r="T69" s="60">
        <f t="shared" si="29"/>
        <v>0</v>
      </c>
      <c r="U69" s="84">
        <f t="shared" si="30"/>
        <v>-100</v>
      </c>
    </row>
    <row r="70" spans="1:21" ht="12.75">
      <c r="A70" s="53" t="s">
        <v>139</v>
      </c>
      <c r="B70" s="63">
        <v>84</v>
      </c>
      <c r="C70" s="59">
        <v>119</v>
      </c>
      <c r="D70" s="59">
        <v>552</v>
      </c>
      <c r="E70" s="59">
        <v>674</v>
      </c>
      <c r="F70" s="84">
        <f>(E70-D70)/D70*100</f>
        <v>22.10144927536232</v>
      </c>
      <c r="G70" s="59">
        <v>360</v>
      </c>
      <c r="H70" s="59">
        <v>144</v>
      </c>
      <c r="I70" s="59">
        <v>831</v>
      </c>
      <c r="J70" s="60">
        <v>611</v>
      </c>
      <c r="K70" s="84">
        <f t="shared" si="28"/>
        <v>-26.47412755716005</v>
      </c>
      <c r="L70" s="59">
        <v>0</v>
      </c>
      <c r="M70" s="59">
        <v>0</v>
      </c>
      <c r="N70" s="59">
        <v>0</v>
      </c>
      <c r="O70" s="60">
        <v>0</v>
      </c>
      <c r="P70" s="84" t="s">
        <v>394</v>
      </c>
      <c r="Q70" s="59">
        <f t="shared" si="29"/>
        <v>360</v>
      </c>
      <c r="R70" s="59">
        <f t="shared" si="29"/>
        <v>144</v>
      </c>
      <c r="S70" s="10">
        <f t="shared" si="29"/>
        <v>831</v>
      </c>
      <c r="T70" s="60">
        <f t="shared" si="29"/>
        <v>611</v>
      </c>
      <c r="U70" s="84">
        <f t="shared" si="30"/>
        <v>-26.47412755716005</v>
      </c>
    </row>
    <row r="71" spans="1:21" ht="12.75">
      <c r="A71" s="53" t="s">
        <v>140</v>
      </c>
      <c r="B71" s="63">
        <v>0</v>
      </c>
      <c r="C71" s="59">
        <v>24</v>
      </c>
      <c r="D71" s="59">
        <v>0</v>
      </c>
      <c r="E71" s="59">
        <v>401</v>
      </c>
      <c r="F71" s="84" t="s">
        <v>394</v>
      </c>
      <c r="G71" s="59">
        <v>0</v>
      </c>
      <c r="H71" s="59">
        <v>42</v>
      </c>
      <c r="I71" s="59">
        <v>0</v>
      </c>
      <c r="J71" s="60">
        <v>179</v>
      </c>
      <c r="K71" s="84" t="s">
        <v>394</v>
      </c>
      <c r="L71" s="59">
        <v>0</v>
      </c>
      <c r="M71" s="59">
        <v>0</v>
      </c>
      <c r="N71" s="59">
        <v>0</v>
      </c>
      <c r="O71" s="60">
        <v>0</v>
      </c>
      <c r="P71" s="84" t="s">
        <v>394</v>
      </c>
      <c r="Q71" s="59">
        <f t="shared" si="29"/>
        <v>0</v>
      </c>
      <c r="R71" s="59">
        <f t="shared" si="29"/>
        <v>42</v>
      </c>
      <c r="S71" s="10">
        <f t="shared" si="29"/>
        <v>0</v>
      </c>
      <c r="T71" s="60">
        <f t="shared" si="29"/>
        <v>179</v>
      </c>
      <c r="U71" s="84" t="s">
        <v>394</v>
      </c>
    </row>
    <row r="72" spans="1:21" ht="12.75">
      <c r="A72" s="16" t="s">
        <v>113</v>
      </c>
      <c r="B72" s="2"/>
      <c r="C72" s="3"/>
      <c r="D72" s="3"/>
      <c r="E72" s="3"/>
      <c r="F72" s="75"/>
      <c r="G72" s="3"/>
      <c r="H72" s="3"/>
      <c r="I72" s="3"/>
      <c r="J72" s="5"/>
      <c r="K72" s="75"/>
      <c r="L72" s="3"/>
      <c r="M72" s="3"/>
      <c r="N72" s="3"/>
      <c r="O72" s="5"/>
      <c r="P72" s="75"/>
      <c r="Q72" s="3"/>
      <c r="R72" s="3"/>
      <c r="S72" s="3"/>
      <c r="T72" s="5"/>
      <c r="U72" s="75"/>
    </row>
    <row r="73" spans="1:21" ht="12.75">
      <c r="A73" s="53" t="s">
        <v>141</v>
      </c>
      <c r="B73" s="63">
        <v>0</v>
      </c>
      <c r="C73" s="59">
        <v>0</v>
      </c>
      <c r="D73" s="59">
        <v>0</v>
      </c>
      <c r="E73" s="59">
        <v>0</v>
      </c>
      <c r="F73" s="84" t="s">
        <v>394</v>
      </c>
      <c r="G73" s="59">
        <v>3</v>
      </c>
      <c r="H73" s="59">
        <v>3</v>
      </c>
      <c r="I73" s="59">
        <v>38</v>
      </c>
      <c r="J73" s="60">
        <v>31</v>
      </c>
      <c r="K73" s="84">
        <f t="shared" si="28"/>
        <v>-18.421052631578945</v>
      </c>
      <c r="L73" s="59">
        <v>0</v>
      </c>
      <c r="M73" s="59">
        <v>0</v>
      </c>
      <c r="N73" s="59">
        <v>0</v>
      </c>
      <c r="O73" s="60">
        <v>0</v>
      </c>
      <c r="P73" s="84" t="s">
        <v>394</v>
      </c>
      <c r="Q73" s="59">
        <f aca="true" t="shared" si="31" ref="Q73:T75">G73+L73</f>
        <v>3</v>
      </c>
      <c r="R73" s="59">
        <f t="shared" si="31"/>
        <v>3</v>
      </c>
      <c r="S73" s="10">
        <f t="shared" si="31"/>
        <v>38</v>
      </c>
      <c r="T73" s="60">
        <f t="shared" si="31"/>
        <v>31</v>
      </c>
      <c r="U73" s="84">
        <f t="shared" si="30"/>
        <v>-18.421052631578945</v>
      </c>
    </row>
    <row r="74" spans="1:21" ht="12.75">
      <c r="A74" s="53" t="s">
        <v>142</v>
      </c>
      <c r="B74" s="63">
        <v>12</v>
      </c>
      <c r="C74" s="59">
        <v>24</v>
      </c>
      <c r="D74" s="59">
        <v>390</v>
      </c>
      <c r="E74" s="59">
        <v>184</v>
      </c>
      <c r="F74" s="84">
        <f>(E74-D74)/D74*100</f>
        <v>-52.820512820512825</v>
      </c>
      <c r="G74" s="59">
        <v>35</v>
      </c>
      <c r="H74" s="59">
        <v>33</v>
      </c>
      <c r="I74" s="59">
        <v>366</v>
      </c>
      <c r="J74" s="60">
        <v>162</v>
      </c>
      <c r="K74" s="84">
        <f t="shared" si="28"/>
        <v>-55.73770491803278</v>
      </c>
      <c r="L74" s="59">
        <v>0</v>
      </c>
      <c r="M74" s="59">
        <v>0</v>
      </c>
      <c r="N74" s="59">
        <v>0</v>
      </c>
      <c r="O74" s="60">
        <v>0</v>
      </c>
      <c r="P74" s="84" t="s">
        <v>394</v>
      </c>
      <c r="Q74" s="59">
        <f t="shared" si="31"/>
        <v>35</v>
      </c>
      <c r="R74" s="59">
        <f t="shared" si="31"/>
        <v>33</v>
      </c>
      <c r="S74" s="10">
        <f t="shared" si="31"/>
        <v>366</v>
      </c>
      <c r="T74" s="60">
        <f t="shared" si="31"/>
        <v>162</v>
      </c>
      <c r="U74" s="84">
        <f t="shared" si="30"/>
        <v>-55.73770491803278</v>
      </c>
    </row>
    <row r="75" spans="1:21" ht="12.75">
      <c r="A75" s="16" t="s">
        <v>94</v>
      </c>
      <c r="B75" s="64">
        <v>96</v>
      </c>
      <c r="C75" s="46">
        <v>167</v>
      </c>
      <c r="D75" s="46">
        <v>942</v>
      </c>
      <c r="E75" s="31">
        <v>1259</v>
      </c>
      <c r="F75" s="85">
        <f>(E75-D75)/D75*100</f>
        <v>33.65180467091295</v>
      </c>
      <c r="G75" s="46">
        <v>409</v>
      </c>
      <c r="H75" s="46">
        <v>222</v>
      </c>
      <c r="I75" s="31">
        <v>1247</v>
      </c>
      <c r="J75" s="56">
        <v>983</v>
      </c>
      <c r="K75" s="85">
        <f t="shared" si="28"/>
        <v>-21.170809943865276</v>
      </c>
      <c r="L75" s="46">
        <v>0</v>
      </c>
      <c r="M75" s="46">
        <v>0</v>
      </c>
      <c r="N75" s="46">
        <v>0</v>
      </c>
      <c r="O75" s="56">
        <v>0</v>
      </c>
      <c r="P75" s="85" t="s">
        <v>394</v>
      </c>
      <c r="Q75" s="46">
        <f t="shared" si="31"/>
        <v>409</v>
      </c>
      <c r="R75" s="46">
        <f t="shared" si="31"/>
        <v>222</v>
      </c>
      <c r="S75" s="31">
        <f t="shared" si="31"/>
        <v>1247</v>
      </c>
      <c r="T75" s="56">
        <f t="shared" si="31"/>
        <v>983</v>
      </c>
      <c r="U75" s="85">
        <f t="shared" si="30"/>
        <v>-21.170809943865276</v>
      </c>
    </row>
    <row r="76" spans="1:21" ht="12.75">
      <c r="A76" s="16" t="s">
        <v>143</v>
      </c>
      <c r="B76" s="2"/>
      <c r="C76" s="3"/>
      <c r="D76" s="3"/>
      <c r="E76" s="3"/>
      <c r="F76" s="75"/>
      <c r="G76" s="3"/>
      <c r="H76" s="3"/>
      <c r="I76" s="3"/>
      <c r="J76" s="5"/>
      <c r="K76" s="75"/>
      <c r="L76" s="3"/>
      <c r="M76" s="3"/>
      <c r="N76" s="3"/>
      <c r="O76" s="5"/>
      <c r="P76" s="75"/>
      <c r="Q76" s="3"/>
      <c r="R76" s="3"/>
      <c r="S76" s="3"/>
      <c r="T76" s="5"/>
      <c r="U76" s="75"/>
    </row>
    <row r="77" spans="1:21" ht="12.75">
      <c r="A77" s="53" t="s">
        <v>144</v>
      </c>
      <c r="B77" s="63">
        <v>0</v>
      </c>
      <c r="C77" s="59">
        <v>0</v>
      </c>
      <c r="D77" s="59">
        <v>0</v>
      </c>
      <c r="E77" s="59">
        <v>0</v>
      </c>
      <c r="F77" s="84" t="s">
        <v>394</v>
      </c>
      <c r="G77" s="59">
        <v>1</v>
      </c>
      <c r="H77" s="59">
        <v>0</v>
      </c>
      <c r="I77" s="59">
        <v>3</v>
      </c>
      <c r="J77" s="60">
        <v>1</v>
      </c>
      <c r="K77" s="84">
        <f t="shared" si="28"/>
        <v>-66.66666666666666</v>
      </c>
      <c r="L77" s="59">
        <v>0</v>
      </c>
      <c r="M77" s="59">
        <v>0</v>
      </c>
      <c r="N77" s="59">
        <v>0</v>
      </c>
      <c r="O77" s="60">
        <v>0</v>
      </c>
      <c r="P77" s="84" t="s">
        <v>394</v>
      </c>
      <c r="Q77" s="59">
        <f aca="true" t="shared" si="32" ref="Q77:T79">G77+L77</f>
        <v>1</v>
      </c>
      <c r="R77" s="59">
        <f t="shared" si="32"/>
        <v>0</v>
      </c>
      <c r="S77" s="10">
        <f t="shared" si="32"/>
        <v>3</v>
      </c>
      <c r="T77" s="60">
        <f t="shared" si="32"/>
        <v>1</v>
      </c>
      <c r="U77" s="84">
        <f t="shared" si="30"/>
        <v>-66.66666666666666</v>
      </c>
    </row>
    <row r="78" spans="1:21" ht="12.75">
      <c r="A78" s="16" t="s">
        <v>94</v>
      </c>
      <c r="B78" s="64">
        <v>0</v>
      </c>
      <c r="C78" s="46">
        <v>0</v>
      </c>
      <c r="D78" s="46">
        <v>0</v>
      </c>
      <c r="E78" s="46">
        <v>0</v>
      </c>
      <c r="F78" s="85" t="s">
        <v>394</v>
      </c>
      <c r="G78" s="46">
        <v>1</v>
      </c>
      <c r="H78" s="46">
        <v>0</v>
      </c>
      <c r="I78" s="46">
        <v>3</v>
      </c>
      <c r="J78" s="56">
        <v>1</v>
      </c>
      <c r="K78" s="85">
        <f t="shared" si="28"/>
        <v>-66.66666666666666</v>
      </c>
      <c r="L78" s="46">
        <v>0</v>
      </c>
      <c r="M78" s="46">
        <v>0</v>
      </c>
      <c r="N78" s="46">
        <v>0</v>
      </c>
      <c r="O78" s="56">
        <v>0</v>
      </c>
      <c r="P78" s="85" t="s">
        <v>394</v>
      </c>
      <c r="Q78" s="46">
        <f t="shared" si="32"/>
        <v>1</v>
      </c>
      <c r="R78" s="46">
        <f t="shared" si="32"/>
        <v>0</v>
      </c>
      <c r="S78" s="31">
        <f t="shared" si="32"/>
        <v>3</v>
      </c>
      <c r="T78" s="56">
        <f t="shared" si="32"/>
        <v>1</v>
      </c>
      <c r="U78" s="85">
        <f t="shared" si="30"/>
        <v>-66.66666666666666</v>
      </c>
    </row>
    <row r="79" spans="1:21" ht="12.75">
      <c r="A79" s="9" t="s">
        <v>145</v>
      </c>
      <c r="B79" s="54">
        <v>241089</v>
      </c>
      <c r="C79" s="30">
        <v>255697</v>
      </c>
      <c r="D79" s="31">
        <v>1123604</v>
      </c>
      <c r="E79" s="30">
        <v>1208781</v>
      </c>
      <c r="F79" s="85">
        <f>(E79-D79)/D79*100</f>
        <v>7.580695689940583</v>
      </c>
      <c r="G79" s="30">
        <v>198892</v>
      </c>
      <c r="H79" s="30">
        <v>196847</v>
      </c>
      <c r="I79" s="30">
        <v>886335</v>
      </c>
      <c r="J79" s="32">
        <v>972373</v>
      </c>
      <c r="K79" s="85">
        <f t="shared" si="28"/>
        <v>9.70716489814799</v>
      </c>
      <c r="L79" s="30">
        <v>45309</v>
      </c>
      <c r="M79" s="30">
        <v>46619</v>
      </c>
      <c r="N79" s="30">
        <v>234616</v>
      </c>
      <c r="O79" s="32">
        <v>224115</v>
      </c>
      <c r="P79" s="85">
        <f>(O79-N79)/N79*100</f>
        <v>-4.475824325706687</v>
      </c>
      <c r="Q79" s="46">
        <f t="shared" si="32"/>
        <v>244201</v>
      </c>
      <c r="R79" s="46">
        <f t="shared" si="32"/>
        <v>243466</v>
      </c>
      <c r="S79" s="31">
        <f t="shared" si="32"/>
        <v>1120951</v>
      </c>
      <c r="T79" s="56">
        <f t="shared" si="32"/>
        <v>1196488</v>
      </c>
      <c r="U79" s="85">
        <f t="shared" si="30"/>
        <v>6.7386531614673615</v>
      </c>
    </row>
    <row r="80" spans="1:21" ht="12.75">
      <c r="A80" s="9"/>
      <c r="B80" s="54"/>
      <c r="C80" s="30"/>
      <c r="D80" s="31"/>
      <c r="E80" s="30"/>
      <c r="F80" s="81"/>
      <c r="G80" s="30"/>
      <c r="H80" s="30"/>
      <c r="I80" s="30"/>
      <c r="J80" s="32"/>
      <c r="K80" s="81"/>
      <c r="L80" s="30"/>
      <c r="M80" s="30"/>
      <c r="N80" s="30"/>
      <c r="O80" s="32"/>
      <c r="P80" s="81"/>
      <c r="Q80" s="30"/>
      <c r="R80" s="30"/>
      <c r="S80" s="30"/>
      <c r="T80" s="32"/>
      <c r="U80" s="81"/>
    </row>
    <row r="81" spans="1:21" ht="12.75">
      <c r="A81" s="73" t="s">
        <v>407</v>
      </c>
      <c r="B81" s="54"/>
      <c r="C81" s="30"/>
      <c r="D81" s="31"/>
      <c r="E81" s="30"/>
      <c r="F81" s="81"/>
      <c r="G81" s="30"/>
      <c r="H81" s="30"/>
      <c r="I81" s="30"/>
      <c r="J81" s="32"/>
      <c r="K81" s="81"/>
      <c r="L81" s="30"/>
      <c r="M81" s="30"/>
      <c r="N81" s="30"/>
      <c r="O81" s="32"/>
      <c r="P81" s="81"/>
      <c r="Q81" s="30"/>
      <c r="R81" s="30"/>
      <c r="S81" s="30"/>
      <c r="T81" s="32"/>
      <c r="U81" s="81"/>
    </row>
    <row r="82" spans="1:21" ht="12.75">
      <c r="A82" s="53" t="s">
        <v>38</v>
      </c>
      <c r="B82" s="36">
        <v>4</v>
      </c>
      <c r="C82" s="10">
        <v>136</v>
      </c>
      <c r="D82" s="10">
        <v>936</v>
      </c>
      <c r="E82" s="10">
        <v>467</v>
      </c>
      <c r="F82" s="84">
        <f aca="true" t="shared" si="33" ref="F82:F96">(E82-D82)/D82*100</f>
        <v>-50.10683760683761</v>
      </c>
      <c r="G82" s="10">
        <v>239</v>
      </c>
      <c r="H82" s="10">
        <v>97</v>
      </c>
      <c r="I82" s="10">
        <v>1266</v>
      </c>
      <c r="J82" s="61">
        <v>280</v>
      </c>
      <c r="K82" s="84">
        <f aca="true" t="shared" si="34" ref="K82:K96">(J82-I82)/I82*100</f>
        <v>-77.88309636650868</v>
      </c>
      <c r="L82" s="10">
        <v>0</v>
      </c>
      <c r="M82" s="10">
        <v>0</v>
      </c>
      <c r="N82" s="10">
        <v>0</v>
      </c>
      <c r="O82" s="61">
        <v>0</v>
      </c>
      <c r="P82" s="84" t="s">
        <v>394</v>
      </c>
      <c r="Q82" s="59">
        <f aca="true" t="shared" si="35" ref="Q82:Q96">G82+L82</f>
        <v>239</v>
      </c>
      <c r="R82" s="59">
        <f aca="true" t="shared" si="36" ref="R82:R96">H82+M82</f>
        <v>97</v>
      </c>
      <c r="S82" s="10">
        <f aca="true" t="shared" si="37" ref="S82:S96">I82+N82</f>
        <v>1266</v>
      </c>
      <c r="T82" s="60">
        <f aca="true" t="shared" si="38" ref="T82:T96">J82+O82</f>
        <v>280</v>
      </c>
      <c r="U82" s="84">
        <f aca="true" t="shared" si="39" ref="U82:U96">(T82-S82)/S82*100</f>
        <v>-77.88309636650868</v>
      </c>
    </row>
    <row r="83" spans="1:21" ht="12.75">
      <c r="A83" s="53" t="s">
        <v>40</v>
      </c>
      <c r="B83" s="36">
        <v>5779</v>
      </c>
      <c r="C83" s="10">
        <v>9484</v>
      </c>
      <c r="D83" s="10">
        <v>54321</v>
      </c>
      <c r="E83" s="10">
        <v>45398</v>
      </c>
      <c r="F83" s="84">
        <f t="shared" si="33"/>
        <v>-16.426428084902707</v>
      </c>
      <c r="G83" s="10">
        <v>2170</v>
      </c>
      <c r="H83" s="10">
        <v>3104</v>
      </c>
      <c r="I83" s="10">
        <v>13930</v>
      </c>
      <c r="J83" s="61">
        <v>16924</v>
      </c>
      <c r="K83" s="84">
        <f t="shared" si="34"/>
        <v>21.493180186647525</v>
      </c>
      <c r="L83" s="10">
        <v>2143</v>
      </c>
      <c r="M83" s="10">
        <v>5560</v>
      </c>
      <c r="N83" s="10">
        <v>35118</v>
      </c>
      <c r="O83" s="61">
        <v>29043</v>
      </c>
      <c r="P83" s="84">
        <f aca="true" t="shared" si="40" ref="P83:P96">(O83-N83)/N83*100</f>
        <v>-17.298821117375702</v>
      </c>
      <c r="Q83" s="59">
        <f t="shared" si="35"/>
        <v>4313</v>
      </c>
      <c r="R83" s="59">
        <f t="shared" si="36"/>
        <v>8664</v>
      </c>
      <c r="S83" s="10">
        <f t="shared" si="37"/>
        <v>49048</v>
      </c>
      <c r="T83" s="60">
        <f t="shared" si="38"/>
        <v>45967</v>
      </c>
      <c r="U83" s="84">
        <f t="shared" si="39"/>
        <v>-6.281601696297505</v>
      </c>
    </row>
    <row r="84" spans="1:21" ht="12.75">
      <c r="A84" s="53" t="s">
        <v>41</v>
      </c>
      <c r="B84" s="36">
        <v>7951</v>
      </c>
      <c r="C84" s="10">
        <v>6969</v>
      </c>
      <c r="D84" s="10">
        <v>36632</v>
      </c>
      <c r="E84" s="10">
        <v>34283</v>
      </c>
      <c r="F84" s="84">
        <f t="shared" si="33"/>
        <v>-6.412426293950644</v>
      </c>
      <c r="G84" s="10">
        <v>16</v>
      </c>
      <c r="H84" s="10">
        <v>0</v>
      </c>
      <c r="I84" s="10">
        <v>896</v>
      </c>
      <c r="J84" s="61">
        <v>0</v>
      </c>
      <c r="K84" s="84">
        <f t="shared" si="34"/>
        <v>-100</v>
      </c>
      <c r="L84" s="10">
        <v>7609</v>
      </c>
      <c r="M84" s="10">
        <v>7221</v>
      </c>
      <c r="N84" s="10">
        <v>36819</v>
      </c>
      <c r="O84" s="61">
        <v>34981</v>
      </c>
      <c r="P84" s="84">
        <f t="shared" si="40"/>
        <v>-4.9919878323691576</v>
      </c>
      <c r="Q84" s="59">
        <f t="shared" si="35"/>
        <v>7625</v>
      </c>
      <c r="R84" s="59">
        <f t="shared" si="36"/>
        <v>7221</v>
      </c>
      <c r="S84" s="10">
        <f t="shared" si="37"/>
        <v>37715</v>
      </c>
      <c r="T84" s="60">
        <f t="shared" si="38"/>
        <v>34981</v>
      </c>
      <c r="U84" s="84">
        <f t="shared" si="39"/>
        <v>-7.249105130584647</v>
      </c>
    </row>
    <row r="85" spans="1:21" ht="12.75">
      <c r="A85" s="53" t="s">
        <v>43</v>
      </c>
      <c r="B85" s="36">
        <v>10766</v>
      </c>
      <c r="C85" s="10">
        <v>15760</v>
      </c>
      <c r="D85" s="10">
        <v>41397</v>
      </c>
      <c r="E85" s="10">
        <v>62099</v>
      </c>
      <c r="F85" s="84">
        <f t="shared" si="33"/>
        <v>50.00845471894099</v>
      </c>
      <c r="G85" s="10">
        <v>10863</v>
      </c>
      <c r="H85" s="10">
        <v>13710</v>
      </c>
      <c r="I85" s="10">
        <v>48009</v>
      </c>
      <c r="J85" s="61">
        <v>62926</v>
      </c>
      <c r="K85" s="84">
        <f t="shared" si="34"/>
        <v>31.071257472557228</v>
      </c>
      <c r="L85" s="10">
        <v>380</v>
      </c>
      <c r="M85" s="10">
        <v>473</v>
      </c>
      <c r="N85" s="10">
        <v>1450</v>
      </c>
      <c r="O85" s="61">
        <v>1786</v>
      </c>
      <c r="P85" s="84">
        <f t="shared" si="40"/>
        <v>23.17241379310345</v>
      </c>
      <c r="Q85" s="59">
        <f t="shared" si="35"/>
        <v>11243</v>
      </c>
      <c r="R85" s="59">
        <f t="shared" si="36"/>
        <v>14183</v>
      </c>
      <c r="S85" s="10">
        <f t="shared" si="37"/>
        <v>49459</v>
      </c>
      <c r="T85" s="60">
        <f t="shared" si="38"/>
        <v>64712</v>
      </c>
      <c r="U85" s="84">
        <f t="shared" si="39"/>
        <v>30.83968539598455</v>
      </c>
    </row>
    <row r="86" spans="1:21" ht="12.75">
      <c r="A86" s="53" t="s">
        <v>44</v>
      </c>
      <c r="B86" s="36">
        <v>46310</v>
      </c>
      <c r="C86" s="10">
        <v>49286</v>
      </c>
      <c r="D86" s="10">
        <v>209500</v>
      </c>
      <c r="E86" s="10">
        <v>231018</v>
      </c>
      <c r="F86" s="84">
        <f t="shared" si="33"/>
        <v>10.271121718377088</v>
      </c>
      <c r="G86" s="10">
        <v>36693</v>
      </c>
      <c r="H86" s="10">
        <v>35290</v>
      </c>
      <c r="I86" s="10">
        <v>169021</v>
      </c>
      <c r="J86" s="61">
        <v>173290</v>
      </c>
      <c r="K86" s="84">
        <f t="shared" si="34"/>
        <v>2.5257216558889133</v>
      </c>
      <c r="L86" s="10">
        <v>8362</v>
      </c>
      <c r="M86" s="10">
        <v>11903</v>
      </c>
      <c r="N86" s="10">
        <v>36709</v>
      </c>
      <c r="O86" s="61">
        <v>54975</v>
      </c>
      <c r="P86" s="84">
        <f t="shared" si="40"/>
        <v>49.7589147075649</v>
      </c>
      <c r="Q86" s="59">
        <f t="shared" si="35"/>
        <v>45055</v>
      </c>
      <c r="R86" s="59">
        <f t="shared" si="36"/>
        <v>47193</v>
      </c>
      <c r="S86" s="10">
        <f t="shared" si="37"/>
        <v>205730</v>
      </c>
      <c r="T86" s="60">
        <f t="shared" si="38"/>
        <v>228265</v>
      </c>
      <c r="U86" s="84">
        <f t="shared" si="39"/>
        <v>10.953677149662179</v>
      </c>
    </row>
    <row r="87" spans="1:21" ht="12.75">
      <c r="A87" s="53" t="s">
        <v>46</v>
      </c>
      <c r="B87" s="36">
        <v>12</v>
      </c>
      <c r="C87" s="10">
        <v>86</v>
      </c>
      <c r="D87" s="10">
        <v>26</v>
      </c>
      <c r="E87" s="10">
        <v>638</v>
      </c>
      <c r="F87" s="84">
        <f t="shared" si="33"/>
        <v>2353.846153846154</v>
      </c>
      <c r="G87" s="10">
        <v>62</v>
      </c>
      <c r="H87" s="10">
        <v>145</v>
      </c>
      <c r="I87" s="10">
        <v>125</v>
      </c>
      <c r="J87" s="61">
        <v>445</v>
      </c>
      <c r="K87" s="84">
        <f t="shared" si="34"/>
        <v>256</v>
      </c>
      <c r="L87" s="10">
        <v>0</v>
      </c>
      <c r="M87" s="10">
        <v>6</v>
      </c>
      <c r="N87" s="10">
        <v>0</v>
      </c>
      <c r="O87" s="61">
        <v>6</v>
      </c>
      <c r="P87" s="84" t="s">
        <v>394</v>
      </c>
      <c r="Q87" s="59">
        <f t="shared" si="35"/>
        <v>62</v>
      </c>
      <c r="R87" s="59">
        <f t="shared" si="36"/>
        <v>151</v>
      </c>
      <c r="S87" s="10">
        <f t="shared" si="37"/>
        <v>125</v>
      </c>
      <c r="T87" s="60">
        <f t="shared" si="38"/>
        <v>451</v>
      </c>
      <c r="U87" s="84">
        <f t="shared" si="39"/>
        <v>260.8</v>
      </c>
    </row>
    <row r="88" spans="1:21" ht="12.75">
      <c r="A88" s="53" t="s">
        <v>47</v>
      </c>
      <c r="B88" s="36">
        <v>75</v>
      </c>
      <c r="C88" s="10">
        <v>48</v>
      </c>
      <c r="D88" s="10">
        <v>470</v>
      </c>
      <c r="E88" s="10">
        <v>357</v>
      </c>
      <c r="F88" s="84">
        <f t="shared" si="33"/>
        <v>-24.04255319148936</v>
      </c>
      <c r="G88" s="10">
        <v>81</v>
      </c>
      <c r="H88" s="10">
        <v>21</v>
      </c>
      <c r="I88" s="10">
        <v>363</v>
      </c>
      <c r="J88" s="61">
        <v>303</v>
      </c>
      <c r="K88" s="84">
        <f t="shared" si="34"/>
        <v>-16.528925619834713</v>
      </c>
      <c r="L88" s="10">
        <v>12</v>
      </c>
      <c r="M88" s="10">
        <v>0</v>
      </c>
      <c r="N88" s="10">
        <v>12</v>
      </c>
      <c r="O88" s="61">
        <v>47</v>
      </c>
      <c r="P88" s="84">
        <f t="shared" si="40"/>
        <v>291.66666666666663</v>
      </c>
      <c r="Q88" s="59">
        <f t="shared" si="35"/>
        <v>93</v>
      </c>
      <c r="R88" s="59">
        <f t="shared" si="36"/>
        <v>21</v>
      </c>
      <c r="S88" s="10">
        <f t="shared" si="37"/>
        <v>375</v>
      </c>
      <c r="T88" s="60">
        <f t="shared" si="38"/>
        <v>350</v>
      </c>
      <c r="U88" s="84">
        <f t="shared" si="39"/>
        <v>-6.666666666666667</v>
      </c>
    </row>
    <row r="89" spans="1:21" ht="12.75">
      <c r="A89" s="53" t="s">
        <v>48</v>
      </c>
      <c r="B89" s="36">
        <v>119584</v>
      </c>
      <c r="C89" s="10">
        <v>128973</v>
      </c>
      <c r="D89" s="10">
        <v>546383</v>
      </c>
      <c r="E89" s="10">
        <v>629519</v>
      </c>
      <c r="F89" s="84">
        <f t="shared" si="33"/>
        <v>15.215700342067745</v>
      </c>
      <c r="G89" s="10">
        <v>115897</v>
      </c>
      <c r="H89" s="10">
        <v>114261</v>
      </c>
      <c r="I89" s="10">
        <v>502222</v>
      </c>
      <c r="J89" s="61">
        <v>574817</v>
      </c>
      <c r="K89" s="84">
        <f t="shared" si="34"/>
        <v>14.454763033080988</v>
      </c>
      <c r="L89" s="10">
        <v>11298</v>
      </c>
      <c r="M89" s="10">
        <v>9740</v>
      </c>
      <c r="N89" s="10">
        <v>46913</v>
      </c>
      <c r="O89" s="61">
        <v>42956</v>
      </c>
      <c r="P89" s="84">
        <f t="shared" si="40"/>
        <v>-8.434762219427451</v>
      </c>
      <c r="Q89" s="59">
        <f t="shared" si="35"/>
        <v>127195</v>
      </c>
      <c r="R89" s="59">
        <f t="shared" si="36"/>
        <v>124001</v>
      </c>
      <c r="S89" s="10">
        <f t="shared" si="37"/>
        <v>549135</v>
      </c>
      <c r="T89" s="60">
        <f t="shared" si="38"/>
        <v>617773</v>
      </c>
      <c r="U89" s="84">
        <f t="shared" si="39"/>
        <v>12.499294344742186</v>
      </c>
    </row>
    <row r="90" spans="1:21" ht="12.75">
      <c r="A90" s="53" t="s">
        <v>49</v>
      </c>
      <c r="B90" s="36">
        <v>11883</v>
      </c>
      <c r="C90" s="10">
        <v>9215</v>
      </c>
      <c r="D90" s="10">
        <v>45329</v>
      </c>
      <c r="E90" s="10">
        <v>35979</v>
      </c>
      <c r="F90" s="84">
        <f t="shared" si="33"/>
        <v>-20.626971695823865</v>
      </c>
      <c r="G90" s="10">
        <v>3955</v>
      </c>
      <c r="H90" s="10">
        <v>2623</v>
      </c>
      <c r="I90" s="10">
        <v>17617</v>
      </c>
      <c r="J90" s="61">
        <v>13948</v>
      </c>
      <c r="K90" s="84">
        <f t="shared" si="34"/>
        <v>-20.82647442810921</v>
      </c>
      <c r="L90" s="10">
        <v>6914</v>
      </c>
      <c r="M90" s="10">
        <v>5519</v>
      </c>
      <c r="N90" s="10">
        <v>24493</v>
      </c>
      <c r="O90" s="61">
        <v>19860</v>
      </c>
      <c r="P90" s="84">
        <f t="shared" si="40"/>
        <v>-18.91560854121586</v>
      </c>
      <c r="Q90" s="59">
        <f t="shared" si="35"/>
        <v>10869</v>
      </c>
      <c r="R90" s="59">
        <f t="shared" si="36"/>
        <v>8142</v>
      </c>
      <c r="S90" s="10">
        <f t="shared" si="37"/>
        <v>42110</v>
      </c>
      <c r="T90" s="60">
        <f t="shared" si="38"/>
        <v>33808</v>
      </c>
      <c r="U90" s="84">
        <f t="shared" si="39"/>
        <v>-19.715032058893375</v>
      </c>
    </row>
    <row r="91" spans="1:21" ht="12.75">
      <c r="A91" s="53" t="s">
        <v>50</v>
      </c>
      <c r="B91" s="36">
        <v>8689</v>
      </c>
      <c r="C91" s="10">
        <v>7324</v>
      </c>
      <c r="D91" s="10">
        <v>43677</v>
      </c>
      <c r="E91" s="10">
        <v>29510</v>
      </c>
      <c r="F91" s="84">
        <f t="shared" si="33"/>
        <v>-32.435835794582964</v>
      </c>
      <c r="G91" s="10">
        <v>7802</v>
      </c>
      <c r="H91" s="10">
        <v>5541</v>
      </c>
      <c r="I91" s="10">
        <v>35709</v>
      </c>
      <c r="J91" s="61">
        <v>26483</v>
      </c>
      <c r="K91" s="84">
        <f t="shared" si="34"/>
        <v>-25.83662382032541</v>
      </c>
      <c r="L91" s="10">
        <v>961</v>
      </c>
      <c r="M91" s="10">
        <v>1195</v>
      </c>
      <c r="N91" s="10">
        <v>4934</v>
      </c>
      <c r="O91" s="61">
        <v>6097</v>
      </c>
      <c r="P91" s="84">
        <f t="shared" si="40"/>
        <v>23.571139035265503</v>
      </c>
      <c r="Q91" s="59">
        <f t="shared" si="35"/>
        <v>8763</v>
      </c>
      <c r="R91" s="59">
        <f t="shared" si="36"/>
        <v>6736</v>
      </c>
      <c r="S91" s="10">
        <f t="shared" si="37"/>
        <v>40643</v>
      </c>
      <c r="T91" s="60">
        <f t="shared" si="38"/>
        <v>32580</v>
      </c>
      <c r="U91" s="84">
        <f t="shared" si="39"/>
        <v>-19.83859459193465</v>
      </c>
    </row>
    <row r="92" spans="1:21" ht="12.75">
      <c r="A92" s="53" t="s">
        <v>51</v>
      </c>
      <c r="B92" s="36">
        <v>1860</v>
      </c>
      <c r="C92" s="10">
        <v>1368</v>
      </c>
      <c r="D92" s="10">
        <v>6305</v>
      </c>
      <c r="E92" s="10">
        <v>6672</v>
      </c>
      <c r="F92" s="84">
        <f t="shared" si="33"/>
        <v>5.820777160983346</v>
      </c>
      <c r="G92" s="10">
        <v>1749</v>
      </c>
      <c r="H92" s="10">
        <v>1200</v>
      </c>
      <c r="I92" s="10">
        <v>6617</v>
      </c>
      <c r="J92" s="61">
        <v>6030</v>
      </c>
      <c r="K92" s="84">
        <f t="shared" si="34"/>
        <v>-8.871089617651503</v>
      </c>
      <c r="L92" s="10">
        <v>0</v>
      </c>
      <c r="M92" s="10">
        <v>0</v>
      </c>
      <c r="N92" s="10">
        <v>0</v>
      </c>
      <c r="O92" s="61">
        <v>0</v>
      </c>
      <c r="P92" s="84" t="s">
        <v>394</v>
      </c>
      <c r="Q92" s="59">
        <f t="shared" si="35"/>
        <v>1749</v>
      </c>
      <c r="R92" s="59">
        <f t="shared" si="36"/>
        <v>1200</v>
      </c>
      <c r="S92" s="10">
        <f t="shared" si="37"/>
        <v>6617</v>
      </c>
      <c r="T92" s="60">
        <f t="shared" si="38"/>
        <v>6030</v>
      </c>
      <c r="U92" s="84">
        <f t="shared" si="39"/>
        <v>-8.871089617651503</v>
      </c>
    </row>
    <row r="93" spans="1:21" ht="12.75">
      <c r="A93" s="53" t="s">
        <v>52</v>
      </c>
      <c r="B93" s="36">
        <v>11803</v>
      </c>
      <c r="C93" s="10">
        <v>12537</v>
      </c>
      <c r="D93" s="10">
        <v>52431</v>
      </c>
      <c r="E93" s="10">
        <v>58524</v>
      </c>
      <c r="F93" s="84">
        <f t="shared" si="33"/>
        <v>11.62098758368141</v>
      </c>
      <c r="G93" s="10">
        <v>11462</v>
      </c>
      <c r="H93" s="10">
        <v>12024</v>
      </c>
      <c r="I93" s="10">
        <v>54586</v>
      </c>
      <c r="J93" s="61">
        <v>57954</v>
      </c>
      <c r="K93" s="84">
        <f t="shared" si="34"/>
        <v>6.17008024035467</v>
      </c>
      <c r="L93" s="10">
        <v>93</v>
      </c>
      <c r="M93" s="10">
        <v>88</v>
      </c>
      <c r="N93" s="10">
        <v>462</v>
      </c>
      <c r="O93" s="61">
        <v>214</v>
      </c>
      <c r="P93" s="84">
        <f t="shared" si="40"/>
        <v>-53.67965367965368</v>
      </c>
      <c r="Q93" s="59">
        <f t="shared" si="35"/>
        <v>11555</v>
      </c>
      <c r="R93" s="59">
        <f t="shared" si="36"/>
        <v>12112</v>
      </c>
      <c r="S93" s="10">
        <f t="shared" si="37"/>
        <v>55048</v>
      </c>
      <c r="T93" s="60">
        <f t="shared" si="38"/>
        <v>58168</v>
      </c>
      <c r="U93" s="84">
        <f t="shared" si="39"/>
        <v>5.667780845807296</v>
      </c>
    </row>
    <row r="94" spans="1:21" ht="12.75">
      <c r="A94" s="53" t="s">
        <v>53</v>
      </c>
      <c r="B94" s="36">
        <v>4690</v>
      </c>
      <c r="C94" s="10">
        <v>6572</v>
      </c>
      <c r="D94" s="10">
        <v>24238</v>
      </c>
      <c r="E94" s="10">
        <v>30471</v>
      </c>
      <c r="F94" s="84">
        <f t="shared" si="33"/>
        <v>25.715818136809972</v>
      </c>
      <c r="G94" s="10">
        <v>3910</v>
      </c>
      <c r="H94" s="10">
        <v>5627</v>
      </c>
      <c r="I94" s="10">
        <v>16806</v>
      </c>
      <c r="J94" s="61">
        <v>24560</v>
      </c>
      <c r="K94" s="84">
        <f t="shared" si="34"/>
        <v>46.13828394620968</v>
      </c>
      <c r="L94" s="10">
        <v>1068</v>
      </c>
      <c r="M94" s="10">
        <v>481</v>
      </c>
      <c r="N94" s="10">
        <v>6967</v>
      </c>
      <c r="O94" s="61">
        <v>3912</v>
      </c>
      <c r="P94" s="84">
        <f t="shared" si="40"/>
        <v>-43.84957657528348</v>
      </c>
      <c r="Q94" s="59">
        <f t="shared" si="35"/>
        <v>4978</v>
      </c>
      <c r="R94" s="59">
        <f t="shared" si="36"/>
        <v>6108</v>
      </c>
      <c r="S94" s="10">
        <f t="shared" si="37"/>
        <v>23773</v>
      </c>
      <c r="T94" s="60">
        <f t="shared" si="38"/>
        <v>28472</v>
      </c>
      <c r="U94" s="84">
        <f t="shared" si="39"/>
        <v>19.766121229966767</v>
      </c>
    </row>
    <row r="95" spans="1:21" ht="12.75">
      <c r="A95" s="53" t="s">
        <v>54</v>
      </c>
      <c r="B95" s="36">
        <v>11683</v>
      </c>
      <c r="C95" s="10">
        <v>7939</v>
      </c>
      <c r="D95" s="10">
        <v>61959</v>
      </c>
      <c r="E95" s="10">
        <v>43846</v>
      </c>
      <c r="F95" s="84">
        <f t="shared" si="33"/>
        <v>-29.233848189932054</v>
      </c>
      <c r="G95" s="10">
        <v>3993</v>
      </c>
      <c r="H95" s="10">
        <v>3204</v>
      </c>
      <c r="I95" s="10">
        <v>19168</v>
      </c>
      <c r="J95" s="61">
        <v>14413</v>
      </c>
      <c r="K95" s="84">
        <f t="shared" si="34"/>
        <v>-24.806969949916528</v>
      </c>
      <c r="L95" s="10">
        <v>6469</v>
      </c>
      <c r="M95" s="10">
        <v>4433</v>
      </c>
      <c r="N95" s="10">
        <v>40739</v>
      </c>
      <c r="O95" s="61">
        <v>30238</v>
      </c>
      <c r="P95" s="84">
        <f t="shared" si="40"/>
        <v>-25.776283168462655</v>
      </c>
      <c r="Q95" s="59">
        <f t="shared" si="35"/>
        <v>10462</v>
      </c>
      <c r="R95" s="59">
        <f t="shared" si="36"/>
        <v>7637</v>
      </c>
      <c r="S95" s="10">
        <f t="shared" si="37"/>
        <v>59907</v>
      </c>
      <c r="T95" s="60">
        <f t="shared" si="38"/>
        <v>44651</v>
      </c>
      <c r="U95" s="84">
        <f t="shared" si="39"/>
        <v>-25.466139182399385</v>
      </c>
    </row>
    <row r="96" spans="1:21" ht="12.75">
      <c r="A96" s="9" t="s">
        <v>74</v>
      </c>
      <c r="B96" s="54">
        <v>241089</v>
      </c>
      <c r="C96" s="31">
        <v>255697</v>
      </c>
      <c r="D96" s="31">
        <v>1123604</v>
      </c>
      <c r="E96" s="31">
        <v>1208781</v>
      </c>
      <c r="F96" s="85">
        <f t="shared" si="33"/>
        <v>7.580695689940583</v>
      </c>
      <c r="G96" s="31">
        <v>198892</v>
      </c>
      <c r="H96" s="31">
        <v>196847</v>
      </c>
      <c r="I96" s="31">
        <v>886335</v>
      </c>
      <c r="J96" s="57">
        <v>972373</v>
      </c>
      <c r="K96" s="85">
        <f t="shared" si="34"/>
        <v>9.70716489814799</v>
      </c>
      <c r="L96" s="31">
        <v>45309</v>
      </c>
      <c r="M96" s="31">
        <v>46619</v>
      </c>
      <c r="N96" s="31">
        <v>234616</v>
      </c>
      <c r="O96" s="57">
        <v>224115</v>
      </c>
      <c r="P96" s="85">
        <f t="shared" si="40"/>
        <v>-4.475824325706687</v>
      </c>
      <c r="Q96" s="46">
        <f t="shared" si="35"/>
        <v>244201</v>
      </c>
      <c r="R96" s="46">
        <f t="shared" si="36"/>
        <v>243466</v>
      </c>
      <c r="S96" s="31">
        <f t="shared" si="37"/>
        <v>1120951</v>
      </c>
      <c r="T96" s="56">
        <f t="shared" si="38"/>
        <v>1196488</v>
      </c>
      <c r="U96" s="85">
        <f t="shared" si="39"/>
        <v>6.7386531614673615</v>
      </c>
    </row>
    <row r="97" spans="1:21" ht="12.75">
      <c r="A97" s="9"/>
      <c r="B97" s="54"/>
      <c r="C97" s="30"/>
      <c r="D97" s="31"/>
      <c r="E97" s="30"/>
      <c r="F97" s="81"/>
      <c r="G97" s="30"/>
      <c r="H97" s="30"/>
      <c r="I97" s="30"/>
      <c r="J97" s="32"/>
      <c r="K97" s="81"/>
      <c r="L97" s="30"/>
      <c r="M97" s="30"/>
      <c r="N97" s="30"/>
      <c r="O97" s="32"/>
      <c r="P97" s="81"/>
      <c r="Q97" s="30"/>
      <c r="R97" s="30"/>
      <c r="S97" s="30"/>
      <c r="T97" s="32"/>
      <c r="U97" s="81"/>
    </row>
    <row r="98" spans="1:21" ht="12.75">
      <c r="A98" s="16" t="s">
        <v>75</v>
      </c>
      <c r="B98" s="2"/>
      <c r="C98" s="3"/>
      <c r="D98" s="3"/>
      <c r="E98" s="3"/>
      <c r="F98" s="75"/>
      <c r="G98" s="3"/>
      <c r="H98" s="3"/>
      <c r="I98" s="3"/>
      <c r="J98" s="5"/>
      <c r="K98" s="75"/>
      <c r="L98" s="3"/>
      <c r="M98" s="3"/>
      <c r="N98" s="3"/>
      <c r="O98" s="5"/>
      <c r="P98" s="75"/>
      <c r="Q98" s="3"/>
      <c r="R98" s="3"/>
      <c r="S98" s="3"/>
      <c r="T98" s="5"/>
      <c r="U98" s="75"/>
    </row>
    <row r="99" spans="1:21" ht="12.75">
      <c r="A99" s="16" t="s">
        <v>146</v>
      </c>
      <c r="B99" s="2"/>
      <c r="C99" s="3"/>
      <c r="D99" s="3"/>
      <c r="E99" s="3"/>
      <c r="F99" s="75"/>
      <c r="G99" s="3"/>
      <c r="H99" s="3"/>
      <c r="I99" s="3"/>
      <c r="J99" s="5"/>
      <c r="K99" s="75"/>
      <c r="L99" s="3"/>
      <c r="M99" s="3"/>
      <c r="N99" s="3"/>
      <c r="O99" s="5"/>
      <c r="P99" s="75"/>
      <c r="Q99" s="3"/>
      <c r="R99" s="3"/>
      <c r="S99" s="3"/>
      <c r="T99" s="5"/>
      <c r="U99" s="75"/>
    </row>
    <row r="100" spans="1:21" ht="12.75">
      <c r="A100" s="16" t="s">
        <v>147</v>
      </c>
      <c r="B100" s="2"/>
      <c r="C100" s="3"/>
      <c r="D100" s="3"/>
      <c r="E100" s="3"/>
      <c r="F100" s="75"/>
      <c r="G100" s="3"/>
      <c r="H100" s="3"/>
      <c r="I100" s="3"/>
      <c r="J100" s="5"/>
      <c r="K100" s="75"/>
      <c r="L100" s="3"/>
      <c r="M100" s="3"/>
      <c r="N100" s="3"/>
      <c r="O100" s="5"/>
      <c r="P100" s="75"/>
      <c r="Q100" s="3"/>
      <c r="R100" s="3"/>
      <c r="S100" s="3"/>
      <c r="T100" s="5"/>
      <c r="U100" s="75"/>
    </row>
    <row r="101" spans="1:21" ht="12.75">
      <c r="A101" s="53" t="s">
        <v>148</v>
      </c>
      <c r="B101" s="63">
        <v>0</v>
      </c>
      <c r="C101" s="59">
        <v>0</v>
      </c>
      <c r="D101" s="59">
        <v>0</v>
      </c>
      <c r="E101" s="59">
        <v>0</v>
      </c>
      <c r="F101" s="84" t="s">
        <v>394</v>
      </c>
      <c r="G101" s="59">
        <v>0</v>
      </c>
      <c r="H101" s="59">
        <v>0</v>
      </c>
      <c r="I101" s="59">
        <v>0</v>
      </c>
      <c r="J101" s="60">
        <v>0</v>
      </c>
      <c r="K101" s="84" t="s">
        <v>394</v>
      </c>
      <c r="L101" s="59">
        <v>22</v>
      </c>
      <c r="M101" s="59">
        <v>0</v>
      </c>
      <c r="N101" s="59">
        <v>22</v>
      </c>
      <c r="O101" s="60">
        <v>0</v>
      </c>
      <c r="P101" s="84">
        <f aca="true" t="shared" si="41" ref="P101:P141">(O101-N101)/N101*100</f>
        <v>-100</v>
      </c>
      <c r="Q101" s="59">
        <f aca="true" t="shared" si="42" ref="Q101:Q111">G101+L101</f>
        <v>22</v>
      </c>
      <c r="R101" s="59">
        <f aca="true" t="shared" si="43" ref="R101:R111">H101+M101</f>
        <v>0</v>
      </c>
      <c r="S101" s="10">
        <f aca="true" t="shared" si="44" ref="S101:S111">I101+N101</f>
        <v>22</v>
      </c>
      <c r="T101" s="60">
        <f aca="true" t="shared" si="45" ref="T101:T111">J101+O101</f>
        <v>0</v>
      </c>
      <c r="U101" s="84">
        <f aca="true" t="shared" si="46" ref="U101:U141">(T101-S101)/S101*100</f>
        <v>-100</v>
      </c>
    </row>
    <row r="102" spans="1:21" ht="12.75">
      <c r="A102" s="53" t="s">
        <v>149</v>
      </c>
      <c r="B102" s="63">
        <v>40</v>
      </c>
      <c r="C102" s="59">
        <v>31</v>
      </c>
      <c r="D102" s="59">
        <v>168</v>
      </c>
      <c r="E102" s="59">
        <v>152</v>
      </c>
      <c r="F102" s="84">
        <f aca="true" t="shared" si="47" ref="F102:F141">(E102-D102)/D102*100</f>
        <v>-9.523809523809524</v>
      </c>
      <c r="G102" s="59">
        <v>49</v>
      </c>
      <c r="H102" s="59">
        <v>12</v>
      </c>
      <c r="I102" s="59">
        <v>108</v>
      </c>
      <c r="J102" s="60">
        <v>104</v>
      </c>
      <c r="K102" s="84">
        <f aca="true" t="shared" si="48" ref="K102:K141">(J102-I102)/I102*100</f>
        <v>-3.7037037037037033</v>
      </c>
      <c r="L102" s="59">
        <v>0</v>
      </c>
      <c r="M102" s="59">
        <v>0</v>
      </c>
      <c r="N102" s="59">
        <v>0</v>
      </c>
      <c r="O102" s="60">
        <v>0</v>
      </c>
      <c r="P102" s="84" t="s">
        <v>394</v>
      </c>
      <c r="Q102" s="59">
        <f t="shared" si="42"/>
        <v>49</v>
      </c>
      <c r="R102" s="59">
        <f t="shared" si="43"/>
        <v>12</v>
      </c>
      <c r="S102" s="10">
        <f t="shared" si="44"/>
        <v>108</v>
      </c>
      <c r="T102" s="60">
        <f t="shared" si="45"/>
        <v>104</v>
      </c>
      <c r="U102" s="84">
        <f t="shared" si="46"/>
        <v>-3.7037037037037033</v>
      </c>
    </row>
    <row r="103" spans="1:21" ht="12.75">
      <c r="A103" s="53" t="s">
        <v>150</v>
      </c>
      <c r="B103" s="36">
        <v>13174</v>
      </c>
      <c r="C103" s="10">
        <v>10655</v>
      </c>
      <c r="D103" s="10">
        <v>61980</v>
      </c>
      <c r="E103" s="10">
        <v>62215</v>
      </c>
      <c r="F103" s="84">
        <f t="shared" si="47"/>
        <v>0.37915456598902875</v>
      </c>
      <c r="G103" s="10">
        <v>4444</v>
      </c>
      <c r="H103" s="10">
        <v>4435</v>
      </c>
      <c r="I103" s="10">
        <v>19874</v>
      </c>
      <c r="J103" s="61">
        <v>21613</v>
      </c>
      <c r="K103" s="84">
        <f t="shared" si="48"/>
        <v>8.750125792492703</v>
      </c>
      <c r="L103" s="10">
        <v>5820</v>
      </c>
      <c r="M103" s="10">
        <v>7046</v>
      </c>
      <c r="N103" s="10">
        <v>39383</v>
      </c>
      <c r="O103" s="61">
        <v>36133</v>
      </c>
      <c r="P103" s="84">
        <f t="shared" si="41"/>
        <v>-8.25229159789757</v>
      </c>
      <c r="Q103" s="59">
        <f t="shared" si="42"/>
        <v>10264</v>
      </c>
      <c r="R103" s="59">
        <f t="shared" si="43"/>
        <v>11481</v>
      </c>
      <c r="S103" s="10">
        <f t="shared" si="44"/>
        <v>59257</v>
      </c>
      <c r="T103" s="60">
        <f t="shared" si="45"/>
        <v>57746</v>
      </c>
      <c r="U103" s="84">
        <f t="shared" si="46"/>
        <v>-2.549909715307896</v>
      </c>
    </row>
    <row r="104" spans="1:21" ht="12.75">
      <c r="A104" s="53" t="s">
        <v>151</v>
      </c>
      <c r="B104" s="36">
        <v>5201</v>
      </c>
      <c r="C104" s="10">
        <v>2722</v>
      </c>
      <c r="D104" s="10">
        <v>20516</v>
      </c>
      <c r="E104" s="10">
        <v>12299</v>
      </c>
      <c r="F104" s="84">
        <f t="shared" si="47"/>
        <v>-40.051666991616294</v>
      </c>
      <c r="G104" s="10">
        <v>5200</v>
      </c>
      <c r="H104" s="10">
        <v>2822</v>
      </c>
      <c r="I104" s="10">
        <v>20417</v>
      </c>
      <c r="J104" s="61">
        <v>13902</v>
      </c>
      <c r="K104" s="84">
        <f t="shared" si="48"/>
        <v>-31.909683107214576</v>
      </c>
      <c r="L104" s="59">
        <v>6</v>
      </c>
      <c r="M104" s="59">
        <v>20</v>
      </c>
      <c r="N104" s="59">
        <v>6</v>
      </c>
      <c r="O104" s="60">
        <v>64</v>
      </c>
      <c r="P104" s="84">
        <f t="shared" si="41"/>
        <v>966.6666666666666</v>
      </c>
      <c r="Q104" s="59">
        <f t="shared" si="42"/>
        <v>5206</v>
      </c>
      <c r="R104" s="59">
        <f t="shared" si="43"/>
        <v>2842</v>
      </c>
      <c r="S104" s="10">
        <f t="shared" si="44"/>
        <v>20423</v>
      </c>
      <c r="T104" s="60">
        <f t="shared" si="45"/>
        <v>13966</v>
      </c>
      <c r="U104" s="84">
        <f t="shared" si="46"/>
        <v>-31.61631493903932</v>
      </c>
    </row>
    <row r="105" spans="1:21" ht="12.75">
      <c r="A105" s="53" t="s">
        <v>152</v>
      </c>
      <c r="B105" s="36">
        <v>13797</v>
      </c>
      <c r="C105" s="10">
        <v>14222</v>
      </c>
      <c r="D105" s="10">
        <v>65235</v>
      </c>
      <c r="E105" s="10">
        <v>67276</v>
      </c>
      <c r="F105" s="84">
        <f t="shared" si="47"/>
        <v>3.128688587414731</v>
      </c>
      <c r="G105" s="10">
        <v>10158</v>
      </c>
      <c r="H105" s="10">
        <v>10394</v>
      </c>
      <c r="I105" s="10">
        <v>44740</v>
      </c>
      <c r="J105" s="61">
        <v>52322</v>
      </c>
      <c r="K105" s="84">
        <f t="shared" si="48"/>
        <v>16.94680375502906</v>
      </c>
      <c r="L105" s="10">
        <v>4440</v>
      </c>
      <c r="M105" s="10">
        <v>4208</v>
      </c>
      <c r="N105" s="10">
        <v>21559</v>
      </c>
      <c r="O105" s="61">
        <v>16670</v>
      </c>
      <c r="P105" s="84">
        <f t="shared" si="41"/>
        <v>-22.67730414212162</v>
      </c>
      <c r="Q105" s="59">
        <f t="shared" si="42"/>
        <v>14598</v>
      </c>
      <c r="R105" s="59">
        <f t="shared" si="43"/>
        <v>14602</v>
      </c>
      <c r="S105" s="10">
        <f t="shared" si="44"/>
        <v>66299</v>
      </c>
      <c r="T105" s="60">
        <f t="shared" si="45"/>
        <v>68992</v>
      </c>
      <c r="U105" s="84">
        <f t="shared" si="46"/>
        <v>4.061901386144587</v>
      </c>
    </row>
    <row r="106" spans="1:21" ht="12.75">
      <c r="A106" s="53" t="s">
        <v>153</v>
      </c>
      <c r="B106" s="36">
        <v>10788</v>
      </c>
      <c r="C106" s="10">
        <v>9948</v>
      </c>
      <c r="D106" s="10">
        <v>55791</v>
      </c>
      <c r="E106" s="10">
        <v>53708</v>
      </c>
      <c r="F106" s="84">
        <f t="shared" si="47"/>
        <v>-3.733577100249144</v>
      </c>
      <c r="G106" s="10">
        <v>9422</v>
      </c>
      <c r="H106" s="10">
        <v>8437</v>
      </c>
      <c r="I106" s="10">
        <v>50945</v>
      </c>
      <c r="J106" s="61">
        <v>49155</v>
      </c>
      <c r="K106" s="84">
        <f t="shared" si="48"/>
        <v>-3.513593090587889</v>
      </c>
      <c r="L106" s="59">
        <v>298</v>
      </c>
      <c r="M106" s="59">
        <v>322</v>
      </c>
      <c r="N106" s="59">
        <v>984</v>
      </c>
      <c r="O106" s="61">
        <v>2363</v>
      </c>
      <c r="P106" s="84">
        <f t="shared" si="41"/>
        <v>140.1422764227642</v>
      </c>
      <c r="Q106" s="59">
        <f t="shared" si="42"/>
        <v>9720</v>
      </c>
      <c r="R106" s="59">
        <f t="shared" si="43"/>
        <v>8759</v>
      </c>
      <c r="S106" s="10">
        <f t="shared" si="44"/>
        <v>51929</v>
      </c>
      <c r="T106" s="60">
        <f t="shared" si="45"/>
        <v>51518</v>
      </c>
      <c r="U106" s="84">
        <f t="shared" si="46"/>
        <v>-0.7914652698877314</v>
      </c>
    </row>
    <row r="107" spans="1:21" ht="12.75">
      <c r="A107" s="53" t="s">
        <v>154</v>
      </c>
      <c r="B107" s="36">
        <v>23281</v>
      </c>
      <c r="C107" s="10">
        <v>23176</v>
      </c>
      <c r="D107" s="10">
        <v>104867</v>
      </c>
      <c r="E107" s="10">
        <v>114062</v>
      </c>
      <c r="F107" s="84">
        <f t="shared" si="47"/>
        <v>8.768249306264126</v>
      </c>
      <c r="G107" s="10">
        <v>21442</v>
      </c>
      <c r="H107" s="10">
        <v>17971</v>
      </c>
      <c r="I107" s="10">
        <v>104348</v>
      </c>
      <c r="J107" s="61">
        <v>108230</v>
      </c>
      <c r="K107" s="84">
        <f t="shared" si="48"/>
        <v>3.7202437995936672</v>
      </c>
      <c r="L107" s="59">
        <v>199</v>
      </c>
      <c r="M107" s="59">
        <v>397</v>
      </c>
      <c r="N107" s="10">
        <v>1219</v>
      </c>
      <c r="O107" s="61">
        <v>2573</v>
      </c>
      <c r="P107" s="84">
        <f t="shared" si="41"/>
        <v>111.07465135356851</v>
      </c>
      <c r="Q107" s="59">
        <f t="shared" si="42"/>
        <v>21641</v>
      </c>
      <c r="R107" s="59">
        <f t="shared" si="43"/>
        <v>18368</v>
      </c>
      <c r="S107" s="10">
        <f t="shared" si="44"/>
        <v>105567</v>
      </c>
      <c r="T107" s="60">
        <f t="shared" si="45"/>
        <v>110803</v>
      </c>
      <c r="U107" s="84">
        <f t="shared" si="46"/>
        <v>4.9598832968636035</v>
      </c>
    </row>
    <row r="108" spans="1:21" ht="12.75">
      <c r="A108" s="53" t="s">
        <v>155</v>
      </c>
      <c r="B108" s="63">
        <v>736</v>
      </c>
      <c r="C108" s="59">
        <v>653</v>
      </c>
      <c r="D108" s="10">
        <v>5685</v>
      </c>
      <c r="E108" s="10">
        <v>3936</v>
      </c>
      <c r="F108" s="84">
        <f t="shared" si="47"/>
        <v>-30.765171503957784</v>
      </c>
      <c r="G108" s="59">
        <v>826</v>
      </c>
      <c r="H108" s="59">
        <v>485</v>
      </c>
      <c r="I108" s="10">
        <v>4030</v>
      </c>
      <c r="J108" s="61">
        <v>2567</v>
      </c>
      <c r="K108" s="84">
        <f t="shared" si="48"/>
        <v>-36.302729528535984</v>
      </c>
      <c r="L108" s="59">
        <v>45</v>
      </c>
      <c r="M108" s="59">
        <v>263</v>
      </c>
      <c r="N108" s="10">
        <v>1316</v>
      </c>
      <c r="O108" s="61">
        <v>1076</v>
      </c>
      <c r="P108" s="84">
        <f t="shared" si="41"/>
        <v>-18.237082066869302</v>
      </c>
      <c r="Q108" s="59">
        <f t="shared" si="42"/>
        <v>871</v>
      </c>
      <c r="R108" s="59">
        <f t="shared" si="43"/>
        <v>748</v>
      </c>
      <c r="S108" s="10">
        <f t="shared" si="44"/>
        <v>5346</v>
      </c>
      <c r="T108" s="60">
        <f t="shared" si="45"/>
        <v>3643</v>
      </c>
      <c r="U108" s="84">
        <f t="shared" si="46"/>
        <v>-31.855592966704076</v>
      </c>
    </row>
    <row r="109" spans="1:21" ht="12.75">
      <c r="A109" s="53" t="s">
        <v>156</v>
      </c>
      <c r="B109" s="36">
        <v>1330</v>
      </c>
      <c r="C109" s="10">
        <v>1289</v>
      </c>
      <c r="D109" s="10">
        <v>7820</v>
      </c>
      <c r="E109" s="10">
        <v>7835</v>
      </c>
      <c r="F109" s="84">
        <f t="shared" si="47"/>
        <v>0.1918158567774936</v>
      </c>
      <c r="G109" s="10">
        <v>1402</v>
      </c>
      <c r="H109" s="59">
        <v>962</v>
      </c>
      <c r="I109" s="10">
        <v>6585</v>
      </c>
      <c r="J109" s="61">
        <v>6516</v>
      </c>
      <c r="K109" s="84">
        <f t="shared" si="48"/>
        <v>-1.0478359908883828</v>
      </c>
      <c r="L109" s="59">
        <v>96</v>
      </c>
      <c r="M109" s="59">
        <v>130</v>
      </c>
      <c r="N109" s="59">
        <v>277</v>
      </c>
      <c r="O109" s="60">
        <v>340</v>
      </c>
      <c r="P109" s="84">
        <f t="shared" si="41"/>
        <v>22.743682310469314</v>
      </c>
      <c r="Q109" s="59">
        <f t="shared" si="42"/>
        <v>1498</v>
      </c>
      <c r="R109" s="59">
        <f t="shared" si="43"/>
        <v>1092</v>
      </c>
      <c r="S109" s="10">
        <f t="shared" si="44"/>
        <v>6862</v>
      </c>
      <c r="T109" s="60">
        <f t="shared" si="45"/>
        <v>6856</v>
      </c>
      <c r="U109" s="84">
        <f t="shared" si="46"/>
        <v>-0.08743806470416789</v>
      </c>
    </row>
    <row r="110" spans="1:21" ht="12.75">
      <c r="A110" s="53" t="s">
        <v>157</v>
      </c>
      <c r="B110" s="63">
        <v>847</v>
      </c>
      <c r="C110" s="10">
        <v>4790</v>
      </c>
      <c r="D110" s="10">
        <v>2224</v>
      </c>
      <c r="E110" s="10">
        <v>25063</v>
      </c>
      <c r="F110" s="84">
        <f t="shared" si="47"/>
        <v>1026.93345323741</v>
      </c>
      <c r="G110" s="59">
        <v>707</v>
      </c>
      <c r="H110" s="10">
        <v>5122</v>
      </c>
      <c r="I110" s="10">
        <v>2043</v>
      </c>
      <c r="J110" s="61">
        <v>24221</v>
      </c>
      <c r="K110" s="84">
        <f t="shared" si="48"/>
        <v>1085.5604503181596</v>
      </c>
      <c r="L110" s="59">
        <v>4</v>
      </c>
      <c r="M110" s="59">
        <v>149</v>
      </c>
      <c r="N110" s="59">
        <v>72</v>
      </c>
      <c r="O110" s="60">
        <v>483</v>
      </c>
      <c r="P110" s="84">
        <f t="shared" si="41"/>
        <v>570.8333333333333</v>
      </c>
      <c r="Q110" s="59">
        <f t="shared" si="42"/>
        <v>711</v>
      </c>
      <c r="R110" s="59">
        <f t="shared" si="43"/>
        <v>5271</v>
      </c>
      <c r="S110" s="10">
        <f t="shared" si="44"/>
        <v>2115</v>
      </c>
      <c r="T110" s="60">
        <f t="shared" si="45"/>
        <v>24704</v>
      </c>
      <c r="U110" s="84">
        <f t="shared" si="46"/>
        <v>1068.0378250591018</v>
      </c>
    </row>
    <row r="111" spans="1:21" ht="12.75">
      <c r="A111" s="16" t="s">
        <v>94</v>
      </c>
      <c r="B111" s="54">
        <v>69194</v>
      </c>
      <c r="C111" s="31">
        <v>67486</v>
      </c>
      <c r="D111" s="31">
        <v>324286</v>
      </c>
      <c r="E111" s="31">
        <v>346546</v>
      </c>
      <c r="F111" s="85">
        <f t="shared" si="47"/>
        <v>6.864311132765522</v>
      </c>
      <c r="G111" s="31">
        <v>53650</v>
      </c>
      <c r="H111" s="31">
        <v>50640</v>
      </c>
      <c r="I111" s="31">
        <v>253090</v>
      </c>
      <c r="J111" s="57">
        <v>278630</v>
      </c>
      <c r="K111" s="85">
        <f t="shared" si="48"/>
        <v>10.091271879568534</v>
      </c>
      <c r="L111" s="31">
        <v>10930</v>
      </c>
      <c r="M111" s="31">
        <v>12535</v>
      </c>
      <c r="N111" s="31">
        <v>64838</v>
      </c>
      <c r="O111" s="57">
        <v>59702</v>
      </c>
      <c r="P111" s="85">
        <f t="shared" si="41"/>
        <v>-7.921280730435855</v>
      </c>
      <c r="Q111" s="46">
        <f t="shared" si="42"/>
        <v>64580</v>
      </c>
      <c r="R111" s="46">
        <f t="shared" si="43"/>
        <v>63175</v>
      </c>
      <c r="S111" s="31">
        <f t="shared" si="44"/>
        <v>317928</v>
      </c>
      <c r="T111" s="56">
        <f t="shared" si="45"/>
        <v>338332</v>
      </c>
      <c r="U111" s="85">
        <f t="shared" si="46"/>
        <v>6.41780528924788</v>
      </c>
    </row>
    <row r="112" spans="1:21" ht="12.75">
      <c r="A112" s="16" t="s">
        <v>158</v>
      </c>
      <c r="B112" s="2"/>
      <c r="C112" s="3"/>
      <c r="D112" s="3"/>
      <c r="E112" s="3"/>
      <c r="F112" s="75"/>
      <c r="G112" s="3"/>
      <c r="H112" s="3"/>
      <c r="I112" s="3"/>
      <c r="J112" s="5"/>
      <c r="K112" s="75"/>
      <c r="L112" s="3"/>
      <c r="M112" s="3"/>
      <c r="N112" s="3"/>
      <c r="O112" s="5"/>
      <c r="P112" s="75"/>
      <c r="Q112" s="3"/>
      <c r="R112" s="3"/>
      <c r="S112" s="3"/>
      <c r="T112" s="5"/>
      <c r="U112" s="75"/>
    </row>
    <row r="113" spans="1:21" ht="12.75">
      <c r="A113" s="53" t="s">
        <v>159</v>
      </c>
      <c r="B113" s="63">
        <v>0</v>
      </c>
      <c r="C113" s="59">
        <v>0</v>
      </c>
      <c r="D113" s="10">
        <v>1025</v>
      </c>
      <c r="E113" s="59">
        <v>0</v>
      </c>
      <c r="F113" s="84">
        <f t="shared" si="47"/>
        <v>-100</v>
      </c>
      <c r="G113" s="59">
        <v>2</v>
      </c>
      <c r="H113" s="59">
        <v>0</v>
      </c>
      <c r="I113" s="10">
        <v>1562</v>
      </c>
      <c r="J113" s="60">
        <v>0</v>
      </c>
      <c r="K113" s="84">
        <f t="shared" si="48"/>
        <v>-100</v>
      </c>
      <c r="L113" s="59">
        <v>0</v>
      </c>
      <c r="M113" s="59">
        <v>0</v>
      </c>
      <c r="N113" s="59">
        <v>0</v>
      </c>
      <c r="O113" s="60">
        <v>0</v>
      </c>
      <c r="P113" s="84" t="s">
        <v>394</v>
      </c>
      <c r="Q113" s="59">
        <f aca="true" t="shared" si="49" ref="Q113:Q119">G113+L113</f>
        <v>2</v>
      </c>
      <c r="R113" s="59">
        <f aca="true" t="shared" si="50" ref="R113:R119">H113+M113</f>
        <v>0</v>
      </c>
      <c r="S113" s="10">
        <f aca="true" t="shared" si="51" ref="S113:S119">I113+N113</f>
        <v>1562</v>
      </c>
      <c r="T113" s="60">
        <f aca="true" t="shared" si="52" ref="T113:T119">J113+O113</f>
        <v>0</v>
      </c>
      <c r="U113" s="84">
        <f t="shared" si="46"/>
        <v>-100</v>
      </c>
    </row>
    <row r="114" spans="1:21" ht="12.75">
      <c r="A114" s="53" t="s">
        <v>160</v>
      </c>
      <c r="B114" s="63">
        <v>962</v>
      </c>
      <c r="C114" s="59">
        <v>645</v>
      </c>
      <c r="D114" s="10">
        <v>3658</v>
      </c>
      <c r="E114" s="10">
        <v>2710</v>
      </c>
      <c r="F114" s="84">
        <f t="shared" si="47"/>
        <v>-25.915800984144344</v>
      </c>
      <c r="G114" s="10">
        <v>1247</v>
      </c>
      <c r="H114" s="59">
        <v>475</v>
      </c>
      <c r="I114" s="10">
        <v>4427</v>
      </c>
      <c r="J114" s="61">
        <v>2701</v>
      </c>
      <c r="K114" s="84">
        <f t="shared" si="48"/>
        <v>-38.988028009939015</v>
      </c>
      <c r="L114" s="59">
        <v>189</v>
      </c>
      <c r="M114" s="59">
        <v>104</v>
      </c>
      <c r="N114" s="59">
        <v>855</v>
      </c>
      <c r="O114" s="60">
        <v>831</v>
      </c>
      <c r="P114" s="84">
        <f t="shared" si="41"/>
        <v>-2.807017543859649</v>
      </c>
      <c r="Q114" s="59">
        <f t="shared" si="49"/>
        <v>1436</v>
      </c>
      <c r="R114" s="59">
        <f t="shared" si="50"/>
        <v>579</v>
      </c>
      <c r="S114" s="10">
        <f t="shared" si="51"/>
        <v>5282</v>
      </c>
      <c r="T114" s="60">
        <f t="shared" si="52"/>
        <v>3532</v>
      </c>
      <c r="U114" s="84">
        <f t="shared" si="46"/>
        <v>-33.13138962514199</v>
      </c>
    </row>
    <row r="115" spans="1:21" ht="12.75">
      <c r="A115" s="53" t="s">
        <v>161</v>
      </c>
      <c r="B115" s="36">
        <v>9483</v>
      </c>
      <c r="C115" s="10">
        <v>11469</v>
      </c>
      <c r="D115" s="10">
        <v>43075</v>
      </c>
      <c r="E115" s="10">
        <v>50553</v>
      </c>
      <c r="F115" s="84">
        <f t="shared" si="47"/>
        <v>17.360417875798024</v>
      </c>
      <c r="G115" s="10">
        <v>8832</v>
      </c>
      <c r="H115" s="10">
        <v>9428</v>
      </c>
      <c r="I115" s="10">
        <v>39540</v>
      </c>
      <c r="J115" s="61">
        <v>42657</v>
      </c>
      <c r="K115" s="84">
        <f t="shared" si="48"/>
        <v>7.883156297420333</v>
      </c>
      <c r="L115" s="59">
        <v>230</v>
      </c>
      <c r="M115" s="59">
        <v>409</v>
      </c>
      <c r="N115" s="10">
        <v>1208</v>
      </c>
      <c r="O115" s="61">
        <v>1878</v>
      </c>
      <c r="P115" s="84">
        <f t="shared" si="41"/>
        <v>55.4635761589404</v>
      </c>
      <c r="Q115" s="59">
        <f t="shared" si="49"/>
        <v>9062</v>
      </c>
      <c r="R115" s="59">
        <f t="shared" si="50"/>
        <v>9837</v>
      </c>
      <c r="S115" s="10">
        <f t="shared" si="51"/>
        <v>40748</v>
      </c>
      <c r="T115" s="60">
        <f t="shared" si="52"/>
        <v>44535</v>
      </c>
      <c r="U115" s="84">
        <f t="shared" si="46"/>
        <v>9.293707666633946</v>
      </c>
    </row>
    <row r="116" spans="1:21" ht="12.75">
      <c r="A116" s="53" t="s">
        <v>162</v>
      </c>
      <c r="B116" s="63">
        <v>424</v>
      </c>
      <c r="C116" s="59">
        <v>130</v>
      </c>
      <c r="D116" s="10">
        <v>1297</v>
      </c>
      <c r="E116" s="59">
        <v>756</v>
      </c>
      <c r="F116" s="84">
        <f t="shared" si="47"/>
        <v>-41.71164225134927</v>
      </c>
      <c r="G116" s="59">
        <v>381</v>
      </c>
      <c r="H116" s="59">
        <v>54</v>
      </c>
      <c r="I116" s="10">
        <v>1276</v>
      </c>
      <c r="J116" s="60">
        <v>565</v>
      </c>
      <c r="K116" s="84">
        <f t="shared" si="48"/>
        <v>-55.72100313479624</v>
      </c>
      <c r="L116" s="59">
        <v>0</v>
      </c>
      <c r="M116" s="59">
        <v>0</v>
      </c>
      <c r="N116" s="59">
        <v>17</v>
      </c>
      <c r="O116" s="60">
        <v>0</v>
      </c>
      <c r="P116" s="84">
        <f t="shared" si="41"/>
        <v>-100</v>
      </c>
      <c r="Q116" s="59">
        <f t="shared" si="49"/>
        <v>381</v>
      </c>
      <c r="R116" s="59">
        <f t="shared" si="50"/>
        <v>54</v>
      </c>
      <c r="S116" s="10">
        <f t="shared" si="51"/>
        <v>1293</v>
      </c>
      <c r="T116" s="60">
        <f t="shared" si="52"/>
        <v>565</v>
      </c>
      <c r="U116" s="84">
        <f t="shared" si="46"/>
        <v>-56.30317092034029</v>
      </c>
    </row>
    <row r="117" spans="1:21" ht="12.75">
      <c r="A117" s="53" t="s">
        <v>163</v>
      </c>
      <c r="B117" s="63">
        <v>380</v>
      </c>
      <c r="C117" s="59">
        <v>508</v>
      </c>
      <c r="D117" s="10">
        <v>1572</v>
      </c>
      <c r="E117" s="10">
        <v>2676</v>
      </c>
      <c r="F117" s="84">
        <f t="shared" si="47"/>
        <v>70.22900763358778</v>
      </c>
      <c r="G117" s="59">
        <v>456</v>
      </c>
      <c r="H117" s="59">
        <v>515</v>
      </c>
      <c r="I117" s="10">
        <v>1733</v>
      </c>
      <c r="J117" s="61">
        <v>2275</v>
      </c>
      <c r="K117" s="84">
        <f t="shared" si="48"/>
        <v>31.27524523946913</v>
      </c>
      <c r="L117" s="59">
        <v>0</v>
      </c>
      <c r="M117" s="59">
        <v>12</v>
      </c>
      <c r="N117" s="59">
        <v>25</v>
      </c>
      <c r="O117" s="60">
        <v>43</v>
      </c>
      <c r="P117" s="84">
        <f t="shared" si="41"/>
        <v>72</v>
      </c>
      <c r="Q117" s="59">
        <f t="shared" si="49"/>
        <v>456</v>
      </c>
      <c r="R117" s="59">
        <f t="shared" si="50"/>
        <v>527</v>
      </c>
      <c r="S117" s="10">
        <f t="shared" si="51"/>
        <v>1758</v>
      </c>
      <c r="T117" s="60">
        <f t="shared" si="52"/>
        <v>2318</v>
      </c>
      <c r="U117" s="84">
        <f t="shared" si="46"/>
        <v>31.85437997724687</v>
      </c>
    </row>
    <row r="118" spans="1:21" ht="12.75">
      <c r="A118" s="53" t="s">
        <v>164</v>
      </c>
      <c r="B118" s="36">
        <v>5608</v>
      </c>
      <c r="C118" s="10">
        <v>6795</v>
      </c>
      <c r="D118" s="10">
        <v>27737</v>
      </c>
      <c r="E118" s="10">
        <v>32731</v>
      </c>
      <c r="F118" s="84">
        <f t="shared" si="47"/>
        <v>18.00483109204312</v>
      </c>
      <c r="G118" s="10">
        <v>5963</v>
      </c>
      <c r="H118" s="10">
        <v>6680</v>
      </c>
      <c r="I118" s="10">
        <v>28632</v>
      </c>
      <c r="J118" s="61">
        <v>32870</v>
      </c>
      <c r="K118" s="84">
        <f t="shared" si="48"/>
        <v>14.801620564403464</v>
      </c>
      <c r="L118" s="59">
        <v>1</v>
      </c>
      <c r="M118" s="59">
        <v>6</v>
      </c>
      <c r="N118" s="59">
        <v>7</v>
      </c>
      <c r="O118" s="60">
        <v>6</v>
      </c>
      <c r="P118" s="84">
        <f t="shared" si="41"/>
        <v>-14.285714285714285</v>
      </c>
      <c r="Q118" s="59">
        <f t="shared" si="49"/>
        <v>5964</v>
      </c>
      <c r="R118" s="59">
        <f t="shared" si="50"/>
        <v>6686</v>
      </c>
      <c r="S118" s="10">
        <f t="shared" si="51"/>
        <v>28639</v>
      </c>
      <c r="T118" s="60">
        <f t="shared" si="52"/>
        <v>32876</v>
      </c>
      <c r="U118" s="84">
        <f t="shared" si="46"/>
        <v>14.794510981528685</v>
      </c>
    </row>
    <row r="119" spans="1:21" ht="12.75">
      <c r="A119" s="16" t="s">
        <v>94</v>
      </c>
      <c r="B119" s="54">
        <v>16857</v>
      </c>
      <c r="C119" s="31">
        <v>19547</v>
      </c>
      <c r="D119" s="31">
        <v>78364</v>
      </c>
      <c r="E119" s="31">
        <v>89426</v>
      </c>
      <c r="F119" s="85">
        <f t="shared" si="47"/>
        <v>14.116175795007912</v>
      </c>
      <c r="G119" s="31">
        <v>16881</v>
      </c>
      <c r="H119" s="31">
        <v>17152</v>
      </c>
      <c r="I119" s="31">
        <v>77170</v>
      </c>
      <c r="J119" s="57">
        <v>81068</v>
      </c>
      <c r="K119" s="85">
        <f t="shared" si="48"/>
        <v>5.051185693922509</v>
      </c>
      <c r="L119" s="46">
        <v>420</v>
      </c>
      <c r="M119" s="46">
        <v>531</v>
      </c>
      <c r="N119" s="31">
        <v>2112</v>
      </c>
      <c r="O119" s="57">
        <v>2758</v>
      </c>
      <c r="P119" s="85">
        <f t="shared" si="41"/>
        <v>30.58712121212121</v>
      </c>
      <c r="Q119" s="46">
        <f t="shared" si="49"/>
        <v>17301</v>
      </c>
      <c r="R119" s="46">
        <f t="shared" si="50"/>
        <v>17683</v>
      </c>
      <c r="S119" s="31">
        <f t="shared" si="51"/>
        <v>79282</v>
      </c>
      <c r="T119" s="56">
        <f t="shared" si="52"/>
        <v>83826</v>
      </c>
      <c r="U119" s="85">
        <f t="shared" si="46"/>
        <v>5.731439671047653</v>
      </c>
    </row>
    <row r="120" spans="1:21" ht="12.75">
      <c r="A120" s="16" t="s">
        <v>165</v>
      </c>
      <c r="B120" s="2"/>
      <c r="C120" s="3"/>
      <c r="D120" s="3"/>
      <c r="E120" s="3"/>
      <c r="F120" s="75"/>
      <c r="G120" s="3"/>
      <c r="H120" s="3"/>
      <c r="I120" s="3"/>
      <c r="J120" s="5"/>
      <c r="K120" s="75"/>
      <c r="L120" s="3"/>
      <c r="M120" s="3"/>
      <c r="N120" s="3"/>
      <c r="O120" s="5"/>
      <c r="P120" s="75"/>
      <c r="Q120" s="3"/>
      <c r="R120" s="3"/>
      <c r="S120" s="3"/>
      <c r="T120" s="5"/>
      <c r="U120" s="75"/>
    </row>
    <row r="121" spans="1:21" ht="12.75">
      <c r="A121" s="53" t="s">
        <v>166</v>
      </c>
      <c r="B121" s="63">
        <v>184</v>
      </c>
      <c r="C121" s="59">
        <v>171</v>
      </c>
      <c r="D121" s="59">
        <v>779</v>
      </c>
      <c r="E121" s="59">
        <v>727</v>
      </c>
      <c r="F121" s="84">
        <f t="shared" si="47"/>
        <v>-6.675224646983311</v>
      </c>
      <c r="G121" s="59">
        <v>262</v>
      </c>
      <c r="H121" s="59">
        <v>199</v>
      </c>
      <c r="I121" s="59">
        <v>773</v>
      </c>
      <c r="J121" s="60">
        <v>788</v>
      </c>
      <c r="K121" s="84">
        <f t="shared" si="48"/>
        <v>1.9404915912031047</v>
      </c>
      <c r="L121" s="59">
        <v>0</v>
      </c>
      <c r="M121" s="59">
        <v>0</v>
      </c>
      <c r="N121" s="59">
        <v>0</v>
      </c>
      <c r="O121" s="60">
        <v>1</v>
      </c>
      <c r="P121" s="84" t="s">
        <v>394</v>
      </c>
      <c r="Q121" s="59">
        <f aca="true" t="shared" si="53" ref="Q121:T124">G121+L121</f>
        <v>262</v>
      </c>
      <c r="R121" s="59">
        <f t="shared" si="53"/>
        <v>199</v>
      </c>
      <c r="S121" s="10">
        <f t="shared" si="53"/>
        <v>773</v>
      </c>
      <c r="T121" s="60">
        <f t="shared" si="53"/>
        <v>789</v>
      </c>
      <c r="U121" s="84">
        <f t="shared" si="46"/>
        <v>2.069857697283312</v>
      </c>
    </row>
    <row r="122" spans="1:21" ht="12.75">
      <c r="A122" s="53" t="s">
        <v>167</v>
      </c>
      <c r="B122" s="63">
        <v>154</v>
      </c>
      <c r="C122" s="59">
        <v>115</v>
      </c>
      <c r="D122" s="59">
        <v>705</v>
      </c>
      <c r="E122" s="59">
        <v>549</v>
      </c>
      <c r="F122" s="84">
        <f t="shared" si="47"/>
        <v>-22.127659574468083</v>
      </c>
      <c r="G122" s="59">
        <v>175</v>
      </c>
      <c r="H122" s="59">
        <v>167</v>
      </c>
      <c r="I122" s="59">
        <v>651</v>
      </c>
      <c r="J122" s="60">
        <v>518</v>
      </c>
      <c r="K122" s="84">
        <f t="shared" si="48"/>
        <v>-20.43010752688172</v>
      </c>
      <c r="L122" s="59">
        <v>8</v>
      </c>
      <c r="M122" s="59">
        <v>9</v>
      </c>
      <c r="N122" s="59">
        <v>40</v>
      </c>
      <c r="O122" s="60">
        <v>78</v>
      </c>
      <c r="P122" s="84">
        <f t="shared" si="41"/>
        <v>95</v>
      </c>
      <c r="Q122" s="59">
        <f t="shared" si="53"/>
        <v>183</v>
      </c>
      <c r="R122" s="59">
        <f t="shared" si="53"/>
        <v>176</v>
      </c>
      <c r="S122" s="10">
        <f t="shared" si="53"/>
        <v>691</v>
      </c>
      <c r="T122" s="60">
        <f t="shared" si="53"/>
        <v>596</v>
      </c>
      <c r="U122" s="84">
        <f t="shared" si="46"/>
        <v>-13.748191027496382</v>
      </c>
    </row>
    <row r="123" spans="1:21" ht="12.75">
      <c r="A123" s="53" t="s">
        <v>168</v>
      </c>
      <c r="B123" s="36">
        <v>1407</v>
      </c>
      <c r="C123" s="59">
        <v>859</v>
      </c>
      <c r="D123" s="10">
        <v>5534</v>
      </c>
      <c r="E123" s="10">
        <v>4989</v>
      </c>
      <c r="F123" s="84">
        <f t="shared" si="47"/>
        <v>-9.848211058908566</v>
      </c>
      <c r="G123" s="10">
        <v>1715</v>
      </c>
      <c r="H123" s="59">
        <v>759</v>
      </c>
      <c r="I123" s="10">
        <v>5769</v>
      </c>
      <c r="J123" s="61">
        <v>3986</v>
      </c>
      <c r="K123" s="84">
        <f t="shared" si="48"/>
        <v>-30.90656959611718</v>
      </c>
      <c r="L123" s="59">
        <v>1</v>
      </c>
      <c r="M123" s="59">
        <v>1</v>
      </c>
      <c r="N123" s="59">
        <v>2</v>
      </c>
      <c r="O123" s="60">
        <v>2</v>
      </c>
      <c r="P123" s="84">
        <f t="shared" si="41"/>
        <v>0</v>
      </c>
      <c r="Q123" s="59">
        <f t="shared" si="53"/>
        <v>1716</v>
      </c>
      <c r="R123" s="59">
        <f t="shared" si="53"/>
        <v>760</v>
      </c>
      <c r="S123" s="10">
        <f t="shared" si="53"/>
        <v>5771</v>
      </c>
      <c r="T123" s="60">
        <f t="shared" si="53"/>
        <v>3988</v>
      </c>
      <c r="U123" s="84">
        <f t="shared" si="46"/>
        <v>-30.89585860336164</v>
      </c>
    </row>
    <row r="124" spans="1:21" ht="12.75">
      <c r="A124" s="16" t="s">
        <v>94</v>
      </c>
      <c r="B124" s="54">
        <v>1745</v>
      </c>
      <c r="C124" s="31">
        <v>1145</v>
      </c>
      <c r="D124" s="31">
        <v>7018</v>
      </c>
      <c r="E124" s="31">
        <v>6265</v>
      </c>
      <c r="F124" s="85">
        <f t="shared" si="47"/>
        <v>-10.729552579082359</v>
      </c>
      <c r="G124" s="31">
        <v>2152</v>
      </c>
      <c r="H124" s="31">
        <v>1125</v>
      </c>
      <c r="I124" s="31">
        <v>7193</v>
      </c>
      <c r="J124" s="57">
        <v>5292</v>
      </c>
      <c r="K124" s="85">
        <f t="shared" si="48"/>
        <v>-26.428472125677743</v>
      </c>
      <c r="L124" s="46">
        <v>9</v>
      </c>
      <c r="M124" s="46">
        <v>10</v>
      </c>
      <c r="N124" s="46">
        <v>42</v>
      </c>
      <c r="O124" s="56">
        <v>81</v>
      </c>
      <c r="P124" s="85">
        <f t="shared" si="41"/>
        <v>92.85714285714286</v>
      </c>
      <c r="Q124" s="46">
        <f t="shared" si="53"/>
        <v>2161</v>
      </c>
      <c r="R124" s="46">
        <f t="shared" si="53"/>
        <v>1135</v>
      </c>
      <c r="S124" s="31">
        <f t="shared" si="53"/>
        <v>7235</v>
      </c>
      <c r="T124" s="56">
        <f t="shared" si="53"/>
        <v>5373</v>
      </c>
      <c r="U124" s="85">
        <f t="shared" si="46"/>
        <v>-25.736005528680028</v>
      </c>
    </row>
    <row r="125" spans="1:21" ht="12.75">
      <c r="A125" s="16" t="s">
        <v>169</v>
      </c>
      <c r="B125" s="2"/>
      <c r="C125" s="3"/>
      <c r="D125" s="3"/>
      <c r="E125" s="3"/>
      <c r="F125" s="75"/>
      <c r="G125" s="3"/>
      <c r="H125" s="3"/>
      <c r="I125" s="3"/>
      <c r="J125" s="5"/>
      <c r="K125" s="75"/>
      <c r="L125" s="3"/>
      <c r="M125" s="3"/>
      <c r="N125" s="3"/>
      <c r="O125" s="5"/>
      <c r="P125" s="75"/>
      <c r="Q125" s="3"/>
      <c r="R125" s="3"/>
      <c r="S125" s="3"/>
      <c r="T125" s="5"/>
      <c r="U125" s="75"/>
    </row>
    <row r="126" spans="1:21" ht="12.75">
      <c r="A126" s="53" t="s">
        <v>170</v>
      </c>
      <c r="B126" s="36">
        <v>1656</v>
      </c>
      <c r="C126" s="10">
        <v>1902</v>
      </c>
      <c r="D126" s="10">
        <v>3396</v>
      </c>
      <c r="E126" s="10">
        <v>11274</v>
      </c>
      <c r="F126" s="84">
        <f t="shared" si="47"/>
        <v>231.97879858657245</v>
      </c>
      <c r="G126" s="10">
        <v>2020</v>
      </c>
      <c r="H126" s="10">
        <v>1302</v>
      </c>
      <c r="I126" s="10">
        <v>2955</v>
      </c>
      <c r="J126" s="61">
        <v>7407</v>
      </c>
      <c r="K126" s="84">
        <f t="shared" si="48"/>
        <v>150.65989847715736</v>
      </c>
      <c r="L126" s="59">
        <v>5</v>
      </c>
      <c r="M126" s="59">
        <v>687</v>
      </c>
      <c r="N126" s="59">
        <v>54</v>
      </c>
      <c r="O126" s="61">
        <v>3891</v>
      </c>
      <c r="P126" s="84">
        <f t="shared" si="41"/>
        <v>7105.555555555556</v>
      </c>
      <c r="Q126" s="59">
        <f aca="true" t="shared" si="54" ref="Q126:Q135">G126+L126</f>
        <v>2025</v>
      </c>
      <c r="R126" s="59">
        <f aca="true" t="shared" si="55" ref="R126:R135">H126+M126</f>
        <v>1989</v>
      </c>
      <c r="S126" s="10">
        <f aca="true" t="shared" si="56" ref="S126:S135">I126+N126</f>
        <v>3009</v>
      </c>
      <c r="T126" s="60">
        <f aca="true" t="shared" si="57" ref="T126:T135">J126+O126</f>
        <v>11298</v>
      </c>
      <c r="U126" s="84">
        <f t="shared" si="46"/>
        <v>275.4735792622133</v>
      </c>
    </row>
    <row r="127" spans="1:21" ht="12.75">
      <c r="A127" s="53" t="s">
        <v>171</v>
      </c>
      <c r="B127" s="63">
        <v>806</v>
      </c>
      <c r="C127" s="59">
        <v>485</v>
      </c>
      <c r="D127" s="10">
        <v>3398</v>
      </c>
      <c r="E127" s="10">
        <v>2745</v>
      </c>
      <c r="F127" s="84">
        <f t="shared" si="47"/>
        <v>-19.217186580341377</v>
      </c>
      <c r="G127" s="10">
        <v>1163</v>
      </c>
      <c r="H127" s="59">
        <v>503</v>
      </c>
      <c r="I127" s="10">
        <v>3496</v>
      </c>
      <c r="J127" s="61">
        <v>2262</v>
      </c>
      <c r="K127" s="84">
        <f t="shared" si="48"/>
        <v>-35.297482837528605</v>
      </c>
      <c r="L127" s="59">
        <v>0</v>
      </c>
      <c r="M127" s="59">
        <v>0</v>
      </c>
      <c r="N127" s="59">
        <v>0</v>
      </c>
      <c r="O127" s="60">
        <v>0</v>
      </c>
      <c r="P127" s="84" t="s">
        <v>394</v>
      </c>
      <c r="Q127" s="59">
        <f t="shared" si="54"/>
        <v>1163</v>
      </c>
      <c r="R127" s="59">
        <f t="shared" si="55"/>
        <v>503</v>
      </c>
      <c r="S127" s="10">
        <f t="shared" si="56"/>
        <v>3496</v>
      </c>
      <c r="T127" s="60">
        <f t="shared" si="57"/>
        <v>2262</v>
      </c>
      <c r="U127" s="84">
        <f t="shared" si="46"/>
        <v>-35.297482837528605</v>
      </c>
    </row>
    <row r="128" spans="1:21" ht="12.75">
      <c r="A128" s="53" t="s">
        <v>172</v>
      </c>
      <c r="B128" s="63">
        <v>0</v>
      </c>
      <c r="C128" s="59">
        <v>0</v>
      </c>
      <c r="D128" s="59">
        <v>0</v>
      </c>
      <c r="E128" s="59">
        <v>0</v>
      </c>
      <c r="F128" s="84" t="s">
        <v>394</v>
      </c>
      <c r="G128" s="59">
        <v>0</v>
      </c>
      <c r="H128" s="59">
        <v>0</v>
      </c>
      <c r="I128" s="59">
        <v>41</v>
      </c>
      <c r="J128" s="60">
        <v>0</v>
      </c>
      <c r="K128" s="84">
        <f t="shared" si="48"/>
        <v>-100</v>
      </c>
      <c r="L128" s="59">
        <v>0</v>
      </c>
      <c r="M128" s="59">
        <v>0</v>
      </c>
      <c r="N128" s="59">
        <v>0</v>
      </c>
      <c r="O128" s="60">
        <v>0</v>
      </c>
      <c r="P128" s="84" t="s">
        <v>394</v>
      </c>
      <c r="Q128" s="59">
        <f t="shared" si="54"/>
        <v>0</v>
      </c>
      <c r="R128" s="59">
        <f t="shared" si="55"/>
        <v>0</v>
      </c>
      <c r="S128" s="10">
        <f t="shared" si="56"/>
        <v>41</v>
      </c>
      <c r="T128" s="60">
        <f t="shared" si="57"/>
        <v>0</v>
      </c>
      <c r="U128" s="84">
        <f t="shared" si="46"/>
        <v>-100</v>
      </c>
    </row>
    <row r="129" spans="1:21" ht="12.75">
      <c r="A129" s="53" t="s">
        <v>173</v>
      </c>
      <c r="B129" s="63">
        <v>63</v>
      </c>
      <c r="C129" s="59">
        <v>46</v>
      </c>
      <c r="D129" s="59">
        <v>245</v>
      </c>
      <c r="E129" s="59">
        <v>170</v>
      </c>
      <c r="F129" s="84">
        <f t="shared" si="47"/>
        <v>-30.612244897959183</v>
      </c>
      <c r="G129" s="59">
        <v>62</v>
      </c>
      <c r="H129" s="59">
        <v>26</v>
      </c>
      <c r="I129" s="59">
        <v>263</v>
      </c>
      <c r="J129" s="60">
        <v>154</v>
      </c>
      <c r="K129" s="84">
        <f t="shared" si="48"/>
        <v>-41.44486692015209</v>
      </c>
      <c r="L129" s="59">
        <v>0</v>
      </c>
      <c r="M129" s="59">
        <v>0</v>
      </c>
      <c r="N129" s="59">
        <v>0</v>
      </c>
      <c r="O129" s="60">
        <v>0</v>
      </c>
      <c r="P129" s="84" t="s">
        <v>394</v>
      </c>
      <c r="Q129" s="59">
        <f t="shared" si="54"/>
        <v>62</v>
      </c>
      <c r="R129" s="59">
        <f t="shared" si="55"/>
        <v>26</v>
      </c>
      <c r="S129" s="10">
        <f t="shared" si="56"/>
        <v>263</v>
      </c>
      <c r="T129" s="60">
        <f t="shared" si="57"/>
        <v>154</v>
      </c>
      <c r="U129" s="84">
        <f t="shared" si="46"/>
        <v>-41.44486692015209</v>
      </c>
    </row>
    <row r="130" spans="1:21" ht="12.75">
      <c r="A130" s="53" t="s">
        <v>174</v>
      </c>
      <c r="B130" s="63">
        <v>30</v>
      </c>
      <c r="C130" s="59">
        <v>0</v>
      </c>
      <c r="D130" s="59">
        <v>120</v>
      </c>
      <c r="E130" s="59">
        <v>0</v>
      </c>
      <c r="F130" s="84">
        <f t="shared" si="47"/>
        <v>-100</v>
      </c>
      <c r="G130" s="59">
        <v>55</v>
      </c>
      <c r="H130" s="59">
        <v>13</v>
      </c>
      <c r="I130" s="59">
        <v>159</v>
      </c>
      <c r="J130" s="60">
        <v>70</v>
      </c>
      <c r="K130" s="84">
        <f t="shared" si="48"/>
        <v>-55.9748427672956</v>
      </c>
      <c r="L130" s="59">
        <v>0</v>
      </c>
      <c r="M130" s="59">
        <v>0</v>
      </c>
      <c r="N130" s="59">
        <v>0</v>
      </c>
      <c r="O130" s="60">
        <v>0</v>
      </c>
      <c r="P130" s="84" t="s">
        <v>394</v>
      </c>
      <c r="Q130" s="59">
        <f t="shared" si="54"/>
        <v>55</v>
      </c>
      <c r="R130" s="59">
        <f t="shared" si="55"/>
        <v>13</v>
      </c>
      <c r="S130" s="10">
        <f t="shared" si="56"/>
        <v>159</v>
      </c>
      <c r="T130" s="60">
        <f t="shared" si="57"/>
        <v>70</v>
      </c>
      <c r="U130" s="84">
        <f t="shared" si="46"/>
        <v>-55.9748427672956</v>
      </c>
    </row>
    <row r="131" spans="1:21" ht="12.75">
      <c r="A131" s="53" t="s">
        <v>175</v>
      </c>
      <c r="B131" s="63">
        <v>100</v>
      </c>
      <c r="C131" s="59">
        <v>0</v>
      </c>
      <c r="D131" s="59">
        <v>402</v>
      </c>
      <c r="E131" s="59">
        <v>707</v>
      </c>
      <c r="F131" s="84">
        <f t="shared" si="47"/>
        <v>75.87064676616916</v>
      </c>
      <c r="G131" s="59">
        <v>252</v>
      </c>
      <c r="H131" s="59">
        <v>117</v>
      </c>
      <c r="I131" s="59">
        <v>676</v>
      </c>
      <c r="J131" s="60">
        <v>784</v>
      </c>
      <c r="K131" s="84">
        <f t="shared" si="48"/>
        <v>15.976331360946746</v>
      </c>
      <c r="L131" s="59">
        <v>0</v>
      </c>
      <c r="M131" s="59">
        <v>0</v>
      </c>
      <c r="N131" s="59">
        <v>0</v>
      </c>
      <c r="O131" s="60">
        <v>0</v>
      </c>
      <c r="P131" s="84" t="s">
        <v>394</v>
      </c>
      <c r="Q131" s="59">
        <f t="shared" si="54"/>
        <v>252</v>
      </c>
      <c r="R131" s="59">
        <f t="shared" si="55"/>
        <v>117</v>
      </c>
      <c r="S131" s="10">
        <f t="shared" si="56"/>
        <v>676</v>
      </c>
      <c r="T131" s="60">
        <f t="shared" si="57"/>
        <v>784</v>
      </c>
      <c r="U131" s="84">
        <f t="shared" si="46"/>
        <v>15.976331360946746</v>
      </c>
    </row>
    <row r="132" spans="1:21" ht="12.75">
      <c r="A132" s="53" t="s">
        <v>176</v>
      </c>
      <c r="B132" s="63">
        <v>115</v>
      </c>
      <c r="C132" s="59">
        <v>96</v>
      </c>
      <c r="D132" s="59">
        <v>390</v>
      </c>
      <c r="E132" s="59">
        <v>395</v>
      </c>
      <c r="F132" s="84">
        <f t="shared" si="47"/>
        <v>1.282051282051282</v>
      </c>
      <c r="G132" s="59">
        <v>111</v>
      </c>
      <c r="H132" s="59">
        <v>79</v>
      </c>
      <c r="I132" s="59">
        <v>389</v>
      </c>
      <c r="J132" s="60">
        <v>400</v>
      </c>
      <c r="K132" s="84">
        <f t="shared" si="48"/>
        <v>2.827763496143959</v>
      </c>
      <c r="L132" s="59">
        <v>0</v>
      </c>
      <c r="M132" s="59">
        <v>0</v>
      </c>
      <c r="N132" s="59">
        <v>0</v>
      </c>
      <c r="O132" s="60">
        <v>0</v>
      </c>
      <c r="P132" s="84" t="s">
        <v>394</v>
      </c>
      <c r="Q132" s="59">
        <f t="shared" si="54"/>
        <v>111</v>
      </c>
      <c r="R132" s="59">
        <f t="shared" si="55"/>
        <v>79</v>
      </c>
      <c r="S132" s="10">
        <f t="shared" si="56"/>
        <v>389</v>
      </c>
      <c r="T132" s="60">
        <f t="shared" si="57"/>
        <v>400</v>
      </c>
      <c r="U132" s="84">
        <f t="shared" si="46"/>
        <v>2.827763496143959</v>
      </c>
    </row>
    <row r="133" spans="1:21" ht="12.75">
      <c r="A133" s="53" t="s">
        <v>177</v>
      </c>
      <c r="B133" s="63">
        <v>0</v>
      </c>
      <c r="C133" s="59">
        <v>22</v>
      </c>
      <c r="D133" s="59">
        <v>0</v>
      </c>
      <c r="E133" s="59">
        <v>22</v>
      </c>
      <c r="F133" s="84" t="s">
        <v>394</v>
      </c>
      <c r="G133" s="59">
        <v>1</v>
      </c>
      <c r="H133" s="59">
        <v>27</v>
      </c>
      <c r="I133" s="59">
        <v>4</v>
      </c>
      <c r="J133" s="60">
        <v>33</v>
      </c>
      <c r="K133" s="84">
        <f t="shared" si="48"/>
        <v>725</v>
      </c>
      <c r="L133" s="59">
        <v>0</v>
      </c>
      <c r="M133" s="59">
        <v>0</v>
      </c>
      <c r="N133" s="59">
        <v>0</v>
      </c>
      <c r="O133" s="60">
        <v>0</v>
      </c>
      <c r="P133" s="84" t="s">
        <v>394</v>
      </c>
      <c r="Q133" s="59">
        <f t="shared" si="54"/>
        <v>1</v>
      </c>
      <c r="R133" s="59">
        <f t="shared" si="55"/>
        <v>27</v>
      </c>
      <c r="S133" s="10">
        <f t="shared" si="56"/>
        <v>4</v>
      </c>
      <c r="T133" s="60">
        <f t="shared" si="57"/>
        <v>33</v>
      </c>
      <c r="U133" s="84">
        <f t="shared" si="46"/>
        <v>725</v>
      </c>
    </row>
    <row r="134" spans="1:21" ht="12.75">
      <c r="A134" s="53" t="s">
        <v>178</v>
      </c>
      <c r="B134" s="36">
        <v>2034</v>
      </c>
      <c r="C134" s="10">
        <v>2046</v>
      </c>
      <c r="D134" s="10">
        <v>10082</v>
      </c>
      <c r="E134" s="10">
        <v>9777</v>
      </c>
      <c r="F134" s="84">
        <f t="shared" si="47"/>
        <v>-3.0251934140051575</v>
      </c>
      <c r="G134" s="10">
        <v>2116</v>
      </c>
      <c r="H134" s="10">
        <v>1818</v>
      </c>
      <c r="I134" s="10">
        <v>10103</v>
      </c>
      <c r="J134" s="61">
        <v>9556</v>
      </c>
      <c r="K134" s="84">
        <f t="shared" si="48"/>
        <v>-5.414233396020983</v>
      </c>
      <c r="L134" s="59">
        <v>9</v>
      </c>
      <c r="M134" s="59">
        <v>15</v>
      </c>
      <c r="N134" s="59">
        <v>77</v>
      </c>
      <c r="O134" s="60">
        <v>54</v>
      </c>
      <c r="P134" s="84">
        <f t="shared" si="41"/>
        <v>-29.87012987012987</v>
      </c>
      <c r="Q134" s="59">
        <f t="shared" si="54"/>
        <v>2125</v>
      </c>
      <c r="R134" s="59">
        <f t="shared" si="55"/>
        <v>1833</v>
      </c>
      <c r="S134" s="10">
        <f t="shared" si="56"/>
        <v>10180</v>
      </c>
      <c r="T134" s="60">
        <f t="shared" si="57"/>
        <v>9610</v>
      </c>
      <c r="U134" s="84">
        <f t="shared" si="46"/>
        <v>-5.599214145383105</v>
      </c>
    </row>
    <row r="135" spans="1:21" ht="12.75">
      <c r="A135" s="16" t="s">
        <v>94</v>
      </c>
      <c r="B135" s="54">
        <v>4804</v>
      </c>
      <c r="C135" s="31">
        <v>4597</v>
      </c>
      <c r="D135" s="31">
        <v>18033</v>
      </c>
      <c r="E135" s="31">
        <v>25090</v>
      </c>
      <c r="F135" s="85">
        <f t="shared" si="47"/>
        <v>39.13381023678811</v>
      </c>
      <c r="G135" s="31">
        <v>5780</v>
      </c>
      <c r="H135" s="31">
        <v>3885</v>
      </c>
      <c r="I135" s="31">
        <v>18086</v>
      </c>
      <c r="J135" s="57">
        <v>20666</v>
      </c>
      <c r="K135" s="85">
        <f t="shared" si="48"/>
        <v>14.265177485347783</v>
      </c>
      <c r="L135" s="46">
        <v>14</v>
      </c>
      <c r="M135" s="46">
        <v>702</v>
      </c>
      <c r="N135" s="46">
        <v>131</v>
      </c>
      <c r="O135" s="57">
        <v>3945</v>
      </c>
      <c r="P135" s="85">
        <f t="shared" si="41"/>
        <v>2911.450381679389</v>
      </c>
      <c r="Q135" s="46">
        <f t="shared" si="54"/>
        <v>5794</v>
      </c>
      <c r="R135" s="46">
        <f t="shared" si="55"/>
        <v>4587</v>
      </c>
      <c r="S135" s="31">
        <f t="shared" si="56"/>
        <v>18217</v>
      </c>
      <c r="T135" s="56">
        <f t="shared" si="57"/>
        <v>24611</v>
      </c>
      <c r="U135" s="85">
        <f t="shared" si="46"/>
        <v>35.09908327386507</v>
      </c>
    </row>
    <row r="136" spans="1:21" ht="12.75">
      <c r="A136" s="16" t="s">
        <v>179</v>
      </c>
      <c r="B136" s="2"/>
      <c r="C136" s="3"/>
      <c r="D136" s="3"/>
      <c r="E136" s="3"/>
      <c r="F136" s="75"/>
      <c r="G136" s="3"/>
      <c r="H136" s="3"/>
      <c r="I136" s="3"/>
      <c r="J136" s="5"/>
      <c r="K136" s="75"/>
      <c r="L136" s="3"/>
      <c r="M136" s="3"/>
      <c r="N136" s="3"/>
      <c r="O136" s="5"/>
      <c r="P136" s="75"/>
      <c r="Q136" s="3"/>
      <c r="R136" s="3"/>
      <c r="S136" s="3"/>
      <c r="T136" s="5"/>
      <c r="U136" s="75"/>
    </row>
    <row r="137" spans="1:21" ht="12.75">
      <c r="A137" s="53" t="s">
        <v>180</v>
      </c>
      <c r="B137" s="63">
        <v>128</v>
      </c>
      <c r="C137" s="59">
        <v>194</v>
      </c>
      <c r="D137" s="59">
        <v>138</v>
      </c>
      <c r="E137" s="10">
        <v>1033</v>
      </c>
      <c r="F137" s="84">
        <f t="shared" si="47"/>
        <v>648.5507246376811</v>
      </c>
      <c r="G137" s="59">
        <v>7</v>
      </c>
      <c r="H137" s="59">
        <v>130</v>
      </c>
      <c r="I137" s="59">
        <v>10</v>
      </c>
      <c r="J137" s="60">
        <v>774</v>
      </c>
      <c r="K137" s="84">
        <f t="shared" si="48"/>
        <v>7640.000000000001</v>
      </c>
      <c r="L137" s="59">
        <v>0</v>
      </c>
      <c r="M137" s="59">
        <v>0</v>
      </c>
      <c r="N137" s="59">
        <v>0</v>
      </c>
      <c r="O137" s="60">
        <v>0</v>
      </c>
      <c r="P137" s="84" t="s">
        <v>394</v>
      </c>
      <c r="Q137" s="59">
        <f aca="true" t="shared" si="58" ref="Q137:T141">G137+L137</f>
        <v>7</v>
      </c>
      <c r="R137" s="59">
        <f t="shared" si="58"/>
        <v>130</v>
      </c>
      <c r="S137" s="10">
        <f t="shared" si="58"/>
        <v>10</v>
      </c>
      <c r="T137" s="60">
        <f t="shared" si="58"/>
        <v>774</v>
      </c>
      <c r="U137" s="84">
        <f t="shared" si="46"/>
        <v>7640.000000000001</v>
      </c>
    </row>
    <row r="138" spans="1:21" ht="12.75">
      <c r="A138" s="53" t="s">
        <v>181</v>
      </c>
      <c r="B138" s="63">
        <v>0</v>
      </c>
      <c r="C138" s="59">
        <v>0</v>
      </c>
      <c r="D138" s="59">
        <v>0</v>
      </c>
      <c r="E138" s="59">
        <v>0</v>
      </c>
      <c r="F138" s="84" t="s">
        <v>394</v>
      </c>
      <c r="G138" s="59">
        <v>28</v>
      </c>
      <c r="H138" s="59">
        <v>11</v>
      </c>
      <c r="I138" s="59">
        <v>85</v>
      </c>
      <c r="J138" s="60">
        <v>65</v>
      </c>
      <c r="K138" s="84">
        <f t="shared" si="48"/>
        <v>-23.52941176470588</v>
      </c>
      <c r="L138" s="59">
        <v>0</v>
      </c>
      <c r="M138" s="59">
        <v>0</v>
      </c>
      <c r="N138" s="59">
        <v>0</v>
      </c>
      <c r="O138" s="60">
        <v>0</v>
      </c>
      <c r="P138" s="84" t="s">
        <v>394</v>
      </c>
      <c r="Q138" s="59">
        <f t="shared" si="58"/>
        <v>28</v>
      </c>
      <c r="R138" s="59">
        <f t="shared" si="58"/>
        <v>11</v>
      </c>
      <c r="S138" s="10">
        <f t="shared" si="58"/>
        <v>85</v>
      </c>
      <c r="T138" s="60">
        <f t="shared" si="58"/>
        <v>65</v>
      </c>
      <c r="U138" s="84">
        <f t="shared" si="46"/>
        <v>-23.52941176470588</v>
      </c>
    </row>
    <row r="139" spans="1:21" ht="12.75">
      <c r="A139" s="53" t="s">
        <v>182</v>
      </c>
      <c r="B139" s="63">
        <v>112</v>
      </c>
      <c r="C139" s="59">
        <v>144</v>
      </c>
      <c r="D139" s="59">
        <v>614</v>
      </c>
      <c r="E139" s="59">
        <v>781</v>
      </c>
      <c r="F139" s="84">
        <f t="shared" si="47"/>
        <v>27.19869706840391</v>
      </c>
      <c r="G139" s="59">
        <v>166</v>
      </c>
      <c r="H139" s="59">
        <v>130</v>
      </c>
      <c r="I139" s="59">
        <v>518</v>
      </c>
      <c r="J139" s="60">
        <v>546</v>
      </c>
      <c r="K139" s="84">
        <f t="shared" si="48"/>
        <v>5.405405405405405</v>
      </c>
      <c r="L139" s="59">
        <v>0</v>
      </c>
      <c r="M139" s="59">
        <v>0</v>
      </c>
      <c r="N139" s="59">
        <v>0</v>
      </c>
      <c r="O139" s="60">
        <v>0</v>
      </c>
      <c r="P139" s="84" t="s">
        <v>394</v>
      </c>
      <c r="Q139" s="59">
        <f t="shared" si="58"/>
        <v>166</v>
      </c>
      <c r="R139" s="59">
        <f t="shared" si="58"/>
        <v>130</v>
      </c>
      <c r="S139" s="10">
        <f t="shared" si="58"/>
        <v>518</v>
      </c>
      <c r="T139" s="60">
        <f t="shared" si="58"/>
        <v>546</v>
      </c>
      <c r="U139" s="84">
        <f t="shared" si="46"/>
        <v>5.405405405405405</v>
      </c>
    </row>
    <row r="140" spans="1:21" ht="12.75">
      <c r="A140" s="16" t="s">
        <v>94</v>
      </c>
      <c r="B140" s="64">
        <v>240</v>
      </c>
      <c r="C140" s="46">
        <v>338</v>
      </c>
      <c r="D140" s="46">
        <v>752</v>
      </c>
      <c r="E140" s="31">
        <v>1814</v>
      </c>
      <c r="F140" s="85">
        <f t="shared" si="47"/>
        <v>141.22340425531914</v>
      </c>
      <c r="G140" s="46">
        <v>201</v>
      </c>
      <c r="H140" s="46">
        <v>271</v>
      </c>
      <c r="I140" s="46">
        <v>613</v>
      </c>
      <c r="J140" s="57">
        <v>1385</v>
      </c>
      <c r="K140" s="85">
        <f t="shared" si="48"/>
        <v>125.93800978792822</v>
      </c>
      <c r="L140" s="46">
        <v>0</v>
      </c>
      <c r="M140" s="46">
        <v>0</v>
      </c>
      <c r="N140" s="46">
        <v>0</v>
      </c>
      <c r="O140" s="56">
        <v>0</v>
      </c>
      <c r="P140" s="85" t="s">
        <v>394</v>
      </c>
      <c r="Q140" s="46">
        <f t="shared" si="58"/>
        <v>201</v>
      </c>
      <c r="R140" s="46">
        <f t="shared" si="58"/>
        <v>271</v>
      </c>
      <c r="S140" s="31">
        <f t="shared" si="58"/>
        <v>613</v>
      </c>
      <c r="T140" s="56">
        <f t="shared" si="58"/>
        <v>1385</v>
      </c>
      <c r="U140" s="85">
        <f t="shared" si="46"/>
        <v>125.93800978792822</v>
      </c>
    </row>
    <row r="141" spans="1:21" ht="12.75">
      <c r="A141" s="9" t="s">
        <v>395</v>
      </c>
      <c r="B141" s="54">
        <v>92840</v>
      </c>
      <c r="C141" s="30">
        <v>93113</v>
      </c>
      <c r="D141" s="31">
        <v>428453</v>
      </c>
      <c r="E141" s="30">
        <v>469141</v>
      </c>
      <c r="F141" s="85">
        <f t="shared" si="47"/>
        <v>9.496490863641986</v>
      </c>
      <c r="G141" s="30">
        <v>78664</v>
      </c>
      <c r="H141" s="30">
        <v>73073</v>
      </c>
      <c r="I141" s="30">
        <v>356152</v>
      </c>
      <c r="J141" s="32">
        <v>387041</v>
      </c>
      <c r="K141" s="85">
        <f t="shared" si="48"/>
        <v>8.672982322154587</v>
      </c>
      <c r="L141" s="30">
        <v>11373</v>
      </c>
      <c r="M141" s="30">
        <v>13778</v>
      </c>
      <c r="N141" s="30">
        <v>67123</v>
      </c>
      <c r="O141" s="32">
        <v>66486</v>
      </c>
      <c r="P141" s="85">
        <f t="shared" si="41"/>
        <v>-0.949004067160288</v>
      </c>
      <c r="Q141" s="46">
        <f t="shared" si="58"/>
        <v>90037</v>
      </c>
      <c r="R141" s="46">
        <f t="shared" si="58"/>
        <v>86851</v>
      </c>
      <c r="S141" s="31">
        <f t="shared" si="58"/>
        <v>423275</v>
      </c>
      <c r="T141" s="56">
        <f t="shared" si="58"/>
        <v>453527</v>
      </c>
      <c r="U141" s="85">
        <f t="shared" si="46"/>
        <v>7.147126572559211</v>
      </c>
    </row>
    <row r="142" spans="1:21" ht="12.75">
      <c r="A142" s="9"/>
      <c r="B142" s="54"/>
      <c r="C142" s="30"/>
      <c r="D142" s="31"/>
      <c r="E142" s="30"/>
      <c r="F142" s="81"/>
      <c r="G142" s="30"/>
      <c r="H142" s="30"/>
      <c r="I142" s="30"/>
      <c r="J142" s="32"/>
      <c r="K142" s="81"/>
      <c r="L142" s="30"/>
      <c r="M142" s="30"/>
      <c r="N142" s="30"/>
      <c r="O142" s="32"/>
      <c r="P142" s="81"/>
      <c r="Q142" s="30"/>
      <c r="R142" s="30"/>
      <c r="S142" s="30"/>
      <c r="T142" s="32"/>
      <c r="U142" s="81"/>
    </row>
    <row r="143" spans="1:21" ht="12.75">
      <c r="A143" s="73" t="s">
        <v>407</v>
      </c>
      <c r="B143" s="54"/>
      <c r="C143" s="30"/>
      <c r="D143" s="31"/>
      <c r="E143" s="30"/>
      <c r="F143" s="81"/>
      <c r="G143" s="30"/>
      <c r="H143" s="30"/>
      <c r="I143" s="30"/>
      <c r="J143" s="32"/>
      <c r="K143" s="81"/>
      <c r="L143" s="30"/>
      <c r="M143" s="30"/>
      <c r="N143" s="30"/>
      <c r="O143" s="32"/>
      <c r="P143" s="81"/>
      <c r="Q143" s="30"/>
      <c r="R143" s="30"/>
      <c r="S143" s="30"/>
      <c r="T143" s="32"/>
      <c r="U143" s="81"/>
    </row>
    <row r="144" spans="1:21" ht="12.75">
      <c r="A144" s="53" t="s">
        <v>36</v>
      </c>
      <c r="B144" s="36">
        <v>0</v>
      </c>
      <c r="C144" s="10">
        <v>0</v>
      </c>
      <c r="D144" s="10">
        <v>0</v>
      </c>
      <c r="E144" s="10">
        <v>0</v>
      </c>
      <c r="F144" s="84" t="s">
        <v>394</v>
      </c>
      <c r="G144" s="10">
        <v>0</v>
      </c>
      <c r="H144" s="10">
        <v>0</v>
      </c>
      <c r="I144" s="10">
        <v>0</v>
      </c>
      <c r="J144" s="61">
        <v>0</v>
      </c>
      <c r="K144" s="84" t="s">
        <v>394</v>
      </c>
      <c r="L144" s="10">
        <v>22</v>
      </c>
      <c r="M144" s="10">
        <v>0</v>
      </c>
      <c r="N144" s="10">
        <v>22</v>
      </c>
      <c r="O144" s="61">
        <v>0</v>
      </c>
      <c r="P144" s="84">
        <f aca="true" t="shared" si="59" ref="P144:P161">(O144-N144)/N144*100</f>
        <v>-100</v>
      </c>
      <c r="Q144" s="59">
        <f aca="true" t="shared" si="60" ref="Q144:Q161">G144+L144</f>
        <v>22</v>
      </c>
      <c r="R144" s="59">
        <f aca="true" t="shared" si="61" ref="R144:R161">H144+M144</f>
        <v>0</v>
      </c>
      <c r="S144" s="10">
        <f aca="true" t="shared" si="62" ref="S144:S161">I144+N144</f>
        <v>22</v>
      </c>
      <c r="T144" s="60">
        <f aca="true" t="shared" si="63" ref="T144:T161">J144+O144</f>
        <v>0</v>
      </c>
      <c r="U144" s="84">
        <f aca="true" t="shared" si="64" ref="U144:U161">(T144-S144)/S144*100</f>
        <v>-100</v>
      </c>
    </row>
    <row r="145" spans="1:21" ht="12.75">
      <c r="A145" s="53" t="s">
        <v>37</v>
      </c>
      <c r="B145" s="36">
        <v>1656</v>
      </c>
      <c r="C145" s="10">
        <v>1902</v>
      </c>
      <c r="D145" s="10">
        <v>3396</v>
      </c>
      <c r="E145" s="10">
        <v>11274</v>
      </c>
      <c r="F145" s="84">
        <f aca="true" t="shared" si="65" ref="F145:F161">(E145-D145)/D145*100</f>
        <v>231.97879858657245</v>
      </c>
      <c r="G145" s="10">
        <v>2020</v>
      </c>
      <c r="H145" s="10">
        <v>1302</v>
      </c>
      <c r="I145" s="10">
        <v>2955</v>
      </c>
      <c r="J145" s="61">
        <v>7407</v>
      </c>
      <c r="K145" s="84">
        <f aca="true" t="shared" si="66" ref="K145:K161">(J145-I145)/I145*100</f>
        <v>150.65989847715736</v>
      </c>
      <c r="L145" s="10">
        <v>5</v>
      </c>
      <c r="M145" s="10">
        <v>687</v>
      </c>
      <c r="N145" s="10">
        <v>54</v>
      </c>
      <c r="O145" s="61">
        <v>3891</v>
      </c>
      <c r="P145" s="84">
        <f t="shared" si="59"/>
        <v>7105.555555555556</v>
      </c>
      <c r="Q145" s="59">
        <f t="shared" si="60"/>
        <v>2025</v>
      </c>
      <c r="R145" s="59">
        <f t="shared" si="61"/>
        <v>1989</v>
      </c>
      <c r="S145" s="10">
        <f t="shared" si="62"/>
        <v>3009</v>
      </c>
      <c r="T145" s="60">
        <f t="shared" si="63"/>
        <v>11298</v>
      </c>
      <c r="U145" s="84">
        <f t="shared" si="64"/>
        <v>275.4735792622133</v>
      </c>
    </row>
    <row r="146" spans="1:21" ht="12.75">
      <c r="A146" s="53" t="s">
        <v>39</v>
      </c>
      <c r="B146" s="36">
        <v>224</v>
      </c>
      <c r="C146" s="10">
        <v>202</v>
      </c>
      <c r="D146" s="10">
        <v>947</v>
      </c>
      <c r="E146" s="10">
        <v>879</v>
      </c>
      <c r="F146" s="84">
        <f t="shared" si="65"/>
        <v>-7.1805702217529035</v>
      </c>
      <c r="G146" s="10">
        <v>311</v>
      </c>
      <c r="H146" s="10">
        <v>211</v>
      </c>
      <c r="I146" s="10">
        <v>881</v>
      </c>
      <c r="J146" s="61">
        <v>892</v>
      </c>
      <c r="K146" s="84">
        <f t="shared" si="66"/>
        <v>1.2485811577752552</v>
      </c>
      <c r="L146" s="10">
        <v>0</v>
      </c>
      <c r="M146" s="10">
        <v>0</v>
      </c>
      <c r="N146" s="10">
        <v>0</v>
      </c>
      <c r="O146" s="61">
        <v>1</v>
      </c>
      <c r="P146" s="84" t="s">
        <v>394</v>
      </c>
      <c r="Q146" s="59">
        <f t="shared" si="60"/>
        <v>311</v>
      </c>
      <c r="R146" s="59">
        <f t="shared" si="61"/>
        <v>211</v>
      </c>
      <c r="S146" s="10">
        <f t="shared" si="62"/>
        <v>881</v>
      </c>
      <c r="T146" s="60">
        <f t="shared" si="63"/>
        <v>893</v>
      </c>
      <c r="U146" s="84">
        <f t="shared" si="64"/>
        <v>1.362088535754824</v>
      </c>
    </row>
    <row r="147" spans="1:21" ht="12.75">
      <c r="A147" s="53" t="s">
        <v>40</v>
      </c>
      <c r="B147" s="36">
        <v>13980</v>
      </c>
      <c r="C147" s="10">
        <v>11140</v>
      </c>
      <c r="D147" s="10">
        <v>65378</v>
      </c>
      <c r="E147" s="10">
        <v>64960</v>
      </c>
      <c r="F147" s="84">
        <f t="shared" si="65"/>
        <v>-0.6393588057144606</v>
      </c>
      <c r="G147" s="10">
        <v>5607</v>
      </c>
      <c r="H147" s="10">
        <v>4938</v>
      </c>
      <c r="I147" s="10">
        <v>23370</v>
      </c>
      <c r="J147" s="61">
        <v>23875</v>
      </c>
      <c r="K147" s="84">
        <f t="shared" si="66"/>
        <v>2.160890029952931</v>
      </c>
      <c r="L147" s="10">
        <v>5820</v>
      </c>
      <c r="M147" s="10">
        <v>7046</v>
      </c>
      <c r="N147" s="10">
        <v>39383</v>
      </c>
      <c r="O147" s="61">
        <v>36133</v>
      </c>
      <c r="P147" s="84">
        <f t="shared" si="59"/>
        <v>-8.25229159789757</v>
      </c>
      <c r="Q147" s="59">
        <f t="shared" si="60"/>
        <v>11427</v>
      </c>
      <c r="R147" s="59">
        <f t="shared" si="61"/>
        <v>11984</v>
      </c>
      <c r="S147" s="10">
        <f t="shared" si="62"/>
        <v>62753</v>
      </c>
      <c r="T147" s="60">
        <f t="shared" si="63"/>
        <v>60008</v>
      </c>
      <c r="U147" s="84">
        <f t="shared" si="64"/>
        <v>-4.37429286249263</v>
      </c>
    </row>
    <row r="148" spans="1:21" ht="12.75">
      <c r="A148" s="53" t="s">
        <v>41</v>
      </c>
      <c r="B148" s="36">
        <v>0</v>
      </c>
      <c r="C148" s="10">
        <v>0</v>
      </c>
      <c r="D148" s="10">
        <v>1025</v>
      </c>
      <c r="E148" s="10">
        <v>0</v>
      </c>
      <c r="F148" s="84">
        <f t="shared" si="65"/>
        <v>-100</v>
      </c>
      <c r="G148" s="10">
        <v>2</v>
      </c>
      <c r="H148" s="10">
        <v>0</v>
      </c>
      <c r="I148" s="10">
        <v>1603</v>
      </c>
      <c r="J148" s="61">
        <v>0</v>
      </c>
      <c r="K148" s="84">
        <f t="shared" si="66"/>
        <v>-100</v>
      </c>
      <c r="L148" s="10">
        <v>0</v>
      </c>
      <c r="M148" s="10">
        <v>0</v>
      </c>
      <c r="N148" s="10">
        <v>0</v>
      </c>
      <c r="O148" s="61">
        <v>0</v>
      </c>
      <c r="P148" s="84" t="s">
        <v>394</v>
      </c>
      <c r="Q148" s="59">
        <f t="shared" si="60"/>
        <v>2</v>
      </c>
      <c r="R148" s="59">
        <f t="shared" si="61"/>
        <v>0</v>
      </c>
      <c r="S148" s="10">
        <f t="shared" si="62"/>
        <v>1603</v>
      </c>
      <c r="T148" s="60">
        <f t="shared" si="63"/>
        <v>0</v>
      </c>
      <c r="U148" s="84">
        <f t="shared" si="64"/>
        <v>-100</v>
      </c>
    </row>
    <row r="149" spans="1:21" ht="12.75">
      <c r="A149" s="53" t="s">
        <v>42</v>
      </c>
      <c r="B149" s="36">
        <v>63</v>
      </c>
      <c r="C149" s="10">
        <v>46</v>
      </c>
      <c r="D149" s="10">
        <v>245</v>
      </c>
      <c r="E149" s="10">
        <v>170</v>
      </c>
      <c r="F149" s="84">
        <f t="shared" si="65"/>
        <v>-30.612244897959183</v>
      </c>
      <c r="G149" s="10">
        <v>62</v>
      </c>
      <c r="H149" s="10">
        <v>26</v>
      </c>
      <c r="I149" s="10">
        <v>263</v>
      </c>
      <c r="J149" s="61">
        <v>154</v>
      </c>
      <c r="K149" s="84">
        <f t="shared" si="66"/>
        <v>-41.44486692015209</v>
      </c>
      <c r="L149" s="10">
        <v>0</v>
      </c>
      <c r="M149" s="10">
        <v>0</v>
      </c>
      <c r="N149" s="10">
        <v>0</v>
      </c>
      <c r="O149" s="61">
        <v>0</v>
      </c>
      <c r="P149" s="84" t="s">
        <v>394</v>
      </c>
      <c r="Q149" s="59">
        <f t="shared" si="60"/>
        <v>62</v>
      </c>
      <c r="R149" s="59">
        <f t="shared" si="61"/>
        <v>26</v>
      </c>
      <c r="S149" s="10">
        <f t="shared" si="62"/>
        <v>263</v>
      </c>
      <c r="T149" s="60">
        <f t="shared" si="63"/>
        <v>154</v>
      </c>
      <c r="U149" s="84">
        <f t="shared" si="64"/>
        <v>-41.44486692015209</v>
      </c>
    </row>
    <row r="150" spans="1:21" ht="12.75">
      <c r="A150" s="53" t="s">
        <v>43</v>
      </c>
      <c r="B150" s="36">
        <v>6193</v>
      </c>
      <c r="C150" s="10">
        <v>3367</v>
      </c>
      <c r="D150" s="10">
        <v>24294</v>
      </c>
      <c r="E150" s="10">
        <v>15009</v>
      </c>
      <c r="F150" s="84">
        <f t="shared" si="65"/>
        <v>-38.2193134107187</v>
      </c>
      <c r="G150" s="10">
        <v>6502</v>
      </c>
      <c r="H150" s="10">
        <v>3310</v>
      </c>
      <c r="I150" s="10">
        <v>25003</v>
      </c>
      <c r="J150" s="61">
        <v>16673</v>
      </c>
      <c r="K150" s="84">
        <f t="shared" si="66"/>
        <v>-33.316002079750426</v>
      </c>
      <c r="L150" s="10">
        <v>195</v>
      </c>
      <c r="M150" s="10">
        <v>124</v>
      </c>
      <c r="N150" s="10">
        <v>861</v>
      </c>
      <c r="O150" s="61">
        <v>895</v>
      </c>
      <c r="P150" s="84">
        <f t="shared" si="59"/>
        <v>3.948896631823461</v>
      </c>
      <c r="Q150" s="59">
        <f t="shared" si="60"/>
        <v>6697</v>
      </c>
      <c r="R150" s="59">
        <f t="shared" si="61"/>
        <v>3434</v>
      </c>
      <c r="S150" s="10">
        <f t="shared" si="62"/>
        <v>25864</v>
      </c>
      <c r="T150" s="60">
        <f t="shared" si="63"/>
        <v>17568</v>
      </c>
      <c r="U150" s="84">
        <f t="shared" si="64"/>
        <v>-32.075471698113205</v>
      </c>
    </row>
    <row r="151" spans="1:21" ht="12.75">
      <c r="A151" s="53" t="s">
        <v>44</v>
      </c>
      <c r="B151" s="36">
        <v>13897</v>
      </c>
      <c r="C151" s="10">
        <v>14222</v>
      </c>
      <c r="D151" s="10">
        <v>65637</v>
      </c>
      <c r="E151" s="10">
        <v>67983</v>
      </c>
      <c r="F151" s="84">
        <f t="shared" si="65"/>
        <v>3.5742035742035743</v>
      </c>
      <c r="G151" s="10">
        <v>10410</v>
      </c>
      <c r="H151" s="10">
        <v>10511</v>
      </c>
      <c r="I151" s="10">
        <v>45416</v>
      </c>
      <c r="J151" s="61">
        <v>53106</v>
      </c>
      <c r="K151" s="84">
        <f t="shared" si="66"/>
        <v>16.932358640126825</v>
      </c>
      <c r="L151" s="10">
        <v>4440</v>
      </c>
      <c r="M151" s="10">
        <v>4208</v>
      </c>
      <c r="N151" s="10">
        <v>21559</v>
      </c>
      <c r="O151" s="61">
        <v>16670</v>
      </c>
      <c r="P151" s="84">
        <f t="shared" si="59"/>
        <v>-22.67730414212162</v>
      </c>
      <c r="Q151" s="59">
        <f t="shared" si="60"/>
        <v>14850</v>
      </c>
      <c r="R151" s="59">
        <f t="shared" si="61"/>
        <v>14719</v>
      </c>
      <c r="S151" s="10">
        <f t="shared" si="62"/>
        <v>66975</v>
      </c>
      <c r="T151" s="60">
        <f t="shared" si="63"/>
        <v>69776</v>
      </c>
      <c r="U151" s="84">
        <f t="shared" si="64"/>
        <v>4.182157521463233</v>
      </c>
    </row>
    <row r="152" spans="1:21" ht="12.75">
      <c r="A152" s="53" t="s">
        <v>45</v>
      </c>
      <c r="B152" s="36">
        <v>269</v>
      </c>
      <c r="C152" s="10">
        <v>211</v>
      </c>
      <c r="D152" s="10">
        <v>1095</v>
      </c>
      <c r="E152" s="10">
        <v>944</v>
      </c>
      <c r="F152" s="84">
        <f t="shared" si="65"/>
        <v>-13.789954337899543</v>
      </c>
      <c r="G152" s="10">
        <v>286</v>
      </c>
      <c r="H152" s="10">
        <v>246</v>
      </c>
      <c r="I152" s="10">
        <v>1040</v>
      </c>
      <c r="J152" s="61">
        <v>918</v>
      </c>
      <c r="K152" s="84">
        <f t="shared" si="66"/>
        <v>-11.73076923076923</v>
      </c>
      <c r="L152" s="10">
        <v>8</v>
      </c>
      <c r="M152" s="10">
        <v>9</v>
      </c>
      <c r="N152" s="10">
        <v>40</v>
      </c>
      <c r="O152" s="61">
        <v>78</v>
      </c>
      <c r="P152" s="84">
        <f t="shared" si="59"/>
        <v>95</v>
      </c>
      <c r="Q152" s="59">
        <f t="shared" si="60"/>
        <v>294</v>
      </c>
      <c r="R152" s="59">
        <f t="shared" si="61"/>
        <v>255</v>
      </c>
      <c r="S152" s="10">
        <f t="shared" si="62"/>
        <v>1080</v>
      </c>
      <c r="T152" s="60">
        <f t="shared" si="63"/>
        <v>996</v>
      </c>
      <c r="U152" s="84">
        <f t="shared" si="64"/>
        <v>-7.777777777777778</v>
      </c>
    </row>
    <row r="153" spans="1:21" ht="12.75">
      <c r="A153" s="53" t="s">
        <v>46</v>
      </c>
      <c r="B153" s="36">
        <v>20271</v>
      </c>
      <c r="C153" s="10">
        <v>21439</v>
      </c>
      <c r="D153" s="10">
        <v>98866</v>
      </c>
      <c r="E153" s="10">
        <v>104283</v>
      </c>
      <c r="F153" s="84">
        <f t="shared" si="65"/>
        <v>5.479133372443509</v>
      </c>
      <c r="G153" s="10">
        <v>18255</v>
      </c>
      <c r="H153" s="10">
        <v>17892</v>
      </c>
      <c r="I153" s="10">
        <v>90489</v>
      </c>
      <c r="J153" s="61">
        <v>91845</v>
      </c>
      <c r="K153" s="84">
        <f t="shared" si="66"/>
        <v>1.4985246825581011</v>
      </c>
      <c r="L153" s="10">
        <v>528</v>
      </c>
      <c r="M153" s="10">
        <v>731</v>
      </c>
      <c r="N153" s="10">
        <v>2192</v>
      </c>
      <c r="O153" s="61">
        <v>4241</v>
      </c>
      <c r="P153" s="84">
        <f t="shared" si="59"/>
        <v>93.47627737226277</v>
      </c>
      <c r="Q153" s="59">
        <f t="shared" si="60"/>
        <v>18783</v>
      </c>
      <c r="R153" s="59">
        <f t="shared" si="61"/>
        <v>18623</v>
      </c>
      <c r="S153" s="10">
        <f t="shared" si="62"/>
        <v>92681</v>
      </c>
      <c r="T153" s="60">
        <f t="shared" si="63"/>
        <v>96086</v>
      </c>
      <c r="U153" s="84">
        <f t="shared" si="64"/>
        <v>3.673892167758224</v>
      </c>
    </row>
    <row r="154" spans="1:21" ht="12.75">
      <c r="A154" s="53" t="s">
        <v>48</v>
      </c>
      <c r="B154" s="36">
        <v>23281</v>
      </c>
      <c r="C154" s="10">
        <v>23176</v>
      </c>
      <c r="D154" s="10">
        <v>104867</v>
      </c>
      <c r="E154" s="10">
        <v>114062</v>
      </c>
      <c r="F154" s="84">
        <f t="shared" si="65"/>
        <v>8.768249306264126</v>
      </c>
      <c r="G154" s="10">
        <v>21442</v>
      </c>
      <c r="H154" s="10">
        <v>17971</v>
      </c>
      <c r="I154" s="10">
        <v>104348</v>
      </c>
      <c r="J154" s="61">
        <v>108230</v>
      </c>
      <c r="K154" s="84">
        <f t="shared" si="66"/>
        <v>3.7202437995936672</v>
      </c>
      <c r="L154" s="10">
        <v>199</v>
      </c>
      <c r="M154" s="10">
        <v>397</v>
      </c>
      <c r="N154" s="10">
        <v>1219</v>
      </c>
      <c r="O154" s="61">
        <v>2573</v>
      </c>
      <c r="P154" s="84">
        <f t="shared" si="59"/>
        <v>111.07465135356851</v>
      </c>
      <c r="Q154" s="59">
        <f t="shared" si="60"/>
        <v>21641</v>
      </c>
      <c r="R154" s="59">
        <f t="shared" si="61"/>
        <v>18368</v>
      </c>
      <c r="S154" s="10">
        <f t="shared" si="62"/>
        <v>105567</v>
      </c>
      <c r="T154" s="60">
        <f t="shared" si="63"/>
        <v>110803</v>
      </c>
      <c r="U154" s="84">
        <f t="shared" si="64"/>
        <v>4.9598832968636035</v>
      </c>
    </row>
    <row r="155" spans="1:21" ht="12.75">
      <c r="A155" s="53" t="s">
        <v>49</v>
      </c>
      <c r="B155" s="36">
        <v>736</v>
      </c>
      <c r="C155" s="10">
        <v>653</v>
      </c>
      <c r="D155" s="10">
        <v>5685</v>
      </c>
      <c r="E155" s="10">
        <v>3936</v>
      </c>
      <c r="F155" s="84">
        <f t="shared" si="65"/>
        <v>-30.765171503957784</v>
      </c>
      <c r="G155" s="10">
        <v>826</v>
      </c>
      <c r="H155" s="10">
        <v>485</v>
      </c>
      <c r="I155" s="10">
        <v>4030</v>
      </c>
      <c r="J155" s="61">
        <v>2567</v>
      </c>
      <c r="K155" s="84">
        <f t="shared" si="66"/>
        <v>-36.302729528535984</v>
      </c>
      <c r="L155" s="10">
        <v>45</v>
      </c>
      <c r="M155" s="10">
        <v>263</v>
      </c>
      <c r="N155" s="10">
        <v>1316</v>
      </c>
      <c r="O155" s="61">
        <v>1076</v>
      </c>
      <c r="P155" s="84">
        <f t="shared" si="59"/>
        <v>-18.237082066869302</v>
      </c>
      <c r="Q155" s="59">
        <f t="shared" si="60"/>
        <v>871</v>
      </c>
      <c r="R155" s="59">
        <f t="shared" si="61"/>
        <v>748</v>
      </c>
      <c r="S155" s="10">
        <f t="shared" si="62"/>
        <v>5346</v>
      </c>
      <c r="T155" s="60">
        <f t="shared" si="63"/>
        <v>3643</v>
      </c>
      <c r="U155" s="84">
        <f t="shared" si="64"/>
        <v>-31.855592966704076</v>
      </c>
    </row>
    <row r="156" spans="1:21" ht="12.75">
      <c r="A156" s="53" t="s">
        <v>50</v>
      </c>
      <c r="B156" s="36">
        <v>1754</v>
      </c>
      <c r="C156" s="10">
        <v>1419</v>
      </c>
      <c r="D156" s="10">
        <v>9117</v>
      </c>
      <c r="E156" s="10">
        <v>8591</v>
      </c>
      <c r="F156" s="84">
        <f t="shared" si="65"/>
        <v>-5.769441702314357</v>
      </c>
      <c r="G156" s="10">
        <v>1783</v>
      </c>
      <c r="H156" s="10">
        <v>1016</v>
      </c>
      <c r="I156" s="10">
        <v>7861</v>
      </c>
      <c r="J156" s="61">
        <v>7081</v>
      </c>
      <c r="K156" s="84">
        <f t="shared" si="66"/>
        <v>-9.92240173005979</v>
      </c>
      <c r="L156" s="10">
        <v>96</v>
      </c>
      <c r="M156" s="10">
        <v>130</v>
      </c>
      <c r="N156" s="10">
        <v>294</v>
      </c>
      <c r="O156" s="61">
        <v>340</v>
      </c>
      <c r="P156" s="84">
        <f t="shared" si="59"/>
        <v>15.646258503401361</v>
      </c>
      <c r="Q156" s="59">
        <f t="shared" si="60"/>
        <v>1879</v>
      </c>
      <c r="R156" s="59">
        <f t="shared" si="61"/>
        <v>1146</v>
      </c>
      <c r="S156" s="10">
        <f t="shared" si="62"/>
        <v>8155</v>
      </c>
      <c r="T156" s="60">
        <f t="shared" si="63"/>
        <v>7421</v>
      </c>
      <c r="U156" s="84">
        <f t="shared" si="64"/>
        <v>-9.000613120784795</v>
      </c>
    </row>
    <row r="157" spans="1:21" ht="12.75">
      <c r="A157" s="53" t="s">
        <v>51</v>
      </c>
      <c r="B157" s="36">
        <v>128</v>
      </c>
      <c r="C157" s="10">
        <v>194</v>
      </c>
      <c r="D157" s="10">
        <v>138</v>
      </c>
      <c r="E157" s="10">
        <v>1033</v>
      </c>
      <c r="F157" s="84">
        <f t="shared" si="65"/>
        <v>648.5507246376811</v>
      </c>
      <c r="G157" s="10">
        <v>7</v>
      </c>
      <c r="H157" s="10">
        <v>130</v>
      </c>
      <c r="I157" s="10">
        <v>10</v>
      </c>
      <c r="J157" s="61">
        <v>774</v>
      </c>
      <c r="K157" s="84">
        <f t="shared" si="66"/>
        <v>7640.000000000001</v>
      </c>
      <c r="L157" s="10">
        <v>0</v>
      </c>
      <c r="M157" s="10">
        <v>0</v>
      </c>
      <c r="N157" s="10">
        <v>0</v>
      </c>
      <c r="O157" s="61">
        <v>0</v>
      </c>
      <c r="P157" s="84" t="s">
        <v>394</v>
      </c>
      <c r="Q157" s="59">
        <f t="shared" si="60"/>
        <v>7</v>
      </c>
      <c r="R157" s="59">
        <f t="shared" si="61"/>
        <v>130</v>
      </c>
      <c r="S157" s="10">
        <f t="shared" si="62"/>
        <v>10</v>
      </c>
      <c r="T157" s="60">
        <f t="shared" si="63"/>
        <v>774</v>
      </c>
      <c r="U157" s="84">
        <f t="shared" si="64"/>
        <v>7640.000000000001</v>
      </c>
    </row>
    <row r="158" spans="1:21" ht="12.75">
      <c r="A158" s="53" t="s">
        <v>52</v>
      </c>
      <c r="B158" s="36">
        <v>2634</v>
      </c>
      <c r="C158" s="10">
        <v>6157</v>
      </c>
      <c r="D158" s="10">
        <v>9330</v>
      </c>
      <c r="E158" s="10">
        <v>32728</v>
      </c>
      <c r="F158" s="84">
        <f t="shared" si="65"/>
        <v>250.78242229367632</v>
      </c>
      <c r="G158" s="10">
        <v>2878</v>
      </c>
      <c r="H158" s="10">
        <v>6396</v>
      </c>
      <c r="I158" s="10">
        <v>9545</v>
      </c>
      <c r="J158" s="61">
        <v>30482</v>
      </c>
      <c r="K158" s="84">
        <f t="shared" si="66"/>
        <v>219.35044525929808</v>
      </c>
      <c r="L158" s="10">
        <v>5</v>
      </c>
      <c r="M158" s="10">
        <v>162</v>
      </c>
      <c r="N158" s="10">
        <v>99</v>
      </c>
      <c r="O158" s="61">
        <v>528</v>
      </c>
      <c r="P158" s="84">
        <f t="shared" si="59"/>
        <v>433.3333333333333</v>
      </c>
      <c r="Q158" s="59">
        <f t="shared" si="60"/>
        <v>2883</v>
      </c>
      <c r="R158" s="59">
        <f t="shared" si="61"/>
        <v>6558</v>
      </c>
      <c r="S158" s="10">
        <f t="shared" si="62"/>
        <v>9644</v>
      </c>
      <c r="T158" s="60">
        <f t="shared" si="63"/>
        <v>31010</v>
      </c>
      <c r="U158" s="84">
        <f t="shared" si="64"/>
        <v>221.5470759021153</v>
      </c>
    </row>
    <row r="159" spans="1:21" ht="12.75">
      <c r="A159" s="53" t="s">
        <v>53</v>
      </c>
      <c r="B159" s="36">
        <v>7642</v>
      </c>
      <c r="C159" s="10">
        <v>8841</v>
      </c>
      <c r="D159" s="10">
        <v>37819</v>
      </c>
      <c r="E159" s="10">
        <v>42508</v>
      </c>
      <c r="F159" s="84">
        <f t="shared" si="65"/>
        <v>12.398529839498664</v>
      </c>
      <c r="G159" s="10">
        <v>8107</v>
      </c>
      <c r="H159" s="10">
        <v>8509</v>
      </c>
      <c r="I159" s="10">
        <v>38820</v>
      </c>
      <c r="J159" s="61">
        <v>42491</v>
      </c>
      <c r="K159" s="84">
        <f t="shared" si="66"/>
        <v>9.456465739309634</v>
      </c>
      <c r="L159" s="10">
        <v>10</v>
      </c>
      <c r="M159" s="10">
        <v>21</v>
      </c>
      <c r="N159" s="10">
        <v>84</v>
      </c>
      <c r="O159" s="61">
        <v>60</v>
      </c>
      <c r="P159" s="84">
        <f t="shared" si="59"/>
        <v>-28.57142857142857</v>
      </c>
      <c r="Q159" s="59">
        <f t="shared" si="60"/>
        <v>8117</v>
      </c>
      <c r="R159" s="59">
        <f t="shared" si="61"/>
        <v>8530</v>
      </c>
      <c r="S159" s="10">
        <f t="shared" si="62"/>
        <v>38904</v>
      </c>
      <c r="T159" s="60">
        <f t="shared" si="63"/>
        <v>42551</v>
      </c>
      <c r="U159" s="84">
        <f t="shared" si="64"/>
        <v>9.374357392556036</v>
      </c>
    </row>
    <row r="160" spans="1:21" ht="12.75">
      <c r="A160" s="53" t="s">
        <v>54</v>
      </c>
      <c r="B160" s="36">
        <v>112</v>
      </c>
      <c r="C160" s="10">
        <v>144</v>
      </c>
      <c r="D160" s="10">
        <v>614</v>
      </c>
      <c r="E160" s="10">
        <v>781</v>
      </c>
      <c r="F160" s="84">
        <f t="shared" si="65"/>
        <v>27.19869706840391</v>
      </c>
      <c r="G160" s="10">
        <v>166</v>
      </c>
      <c r="H160" s="10">
        <v>130</v>
      </c>
      <c r="I160" s="10">
        <v>518</v>
      </c>
      <c r="J160" s="61">
        <v>546</v>
      </c>
      <c r="K160" s="84">
        <f t="shared" si="66"/>
        <v>5.405405405405405</v>
      </c>
      <c r="L160" s="10">
        <v>0</v>
      </c>
      <c r="M160" s="10">
        <v>0</v>
      </c>
      <c r="N160" s="10">
        <v>0</v>
      </c>
      <c r="O160" s="61">
        <v>0</v>
      </c>
      <c r="P160" s="84" t="s">
        <v>394</v>
      </c>
      <c r="Q160" s="59">
        <f t="shared" si="60"/>
        <v>166</v>
      </c>
      <c r="R160" s="59">
        <f t="shared" si="61"/>
        <v>130</v>
      </c>
      <c r="S160" s="10">
        <f t="shared" si="62"/>
        <v>518</v>
      </c>
      <c r="T160" s="60">
        <f t="shared" si="63"/>
        <v>546</v>
      </c>
      <c r="U160" s="84">
        <f t="shared" si="64"/>
        <v>5.405405405405405</v>
      </c>
    </row>
    <row r="161" spans="1:21" ht="12.75">
      <c r="A161" s="9" t="s">
        <v>76</v>
      </c>
      <c r="B161" s="54">
        <v>92840</v>
      </c>
      <c r="C161" s="31">
        <v>93113</v>
      </c>
      <c r="D161" s="31">
        <v>428453</v>
      </c>
      <c r="E161" s="31">
        <v>469141</v>
      </c>
      <c r="F161" s="85">
        <f t="shared" si="65"/>
        <v>9.496490863641986</v>
      </c>
      <c r="G161" s="31">
        <v>78664</v>
      </c>
      <c r="H161" s="31">
        <v>73073</v>
      </c>
      <c r="I161" s="31">
        <v>356152</v>
      </c>
      <c r="J161" s="57">
        <v>387041</v>
      </c>
      <c r="K161" s="85">
        <f t="shared" si="66"/>
        <v>8.672982322154587</v>
      </c>
      <c r="L161" s="31">
        <v>11373</v>
      </c>
      <c r="M161" s="31">
        <v>13778</v>
      </c>
      <c r="N161" s="31">
        <v>67123</v>
      </c>
      <c r="O161" s="57">
        <v>66486</v>
      </c>
      <c r="P161" s="85">
        <f t="shared" si="59"/>
        <v>-0.949004067160288</v>
      </c>
      <c r="Q161" s="46">
        <f t="shared" si="60"/>
        <v>90037</v>
      </c>
      <c r="R161" s="46">
        <f t="shared" si="61"/>
        <v>86851</v>
      </c>
      <c r="S161" s="31">
        <f t="shared" si="62"/>
        <v>423275</v>
      </c>
      <c r="T161" s="56">
        <f t="shared" si="63"/>
        <v>453527</v>
      </c>
      <c r="U161" s="85">
        <f t="shared" si="64"/>
        <v>7.147126572559211</v>
      </c>
    </row>
    <row r="162" spans="1:21" ht="12.75">
      <c r="A162" s="9"/>
      <c r="B162" s="54"/>
      <c r="C162" s="30"/>
      <c r="D162" s="31"/>
      <c r="E162" s="30"/>
      <c r="F162" s="81"/>
      <c r="G162" s="30"/>
      <c r="H162" s="30"/>
      <c r="I162" s="30"/>
      <c r="J162" s="32"/>
      <c r="K162" s="81"/>
      <c r="L162" s="30"/>
      <c r="M162" s="30"/>
      <c r="N162" s="30"/>
      <c r="O162" s="32"/>
      <c r="P162" s="81"/>
      <c r="Q162" s="30"/>
      <c r="R162" s="30"/>
      <c r="S162" s="30"/>
      <c r="T162" s="32"/>
      <c r="U162" s="81"/>
    </row>
    <row r="163" spans="1:21" ht="12.75">
      <c r="A163" s="16" t="s">
        <v>183</v>
      </c>
      <c r="B163" s="2"/>
      <c r="C163" s="3"/>
      <c r="D163" s="3"/>
      <c r="E163" s="3"/>
      <c r="F163" s="75"/>
      <c r="G163" s="3"/>
      <c r="H163" s="3"/>
      <c r="I163" s="3"/>
      <c r="J163" s="5"/>
      <c r="K163" s="75"/>
      <c r="L163" s="3"/>
      <c r="M163" s="3"/>
      <c r="N163" s="3"/>
      <c r="O163" s="5"/>
      <c r="P163" s="75"/>
      <c r="Q163" s="3"/>
      <c r="R163" s="3"/>
      <c r="S163" s="3"/>
      <c r="T163" s="5"/>
      <c r="U163" s="75"/>
    </row>
    <row r="164" spans="1:21" ht="12.75">
      <c r="A164" s="16" t="s">
        <v>184</v>
      </c>
      <c r="B164" s="2"/>
      <c r="C164" s="3"/>
      <c r="D164" s="3"/>
      <c r="E164" s="3"/>
      <c r="F164" s="75"/>
      <c r="G164" s="3"/>
      <c r="H164" s="3"/>
      <c r="I164" s="3"/>
      <c r="J164" s="5"/>
      <c r="K164" s="75"/>
      <c r="L164" s="3"/>
      <c r="M164" s="3"/>
      <c r="N164" s="3"/>
      <c r="O164" s="5"/>
      <c r="P164" s="75"/>
      <c r="Q164" s="3"/>
      <c r="R164" s="3"/>
      <c r="S164" s="3"/>
      <c r="T164" s="5"/>
      <c r="U164" s="75"/>
    </row>
    <row r="165" spans="1:21" ht="12.75">
      <c r="A165" s="53" t="s">
        <v>185</v>
      </c>
      <c r="B165" s="63">
        <v>870</v>
      </c>
      <c r="C165" s="10">
        <v>1179</v>
      </c>
      <c r="D165" s="10">
        <v>4851</v>
      </c>
      <c r="E165" s="10">
        <v>4491</v>
      </c>
      <c r="F165" s="84">
        <f aca="true" t="shared" si="67" ref="F165:F174">(E165-D165)/D165*100</f>
        <v>-7.421150278293136</v>
      </c>
      <c r="G165" s="59">
        <v>438</v>
      </c>
      <c r="H165" s="59">
        <v>651</v>
      </c>
      <c r="I165" s="10">
        <v>3970</v>
      </c>
      <c r="J165" s="61">
        <v>4070</v>
      </c>
      <c r="K165" s="84">
        <f aca="true" t="shared" si="68" ref="K165:K174">(J165-I165)/I165*100</f>
        <v>2.518891687657431</v>
      </c>
      <c r="L165" s="59">
        <v>0</v>
      </c>
      <c r="M165" s="59">
        <v>30</v>
      </c>
      <c r="N165" s="59">
        <v>5</v>
      </c>
      <c r="O165" s="60">
        <v>230</v>
      </c>
      <c r="P165" s="84">
        <f aca="true" t="shared" si="69" ref="P165:P174">(O165-N165)/N165*100</f>
        <v>4500</v>
      </c>
      <c r="Q165" s="59">
        <f aca="true" t="shared" si="70" ref="Q165:T168">G165+L165</f>
        <v>438</v>
      </c>
      <c r="R165" s="59">
        <f t="shared" si="70"/>
        <v>681</v>
      </c>
      <c r="S165" s="10">
        <f t="shared" si="70"/>
        <v>3975</v>
      </c>
      <c r="T165" s="60">
        <f t="shared" si="70"/>
        <v>4300</v>
      </c>
      <c r="U165" s="84">
        <f aca="true" t="shared" si="71" ref="U165:U174">(T165-S165)/S165*100</f>
        <v>8.176100628930817</v>
      </c>
    </row>
    <row r="166" spans="1:21" ht="12.75">
      <c r="A166" s="53" t="s">
        <v>186</v>
      </c>
      <c r="B166" s="36">
        <v>14474</v>
      </c>
      <c r="C166" s="10">
        <v>14012</v>
      </c>
      <c r="D166" s="10">
        <v>63708</v>
      </c>
      <c r="E166" s="10">
        <v>72933</v>
      </c>
      <c r="F166" s="84">
        <f t="shared" si="67"/>
        <v>14.480128084385008</v>
      </c>
      <c r="G166" s="10">
        <v>13931</v>
      </c>
      <c r="H166" s="10">
        <v>13663</v>
      </c>
      <c r="I166" s="10">
        <v>65384</v>
      </c>
      <c r="J166" s="61">
        <v>74242</v>
      </c>
      <c r="K166" s="84">
        <f t="shared" si="68"/>
        <v>13.547656919123947</v>
      </c>
      <c r="L166" s="59">
        <v>79</v>
      </c>
      <c r="M166" s="59">
        <v>304</v>
      </c>
      <c r="N166" s="59">
        <v>521</v>
      </c>
      <c r="O166" s="60">
        <v>669</v>
      </c>
      <c r="P166" s="84">
        <f t="shared" si="69"/>
        <v>28.406909788867562</v>
      </c>
      <c r="Q166" s="59">
        <f t="shared" si="70"/>
        <v>14010</v>
      </c>
      <c r="R166" s="59">
        <f t="shared" si="70"/>
        <v>13967</v>
      </c>
      <c r="S166" s="10">
        <f t="shared" si="70"/>
        <v>65905</v>
      </c>
      <c r="T166" s="60">
        <f t="shared" si="70"/>
        <v>74911</v>
      </c>
      <c r="U166" s="84">
        <f t="shared" si="71"/>
        <v>13.665124042181928</v>
      </c>
    </row>
    <row r="167" spans="1:21" ht="12.75">
      <c r="A167" s="53" t="s">
        <v>187</v>
      </c>
      <c r="B167" s="63">
        <v>0</v>
      </c>
      <c r="C167" s="59">
        <v>0</v>
      </c>
      <c r="D167" s="59">
        <v>0</v>
      </c>
      <c r="E167" s="59">
        <v>0</v>
      </c>
      <c r="F167" s="84" t="s">
        <v>394</v>
      </c>
      <c r="G167" s="59">
        <v>0</v>
      </c>
      <c r="H167" s="59">
        <v>0</v>
      </c>
      <c r="I167" s="59">
        <v>0</v>
      </c>
      <c r="J167" s="60">
        <v>0</v>
      </c>
      <c r="K167" s="84" t="s">
        <v>394</v>
      </c>
      <c r="L167" s="59">
        <v>0</v>
      </c>
      <c r="M167" s="59">
        <v>0</v>
      </c>
      <c r="N167" s="59">
        <v>1</v>
      </c>
      <c r="O167" s="60">
        <v>1</v>
      </c>
      <c r="P167" s="84">
        <f t="shared" si="69"/>
        <v>0</v>
      </c>
      <c r="Q167" s="59">
        <f t="shared" si="70"/>
        <v>0</v>
      </c>
      <c r="R167" s="59">
        <f t="shared" si="70"/>
        <v>0</v>
      </c>
      <c r="S167" s="10">
        <f t="shared" si="70"/>
        <v>1</v>
      </c>
      <c r="T167" s="60">
        <f t="shared" si="70"/>
        <v>1</v>
      </c>
      <c r="U167" s="84">
        <f t="shared" si="71"/>
        <v>0</v>
      </c>
    </row>
    <row r="168" spans="1:21" ht="12.75">
      <c r="A168" s="16" t="s">
        <v>94</v>
      </c>
      <c r="B168" s="54">
        <v>15344</v>
      </c>
      <c r="C168" s="31">
        <v>15191</v>
      </c>
      <c r="D168" s="31">
        <v>68559</v>
      </c>
      <c r="E168" s="31">
        <v>77424</v>
      </c>
      <c r="F168" s="85">
        <f t="shared" si="67"/>
        <v>12.93046864744235</v>
      </c>
      <c r="G168" s="31">
        <v>14369</v>
      </c>
      <c r="H168" s="31">
        <v>14314</v>
      </c>
      <c r="I168" s="31">
        <v>69354</v>
      </c>
      <c r="J168" s="57">
        <v>78312</v>
      </c>
      <c r="K168" s="85">
        <f t="shared" si="68"/>
        <v>12.916342244138768</v>
      </c>
      <c r="L168" s="46">
        <v>79</v>
      </c>
      <c r="M168" s="46">
        <v>334</v>
      </c>
      <c r="N168" s="46">
        <v>527</v>
      </c>
      <c r="O168" s="56">
        <v>900</v>
      </c>
      <c r="P168" s="85">
        <f t="shared" si="69"/>
        <v>70.77798861480076</v>
      </c>
      <c r="Q168" s="46">
        <f t="shared" si="70"/>
        <v>14448</v>
      </c>
      <c r="R168" s="46">
        <f t="shared" si="70"/>
        <v>14648</v>
      </c>
      <c r="S168" s="31">
        <f t="shared" si="70"/>
        <v>69881</v>
      </c>
      <c r="T168" s="56">
        <f t="shared" si="70"/>
        <v>79212</v>
      </c>
      <c r="U168" s="85">
        <f t="shared" si="71"/>
        <v>13.352699589301814</v>
      </c>
    </row>
    <row r="169" spans="1:21" ht="12.75">
      <c r="A169" s="16" t="s">
        <v>188</v>
      </c>
      <c r="B169" s="2"/>
      <c r="C169" s="3"/>
      <c r="D169" s="3"/>
      <c r="E169" s="3"/>
      <c r="F169" s="75"/>
      <c r="G169" s="3"/>
      <c r="H169" s="3"/>
      <c r="I169" s="3"/>
      <c r="J169" s="5"/>
      <c r="K169" s="75"/>
      <c r="L169" s="3"/>
      <c r="M169" s="3"/>
      <c r="N169" s="3"/>
      <c r="O169" s="5"/>
      <c r="P169" s="75"/>
      <c r="Q169" s="3"/>
      <c r="R169" s="3"/>
      <c r="S169" s="3"/>
      <c r="T169" s="5"/>
      <c r="U169" s="75"/>
    </row>
    <row r="170" spans="1:21" ht="12.75">
      <c r="A170" s="53" t="s">
        <v>189</v>
      </c>
      <c r="B170" s="63">
        <v>478</v>
      </c>
      <c r="C170" s="10">
        <v>1030</v>
      </c>
      <c r="D170" s="10">
        <v>1656</v>
      </c>
      <c r="E170" s="10">
        <v>3867</v>
      </c>
      <c r="F170" s="84">
        <f t="shared" si="67"/>
        <v>133.5144927536232</v>
      </c>
      <c r="G170" s="59">
        <v>570</v>
      </c>
      <c r="H170" s="10">
        <v>1049</v>
      </c>
      <c r="I170" s="10">
        <v>1488</v>
      </c>
      <c r="J170" s="61">
        <v>3655</v>
      </c>
      <c r="K170" s="84">
        <f t="shared" si="68"/>
        <v>145.63172043010752</v>
      </c>
      <c r="L170" s="59">
        <v>5</v>
      </c>
      <c r="M170" s="59">
        <v>40</v>
      </c>
      <c r="N170" s="59">
        <v>55</v>
      </c>
      <c r="O170" s="60">
        <v>255</v>
      </c>
      <c r="P170" s="84">
        <f t="shared" si="69"/>
        <v>363.6363636363636</v>
      </c>
      <c r="Q170" s="59">
        <f aca="true" t="shared" si="72" ref="Q170:T174">G170+L170</f>
        <v>575</v>
      </c>
      <c r="R170" s="59">
        <f t="shared" si="72"/>
        <v>1089</v>
      </c>
      <c r="S170" s="10">
        <f t="shared" si="72"/>
        <v>1543</v>
      </c>
      <c r="T170" s="60">
        <f t="shared" si="72"/>
        <v>3910</v>
      </c>
      <c r="U170" s="84">
        <f t="shared" si="71"/>
        <v>153.40246273493193</v>
      </c>
    </row>
    <row r="171" spans="1:21" ht="12.75">
      <c r="A171" s="53" t="s">
        <v>190</v>
      </c>
      <c r="B171" s="63">
        <v>812</v>
      </c>
      <c r="C171" s="10">
        <v>2087</v>
      </c>
      <c r="D171" s="10">
        <v>4945</v>
      </c>
      <c r="E171" s="10">
        <v>4463</v>
      </c>
      <c r="F171" s="84">
        <f t="shared" si="67"/>
        <v>-9.74721941354904</v>
      </c>
      <c r="G171" s="10">
        <v>1921</v>
      </c>
      <c r="H171" s="10">
        <v>1903</v>
      </c>
      <c r="I171" s="10">
        <v>8636</v>
      </c>
      <c r="J171" s="61">
        <v>10266</v>
      </c>
      <c r="K171" s="84">
        <f t="shared" si="68"/>
        <v>18.87447892542844</v>
      </c>
      <c r="L171" s="59">
        <v>0</v>
      </c>
      <c r="M171" s="59">
        <v>40</v>
      </c>
      <c r="N171" s="59">
        <v>17</v>
      </c>
      <c r="O171" s="60">
        <v>140</v>
      </c>
      <c r="P171" s="84">
        <f t="shared" si="69"/>
        <v>723.5294117647059</v>
      </c>
      <c r="Q171" s="59">
        <f t="shared" si="72"/>
        <v>1921</v>
      </c>
      <c r="R171" s="59">
        <f t="shared" si="72"/>
        <v>1943</v>
      </c>
      <c r="S171" s="10">
        <f t="shared" si="72"/>
        <v>8653</v>
      </c>
      <c r="T171" s="60">
        <f t="shared" si="72"/>
        <v>10406</v>
      </c>
      <c r="U171" s="84">
        <f t="shared" si="71"/>
        <v>20.258869756153935</v>
      </c>
    </row>
    <row r="172" spans="1:21" ht="12.75">
      <c r="A172" s="16" t="s">
        <v>94</v>
      </c>
      <c r="B172" s="54">
        <v>1290</v>
      </c>
      <c r="C172" s="31">
        <v>3117</v>
      </c>
      <c r="D172" s="31">
        <v>6601</v>
      </c>
      <c r="E172" s="31">
        <v>8330</v>
      </c>
      <c r="F172" s="85">
        <f t="shared" si="67"/>
        <v>26.193001060445386</v>
      </c>
      <c r="G172" s="31">
        <v>2491</v>
      </c>
      <c r="H172" s="31">
        <v>2952</v>
      </c>
      <c r="I172" s="31">
        <v>10124</v>
      </c>
      <c r="J172" s="57">
        <v>13921</v>
      </c>
      <c r="K172" s="85">
        <f t="shared" si="68"/>
        <v>37.50493875938364</v>
      </c>
      <c r="L172" s="46">
        <v>5</v>
      </c>
      <c r="M172" s="46">
        <v>80</v>
      </c>
      <c r="N172" s="46">
        <v>72</v>
      </c>
      <c r="O172" s="56">
        <v>395</v>
      </c>
      <c r="P172" s="85">
        <f t="shared" si="69"/>
        <v>448.6111111111111</v>
      </c>
      <c r="Q172" s="46">
        <f t="shared" si="72"/>
        <v>2496</v>
      </c>
      <c r="R172" s="46">
        <f t="shared" si="72"/>
        <v>3032</v>
      </c>
      <c r="S172" s="31">
        <f t="shared" si="72"/>
        <v>10196</v>
      </c>
      <c r="T172" s="56">
        <f t="shared" si="72"/>
        <v>14316</v>
      </c>
      <c r="U172" s="85">
        <f t="shared" si="71"/>
        <v>40.40800313848568</v>
      </c>
    </row>
    <row r="173" spans="1:21" ht="12.75">
      <c r="A173" s="9" t="s">
        <v>396</v>
      </c>
      <c r="B173" s="54">
        <v>16634</v>
      </c>
      <c r="C173" s="30">
        <v>18308</v>
      </c>
      <c r="D173" s="31">
        <v>75160</v>
      </c>
      <c r="E173" s="30">
        <v>85754</v>
      </c>
      <c r="F173" s="85">
        <f t="shared" si="67"/>
        <v>14.095263437998936</v>
      </c>
      <c r="G173" s="30">
        <v>16860</v>
      </c>
      <c r="H173" s="30">
        <v>17266</v>
      </c>
      <c r="I173" s="30">
        <v>79478</v>
      </c>
      <c r="J173" s="32">
        <v>92233</v>
      </c>
      <c r="K173" s="85">
        <f t="shared" si="68"/>
        <v>16.048466242230557</v>
      </c>
      <c r="L173" s="30">
        <v>84</v>
      </c>
      <c r="M173" s="30">
        <v>414</v>
      </c>
      <c r="N173" s="30">
        <v>599</v>
      </c>
      <c r="O173" s="32">
        <v>1295</v>
      </c>
      <c r="P173" s="85">
        <f t="shared" si="69"/>
        <v>116.19365609348915</v>
      </c>
      <c r="Q173" s="46">
        <f t="shared" si="72"/>
        <v>16944</v>
      </c>
      <c r="R173" s="46">
        <f t="shared" si="72"/>
        <v>17680</v>
      </c>
      <c r="S173" s="31">
        <f t="shared" si="72"/>
        <v>80077</v>
      </c>
      <c r="T173" s="56">
        <f t="shared" si="72"/>
        <v>93528</v>
      </c>
      <c r="U173" s="85">
        <f t="shared" si="71"/>
        <v>16.797582327010254</v>
      </c>
    </row>
    <row r="174" spans="1:21" ht="12.75">
      <c r="A174" s="16" t="s">
        <v>191</v>
      </c>
      <c r="B174" s="54">
        <v>350563</v>
      </c>
      <c r="C174" s="30">
        <v>367118</v>
      </c>
      <c r="D174" s="31">
        <v>1627217</v>
      </c>
      <c r="E174" s="30">
        <v>1763676</v>
      </c>
      <c r="F174" s="85">
        <f t="shared" si="67"/>
        <v>8.38603578994074</v>
      </c>
      <c r="G174" s="30">
        <v>294416</v>
      </c>
      <c r="H174" s="30">
        <v>287186</v>
      </c>
      <c r="I174" s="30">
        <v>1321965</v>
      </c>
      <c r="J174" s="32">
        <v>1451647</v>
      </c>
      <c r="K174" s="85">
        <f t="shared" si="68"/>
        <v>9.809790728196283</v>
      </c>
      <c r="L174" s="30">
        <v>56766</v>
      </c>
      <c r="M174" s="30">
        <v>60811</v>
      </c>
      <c r="N174" s="30">
        <v>302338</v>
      </c>
      <c r="O174" s="32">
        <v>291896</v>
      </c>
      <c r="P174" s="85">
        <f t="shared" si="69"/>
        <v>-3.453750438251229</v>
      </c>
      <c r="Q174" s="46">
        <f t="shared" si="72"/>
        <v>351182</v>
      </c>
      <c r="R174" s="46">
        <f t="shared" si="72"/>
        <v>347997</v>
      </c>
      <c r="S174" s="31">
        <f t="shared" si="72"/>
        <v>1624303</v>
      </c>
      <c r="T174" s="56">
        <f t="shared" si="72"/>
        <v>1743543</v>
      </c>
      <c r="U174" s="85">
        <f t="shared" si="71"/>
        <v>7.340994875956025</v>
      </c>
    </row>
    <row r="175" spans="1:21" ht="12.75">
      <c r="A175" s="16"/>
      <c r="B175" s="54"/>
      <c r="C175" s="30"/>
      <c r="D175" s="31"/>
      <c r="E175" s="30"/>
      <c r="F175" s="81"/>
      <c r="G175" s="30"/>
      <c r="H175" s="30"/>
      <c r="I175" s="30"/>
      <c r="J175" s="32"/>
      <c r="K175" s="81"/>
      <c r="L175" s="30"/>
      <c r="M175" s="30"/>
      <c r="N175" s="30"/>
      <c r="O175" s="32"/>
      <c r="P175" s="81"/>
      <c r="Q175" s="30"/>
      <c r="R175" s="30"/>
      <c r="S175" s="30"/>
      <c r="T175" s="32"/>
      <c r="U175" s="81"/>
    </row>
    <row r="176" spans="1:21" ht="12.75">
      <c r="A176" s="74" t="s">
        <v>407</v>
      </c>
      <c r="B176" s="54"/>
      <c r="C176" s="30"/>
      <c r="D176" s="31"/>
      <c r="E176" s="30"/>
      <c r="F176" s="81"/>
      <c r="G176" s="30"/>
      <c r="H176" s="30"/>
      <c r="I176" s="30"/>
      <c r="J176" s="32"/>
      <c r="K176" s="81"/>
      <c r="L176" s="30"/>
      <c r="M176" s="30"/>
      <c r="N176" s="30"/>
      <c r="O176" s="32"/>
      <c r="P176" s="81"/>
      <c r="Q176" s="30"/>
      <c r="R176" s="30"/>
      <c r="S176" s="30"/>
      <c r="T176" s="32"/>
      <c r="U176" s="81"/>
    </row>
    <row r="177" spans="1:21" ht="12.75">
      <c r="A177" s="53" t="s">
        <v>46</v>
      </c>
      <c r="B177" s="36">
        <v>1348</v>
      </c>
      <c r="C177" s="10">
        <v>2209</v>
      </c>
      <c r="D177" s="10">
        <v>6507</v>
      </c>
      <c r="E177" s="10">
        <v>8358</v>
      </c>
      <c r="F177" s="84">
        <f>(E177-D177)/D177*100</f>
        <v>28.446288612263714</v>
      </c>
      <c r="G177" s="10">
        <v>1008</v>
      </c>
      <c r="H177" s="10">
        <v>1700</v>
      </c>
      <c r="I177" s="10">
        <v>5458</v>
      </c>
      <c r="J177" s="61">
        <v>7725</v>
      </c>
      <c r="K177" s="84">
        <f>(J177-I177)/I177*100</f>
        <v>41.53536093807255</v>
      </c>
      <c r="L177" s="10">
        <v>5</v>
      </c>
      <c r="M177" s="10">
        <v>70</v>
      </c>
      <c r="N177" s="10">
        <v>60</v>
      </c>
      <c r="O177" s="61">
        <v>485</v>
      </c>
      <c r="P177" s="84">
        <f>(O177-N177)/N177*100</f>
        <v>708.3333333333333</v>
      </c>
      <c r="Q177" s="59">
        <f aca="true" t="shared" si="73" ref="Q177:T181">G177+L177</f>
        <v>1013</v>
      </c>
      <c r="R177" s="59">
        <f t="shared" si="73"/>
        <v>1770</v>
      </c>
      <c r="S177" s="10">
        <f t="shared" si="73"/>
        <v>5518</v>
      </c>
      <c r="T177" s="60">
        <f t="shared" si="73"/>
        <v>8210</v>
      </c>
      <c r="U177" s="84">
        <f>(T177-S177)/S177*100</f>
        <v>48.78579195360638</v>
      </c>
    </row>
    <row r="178" spans="1:21" ht="12.75">
      <c r="A178" s="53" t="s">
        <v>48</v>
      </c>
      <c r="B178" s="36">
        <v>14474</v>
      </c>
      <c r="C178" s="10">
        <v>14012</v>
      </c>
      <c r="D178" s="10">
        <v>63708</v>
      </c>
      <c r="E178" s="10">
        <v>72933</v>
      </c>
      <c r="F178" s="84">
        <f>(E178-D178)/D178*100</f>
        <v>14.480128084385008</v>
      </c>
      <c r="G178" s="10">
        <v>13931</v>
      </c>
      <c r="H178" s="10">
        <v>13663</v>
      </c>
      <c r="I178" s="10">
        <v>65384</v>
      </c>
      <c r="J178" s="61">
        <v>74242</v>
      </c>
      <c r="K178" s="84">
        <f>(J178-I178)/I178*100</f>
        <v>13.547656919123947</v>
      </c>
      <c r="L178" s="10">
        <v>79</v>
      </c>
      <c r="M178" s="10">
        <v>304</v>
      </c>
      <c r="N178" s="10">
        <v>521</v>
      </c>
      <c r="O178" s="61">
        <v>669</v>
      </c>
      <c r="P178" s="84">
        <f>(O178-N178)/N178*100</f>
        <v>28.406909788867562</v>
      </c>
      <c r="Q178" s="59">
        <f t="shared" si="73"/>
        <v>14010</v>
      </c>
      <c r="R178" s="59">
        <f t="shared" si="73"/>
        <v>13967</v>
      </c>
      <c r="S178" s="10">
        <f t="shared" si="73"/>
        <v>65905</v>
      </c>
      <c r="T178" s="60">
        <f t="shared" si="73"/>
        <v>74911</v>
      </c>
      <c r="U178" s="84">
        <f>(T178-S178)/S178*100</f>
        <v>13.665124042181928</v>
      </c>
    </row>
    <row r="179" spans="1:21" ht="12.75">
      <c r="A179" s="53" t="s">
        <v>52</v>
      </c>
      <c r="B179" s="36">
        <v>812</v>
      </c>
      <c r="C179" s="10">
        <v>2087</v>
      </c>
      <c r="D179" s="10">
        <v>4945</v>
      </c>
      <c r="E179" s="10">
        <v>4463</v>
      </c>
      <c r="F179" s="84">
        <f>(E179-D179)/D179*100</f>
        <v>-9.74721941354904</v>
      </c>
      <c r="G179" s="10">
        <v>1921</v>
      </c>
      <c r="H179" s="10">
        <v>1903</v>
      </c>
      <c r="I179" s="10">
        <v>8636</v>
      </c>
      <c r="J179" s="61">
        <v>10266</v>
      </c>
      <c r="K179" s="84">
        <f>(J179-I179)/I179*100</f>
        <v>18.87447892542844</v>
      </c>
      <c r="L179" s="10">
        <v>0</v>
      </c>
      <c r="M179" s="10">
        <v>40</v>
      </c>
      <c r="N179" s="10">
        <v>18</v>
      </c>
      <c r="O179" s="61">
        <v>141</v>
      </c>
      <c r="P179" s="84">
        <f>(O179-N179)/N179*100</f>
        <v>683.3333333333333</v>
      </c>
      <c r="Q179" s="59">
        <f t="shared" si="73"/>
        <v>1921</v>
      </c>
      <c r="R179" s="59">
        <f t="shared" si="73"/>
        <v>1943</v>
      </c>
      <c r="S179" s="10">
        <f t="shared" si="73"/>
        <v>8654</v>
      </c>
      <c r="T179" s="60">
        <f t="shared" si="73"/>
        <v>10407</v>
      </c>
      <c r="U179" s="84">
        <f>(T179-S179)/S179*100</f>
        <v>20.256528772821817</v>
      </c>
    </row>
    <row r="180" spans="1:21" ht="12.75">
      <c r="A180" s="9" t="s">
        <v>77</v>
      </c>
      <c r="B180" s="54">
        <v>16634</v>
      </c>
      <c r="C180" s="31">
        <v>18308</v>
      </c>
      <c r="D180" s="31">
        <v>75160</v>
      </c>
      <c r="E180" s="31">
        <v>85754</v>
      </c>
      <c r="F180" s="85">
        <f>(E180-D180)/D180*100</f>
        <v>14.095263437998936</v>
      </c>
      <c r="G180" s="31">
        <v>16860</v>
      </c>
      <c r="H180" s="31">
        <v>17266</v>
      </c>
      <c r="I180" s="31">
        <v>79478</v>
      </c>
      <c r="J180" s="57">
        <v>92233</v>
      </c>
      <c r="K180" s="85">
        <f>(J180-I180)/I180*100</f>
        <v>16.048466242230557</v>
      </c>
      <c r="L180" s="31">
        <v>84</v>
      </c>
      <c r="M180" s="31">
        <v>414</v>
      </c>
      <c r="N180" s="31">
        <v>599</v>
      </c>
      <c r="O180" s="57">
        <v>1295</v>
      </c>
      <c r="P180" s="85">
        <f>(O180-N180)/N180*100</f>
        <v>116.19365609348915</v>
      </c>
      <c r="Q180" s="46">
        <f t="shared" si="73"/>
        <v>16944</v>
      </c>
      <c r="R180" s="46">
        <f t="shared" si="73"/>
        <v>17680</v>
      </c>
      <c r="S180" s="31">
        <f t="shared" si="73"/>
        <v>80077</v>
      </c>
      <c r="T180" s="56">
        <f t="shared" si="73"/>
        <v>93528</v>
      </c>
      <c r="U180" s="85">
        <f>(T180-S180)/S180*100</f>
        <v>16.797582327010254</v>
      </c>
    </row>
    <row r="181" spans="1:21" ht="12.75">
      <c r="A181" s="16" t="s">
        <v>11</v>
      </c>
      <c r="B181" s="54">
        <v>350563</v>
      </c>
      <c r="C181" s="31">
        <v>367118</v>
      </c>
      <c r="D181" s="31">
        <v>1627217</v>
      </c>
      <c r="E181" s="31">
        <v>1763676</v>
      </c>
      <c r="F181" s="85">
        <f>(E181-D181)/D181*100</f>
        <v>8.38603578994074</v>
      </c>
      <c r="G181" s="31">
        <v>294416</v>
      </c>
      <c r="H181" s="31">
        <v>287186</v>
      </c>
      <c r="I181" s="31">
        <v>1321965</v>
      </c>
      <c r="J181" s="57">
        <v>1451647</v>
      </c>
      <c r="K181" s="85">
        <f>(J181-I181)/I181*100</f>
        <v>9.809790728196283</v>
      </c>
      <c r="L181" s="31">
        <v>56766</v>
      </c>
      <c r="M181" s="31">
        <v>60811</v>
      </c>
      <c r="N181" s="31">
        <v>302338</v>
      </c>
      <c r="O181" s="57">
        <v>291896</v>
      </c>
      <c r="P181" s="85">
        <f>(O181-N181)/N181*100</f>
        <v>-3.453750438251229</v>
      </c>
      <c r="Q181" s="46">
        <f t="shared" si="73"/>
        <v>351182</v>
      </c>
      <c r="R181" s="46">
        <f t="shared" si="73"/>
        <v>347997</v>
      </c>
      <c r="S181" s="31">
        <f t="shared" si="73"/>
        <v>1624303</v>
      </c>
      <c r="T181" s="56">
        <f t="shared" si="73"/>
        <v>1743543</v>
      </c>
      <c r="U181" s="85">
        <f>(T181-S181)/S181*100</f>
        <v>7.340994875956025</v>
      </c>
    </row>
    <row r="182" spans="1:21" s="3" customFormat="1" ht="12.75">
      <c r="A182" s="16" t="s">
        <v>397</v>
      </c>
      <c r="B182" s="54"/>
      <c r="C182" s="50"/>
      <c r="D182" s="51"/>
      <c r="E182" s="51"/>
      <c r="F182" s="82"/>
      <c r="G182" s="31"/>
      <c r="H182" s="31"/>
      <c r="I182" s="51"/>
      <c r="J182" s="31"/>
      <c r="K182" s="82"/>
      <c r="L182" s="31"/>
      <c r="M182" s="51"/>
      <c r="N182" s="31"/>
      <c r="O182" s="57"/>
      <c r="P182" s="82"/>
      <c r="Q182" s="31"/>
      <c r="R182" s="51"/>
      <c r="S182" s="31"/>
      <c r="T182" s="57"/>
      <c r="U182" s="82"/>
    </row>
    <row r="183" spans="1:21" ht="12.75">
      <c r="A183" s="16"/>
      <c r="B183" s="54"/>
      <c r="C183" s="30"/>
      <c r="D183" s="31"/>
      <c r="E183" s="30"/>
      <c r="F183" s="81"/>
      <c r="G183" s="30"/>
      <c r="H183" s="30"/>
      <c r="I183" s="30"/>
      <c r="J183" s="32"/>
      <c r="K183" s="81"/>
      <c r="L183" s="30"/>
      <c r="M183" s="30"/>
      <c r="N183" s="30"/>
      <c r="O183" s="32"/>
      <c r="P183" s="81"/>
      <c r="Q183" s="30"/>
      <c r="R183" s="30"/>
      <c r="S183" s="30"/>
      <c r="T183" s="32"/>
      <c r="U183" s="81"/>
    </row>
    <row r="184" spans="1:21" ht="12.75">
      <c r="A184" s="16" t="s">
        <v>401</v>
      </c>
      <c r="B184" s="2"/>
      <c r="C184" s="3"/>
      <c r="D184" s="3"/>
      <c r="E184" s="3"/>
      <c r="F184" s="75"/>
      <c r="G184" s="3"/>
      <c r="H184" s="3"/>
      <c r="I184" s="3"/>
      <c r="J184" s="5"/>
      <c r="K184" s="75"/>
      <c r="L184" s="3"/>
      <c r="M184" s="3"/>
      <c r="N184" s="3"/>
      <c r="O184" s="5"/>
      <c r="P184" s="75"/>
      <c r="Q184" s="3"/>
      <c r="R184" s="3"/>
      <c r="S184" s="3"/>
      <c r="T184" s="5"/>
      <c r="U184" s="75"/>
    </row>
    <row r="185" spans="1:21" ht="12.75">
      <c r="A185" s="16" t="s">
        <v>13</v>
      </c>
      <c r="B185" s="2"/>
      <c r="C185" s="3"/>
      <c r="D185" s="3"/>
      <c r="E185" s="3"/>
      <c r="F185" s="75"/>
      <c r="G185" s="3"/>
      <c r="H185" s="3"/>
      <c r="I185" s="3"/>
      <c r="J185" s="5"/>
      <c r="K185" s="75"/>
      <c r="L185" s="3"/>
      <c r="M185" s="3"/>
      <c r="N185" s="3"/>
      <c r="O185" s="5"/>
      <c r="P185" s="75"/>
      <c r="Q185" s="3"/>
      <c r="R185" s="3"/>
      <c r="S185" s="3"/>
      <c r="T185" s="5"/>
      <c r="U185" s="75"/>
    </row>
    <row r="186" spans="1:21" ht="12.75">
      <c r="A186" s="16" t="s">
        <v>78</v>
      </c>
      <c r="B186" s="2"/>
      <c r="C186" s="3"/>
      <c r="D186" s="3"/>
      <c r="E186" s="3"/>
      <c r="F186" s="75"/>
      <c r="G186" s="3"/>
      <c r="H186" s="3"/>
      <c r="I186" s="3"/>
      <c r="J186" s="5"/>
      <c r="K186" s="75"/>
      <c r="L186" s="3"/>
      <c r="M186" s="3"/>
      <c r="N186" s="3"/>
      <c r="O186" s="5"/>
      <c r="P186" s="75"/>
      <c r="Q186" s="3"/>
      <c r="R186" s="3"/>
      <c r="S186" s="3"/>
      <c r="T186" s="5"/>
      <c r="U186" s="75"/>
    </row>
    <row r="187" spans="1:21" ht="12.75">
      <c r="A187" s="16" t="s">
        <v>192</v>
      </c>
      <c r="B187" s="2"/>
      <c r="C187" s="3"/>
      <c r="D187" s="3"/>
      <c r="E187" s="3"/>
      <c r="F187" s="75"/>
      <c r="G187" s="3"/>
      <c r="H187" s="3"/>
      <c r="I187" s="3"/>
      <c r="J187" s="5"/>
      <c r="K187" s="75"/>
      <c r="L187" s="3"/>
      <c r="M187" s="3"/>
      <c r="N187" s="3"/>
      <c r="O187" s="5"/>
      <c r="P187" s="75"/>
      <c r="Q187" s="3"/>
      <c r="R187" s="3"/>
      <c r="S187" s="3"/>
      <c r="T187" s="5"/>
      <c r="U187" s="75"/>
    </row>
    <row r="188" spans="1:21" ht="12.75">
      <c r="A188" s="16" t="s">
        <v>193</v>
      </c>
      <c r="B188" s="2"/>
      <c r="C188" s="3"/>
      <c r="D188" s="3"/>
      <c r="E188" s="3"/>
      <c r="F188" s="75"/>
      <c r="G188" s="3"/>
      <c r="H188" s="3"/>
      <c r="I188" s="3"/>
      <c r="J188" s="5"/>
      <c r="K188" s="75"/>
      <c r="L188" s="3"/>
      <c r="M188" s="3"/>
      <c r="N188" s="3"/>
      <c r="O188" s="5"/>
      <c r="P188" s="75"/>
      <c r="Q188" s="3"/>
      <c r="R188" s="3"/>
      <c r="S188" s="3"/>
      <c r="T188" s="5"/>
      <c r="U188" s="75"/>
    </row>
    <row r="189" spans="1:21" ht="12.75">
      <c r="A189" s="53" t="s">
        <v>194</v>
      </c>
      <c r="B189" s="63">
        <v>271</v>
      </c>
      <c r="C189" s="59">
        <v>545</v>
      </c>
      <c r="D189" s="10">
        <v>2243</v>
      </c>
      <c r="E189" s="10">
        <v>2326</v>
      </c>
      <c r="F189" s="84">
        <f aca="true" t="shared" si="74" ref="F189:F194">(E189-D189)/D189*100</f>
        <v>3.700401248328132</v>
      </c>
      <c r="G189" s="59">
        <v>402</v>
      </c>
      <c r="H189" s="59">
        <v>289</v>
      </c>
      <c r="I189" s="10">
        <v>2639</v>
      </c>
      <c r="J189" s="61">
        <v>1860</v>
      </c>
      <c r="K189" s="84">
        <f aca="true" t="shared" si="75" ref="K189:K194">(J189-I189)/I189*100</f>
        <v>-29.518757104964</v>
      </c>
      <c r="L189" s="59">
        <v>119</v>
      </c>
      <c r="M189" s="59">
        <v>111</v>
      </c>
      <c r="N189" s="59">
        <v>579</v>
      </c>
      <c r="O189" s="60">
        <v>517</v>
      </c>
      <c r="P189" s="84">
        <f aca="true" t="shared" si="76" ref="P189:P194">(O189-N189)/N189*100</f>
        <v>-10.708117443868739</v>
      </c>
      <c r="Q189" s="59">
        <f aca="true" t="shared" si="77" ref="Q189:Q194">G189+L189</f>
        <v>521</v>
      </c>
      <c r="R189" s="59">
        <f aca="true" t="shared" si="78" ref="R189:R194">H189+M189</f>
        <v>400</v>
      </c>
      <c r="S189" s="10">
        <f aca="true" t="shared" si="79" ref="S189:S194">I189+N189</f>
        <v>3218</v>
      </c>
      <c r="T189" s="60">
        <f aca="true" t="shared" si="80" ref="T189:T194">J189+O189</f>
        <v>2377</v>
      </c>
      <c r="U189" s="84">
        <f aca="true" t="shared" si="81" ref="U189:U194">(T189-S189)/S189*100</f>
        <v>-26.134244872591673</v>
      </c>
    </row>
    <row r="190" spans="1:21" ht="12.75">
      <c r="A190" s="53" t="s">
        <v>195</v>
      </c>
      <c r="B190" s="63">
        <v>24</v>
      </c>
      <c r="C190" s="59">
        <v>7</v>
      </c>
      <c r="D190" s="59">
        <v>628</v>
      </c>
      <c r="E190" s="59">
        <v>604</v>
      </c>
      <c r="F190" s="84">
        <f t="shared" si="74"/>
        <v>-3.821656050955414</v>
      </c>
      <c r="G190" s="59">
        <v>28</v>
      </c>
      <c r="H190" s="59">
        <v>58</v>
      </c>
      <c r="I190" s="59">
        <v>601</v>
      </c>
      <c r="J190" s="60">
        <v>614</v>
      </c>
      <c r="K190" s="84">
        <f t="shared" si="75"/>
        <v>2.1630615640599005</v>
      </c>
      <c r="L190" s="59">
        <v>4</v>
      </c>
      <c r="M190" s="59">
        <v>0</v>
      </c>
      <c r="N190" s="59">
        <v>12</v>
      </c>
      <c r="O190" s="60">
        <v>2</v>
      </c>
      <c r="P190" s="84">
        <f t="shared" si="76"/>
        <v>-83.33333333333334</v>
      </c>
      <c r="Q190" s="59">
        <f t="shared" si="77"/>
        <v>32</v>
      </c>
      <c r="R190" s="59">
        <f t="shared" si="78"/>
        <v>58</v>
      </c>
      <c r="S190" s="10">
        <f t="shared" si="79"/>
        <v>613</v>
      </c>
      <c r="T190" s="60">
        <f t="shared" si="80"/>
        <v>616</v>
      </c>
      <c r="U190" s="84">
        <f t="shared" si="81"/>
        <v>0.48939641109298526</v>
      </c>
    </row>
    <row r="191" spans="1:21" ht="12.75">
      <c r="A191" s="53" t="s">
        <v>196</v>
      </c>
      <c r="B191" s="63">
        <v>191</v>
      </c>
      <c r="C191" s="59">
        <v>106</v>
      </c>
      <c r="D191" s="10">
        <v>1051</v>
      </c>
      <c r="E191" s="10">
        <v>1179</v>
      </c>
      <c r="F191" s="84">
        <f t="shared" si="74"/>
        <v>12.178877259752618</v>
      </c>
      <c r="G191" s="59">
        <v>90</v>
      </c>
      <c r="H191" s="59">
        <v>133</v>
      </c>
      <c r="I191" s="10">
        <v>1246</v>
      </c>
      <c r="J191" s="61">
        <v>1469</v>
      </c>
      <c r="K191" s="84">
        <f t="shared" si="75"/>
        <v>17.897271268057786</v>
      </c>
      <c r="L191" s="59">
        <v>0</v>
      </c>
      <c r="M191" s="59">
        <v>0</v>
      </c>
      <c r="N191" s="59">
        <v>0</v>
      </c>
      <c r="O191" s="60">
        <v>0</v>
      </c>
      <c r="P191" s="84" t="s">
        <v>394</v>
      </c>
      <c r="Q191" s="59">
        <f t="shared" si="77"/>
        <v>90</v>
      </c>
      <c r="R191" s="59">
        <f t="shared" si="78"/>
        <v>133</v>
      </c>
      <c r="S191" s="10">
        <f t="shared" si="79"/>
        <v>1246</v>
      </c>
      <c r="T191" s="60">
        <f t="shared" si="80"/>
        <v>1469</v>
      </c>
      <c r="U191" s="84">
        <f t="shared" si="81"/>
        <v>17.897271268057786</v>
      </c>
    </row>
    <row r="192" spans="1:21" ht="12.75">
      <c r="A192" s="53" t="s">
        <v>197</v>
      </c>
      <c r="B192" s="63">
        <v>365</v>
      </c>
      <c r="C192" s="59">
        <v>142</v>
      </c>
      <c r="D192" s="10">
        <v>2429</v>
      </c>
      <c r="E192" s="10">
        <v>2784</v>
      </c>
      <c r="F192" s="84">
        <f t="shared" si="74"/>
        <v>14.615067929188966</v>
      </c>
      <c r="G192" s="59">
        <v>592</v>
      </c>
      <c r="H192" s="59">
        <v>522</v>
      </c>
      <c r="I192" s="10">
        <v>2891</v>
      </c>
      <c r="J192" s="61">
        <v>3546</v>
      </c>
      <c r="K192" s="84">
        <f t="shared" si="75"/>
        <v>22.656520235212728</v>
      </c>
      <c r="L192" s="59">
        <v>79</v>
      </c>
      <c r="M192" s="59">
        <v>121</v>
      </c>
      <c r="N192" s="59">
        <v>632</v>
      </c>
      <c r="O192" s="60">
        <v>514</v>
      </c>
      <c r="P192" s="84">
        <f t="shared" si="76"/>
        <v>-18.670886075949365</v>
      </c>
      <c r="Q192" s="59">
        <f t="shared" si="77"/>
        <v>671</v>
      </c>
      <c r="R192" s="59">
        <f t="shared" si="78"/>
        <v>643</v>
      </c>
      <c r="S192" s="10">
        <f t="shared" si="79"/>
        <v>3523</v>
      </c>
      <c r="T192" s="60">
        <f t="shared" si="80"/>
        <v>4060</v>
      </c>
      <c r="U192" s="84">
        <f t="shared" si="81"/>
        <v>15.242690888447347</v>
      </c>
    </row>
    <row r="193" spans="1:21" ht="12.75">
      <c r="A193" s="53" t="s">
        <v>198</v>
      </c>
      <c r="B193" s="63">
        <v>223</v>
      </c>
      <c r="C193" s="59">
        <v>364</v>
      </c>
      <c r="D193" s="10">
        <v>1995</v>
      </c>
      <c r="E193" s="10">
        <v>2053</v>
      </c>
      <c r="F193" s="84">
        <f t="shared" si="74"/>
        <v>2.9072681704260654</v>
      </c>
      <c r="G193" s="59">
        <v>194</v>
      </c>
      <c r="H193" s="59">
        <v>248</v>
      </c>
      <c r="I193" s="10">
        <v>1364</v>
      </c>
      <c r="J193" s="61">
        <v>1549</v>
      </c>
      <c r="K193" s="84">
        <f t="shared" si="75"/>
        <v>13.563049853372434</v>
      </c>
      <c r="L193" s="59">
        <v>22</v>
      </c>
      <c r="M193" s="59">
        <v>137</v>
      </c>
      <c r="N193" s="59">
        <v>302</v>
      </c>
      <c r="O193" s="60">
        <v>240</v>
      </c>
      <c r="P193" s="84">
        <f t="shared" si="76"/>
        <v>-20.52980132450331</v>
      </c>
      <c r="Q193" s="59">
        <f t="shared" si="77"/>
        <v>216</v>
      </c>
      <c r="R193" s="59">
        <f t="shared" si="78"/>
        <v>385</v>
      </c>
      <c r="S193" s="10">
        <f t="shared" si="79"/>
        <v>1666</v>
      </c>
      <c r="T193" s="60">
        <f t="shared" si="80"/>
        <v>1789</v>
      </c>
      <c r="U193" s="84">
        <f t="shared" si="81"/>
        <v>7.382953181272509</v>
      </c>
    </row>
    <row r="194" spans="1:21" ht="12.75">
      <c r="A194" s="16" t="s">
        <v>199</v>
      </c>
      <c r="B194" s="54">
        <v>1074</v>
      </c>
      <c r="C194" s="30">
        <v>1164</v>
      </c>
      <c r="D194" s="31">
        <v>8346</v>
      </c>
      <c r="E194" s="30">
        <v>8946</v>
      </c>
      <c r="F194" s="85">
        <f t="shared" si="74"/>
        <v>7.189072609633357</v>
      </c>
      <c r="G194" s="30">
        <v>1306</v>
      </c>
      <c r="H194" s="30">
        <v>1250</v>
      </c>
      <c r="I194" s="30">
        <v>8741</v>
      </c>
      <c r="J194" s="32">
        <v>9038</v>
      </c>
      <c r="K194" s="85">
        <f t="shared" si="75"/>
        <v>3.3977805743049996</v>
      </c>
      <c r="L194" s="30">
        <v>224</v>
      </c>
      <c r="M194" s="30">
        <v>369</v>
      </c>
      <c r="N194" s="30">
        <v>1525</v>
      </c>
      <c r="O194" s="32">
        <v>1273</v>
      </c>
      <c r="P194" s="85">
        <f t="shared" si="76"/>
        <v>-16.524590163934427</v>
      </c>
      <c r="Q194" s="46">
        <f t="shared" si="77"/>
        <v>1530</v>
      </c>
      <c r="R194" s="46">
        <f t="shared" si="78"/>
        <v>1619</v>
      </c>
      <c r="S194" s="31">
        <f t="shared" si="79"/>
        <v>10266</v>
      </c>
      <c r="T194" s="56">
        <f t="shared" si="80"/>
        <v>10311</v>
      </c>
      <c r="U194" s="85">
        <f t="shared" si="81"/>
        <v>0.4383401519579193</v>
      </c>
    </row>
    <row r="195" spans="1:21" ht="12.75">
      <c r="A195" s="16" t="s">
        <v>200</v>
      </c>
      <c r="B195" s="2"/>
      <c r="C195" s="3"/>
      <c r="D195" s="3"/>
      <c r="E195" s="3"/>
      <c r="F195" s="75"/>
      <c r="G195" s="3"/>
      <c r="H195" s="3"/>
      <c r="I195" s="3"/>
      <c r="J195" s="5"/>
      <c r="K195" s="75"/>
      <c r="L195" s="3"/>
      <c r="M195" s="3"/>
      <c r="N195" s="3"/>
      <c r="O195" s="5"/>
      <c r="P195" s="75"/>
      <c r="Q195" s="3"/>
      <c r="R195" s="3"/>
      <c r="S195" s="3"/>
      <c r="T195" s="5"/>
      <c r="U195" s="75"/>
    </row>
    <row r="196" spans="1:21" ht="12.75">
      <c r="A196" s="16" t="s">
        <v>201</v>
      </c>
      <c r="B196" s="2"/>
      <c r="C196" s="3"/>
      <c r="D196" s="3"/>
      <c r="E196" s="3"/>
      <c r="F196" s="75"/>
      <c r="G196" s="3"/>
      <c r="H196" s="3"/>
      <c r="I196" s="3"/>
      <c r="J196" s="5"/>
      <c r="K196" s="75"/>
      <c r="L196" s="3"/>
      <c r="M196" s="3"/>
      <c r="N196" s="3"/>
      <c r="O196" s="5"/>
      <c r="P196" s="75"/>
      <c r="Q196" s="3"/>
      <c r="R196" s="3"/>
      <c r="S196" s="3"/>
      <c r="T196" s="5"/>
      <c r="U196" s="75"/>
    </row>
    <row r="197" spans="1:21" ht="12.75">
      <c r="A197" s="53" t="s">
        <v>202</v>
      </c>
      <c r="B197" s="36">
        <v>1250</v>
      </c>
      <c r="C197" s="10">
        <v>1274</v>
      </c>
      <c r="D197" s="10">
        <v>5794</v>
      </c>
      <c r="E197" s="10">
        <v>7317</v>
      </c>
      <c r="F197" s="84">
        <f aca="true" t="shared" si="82" ref="F197:F202">(E197-D197)/D197*100</f>
        <v>26.285812909906802</v>
      </c>
      <c r="G197" s="59">
        <v>848</v>
      </c>
      <c r="H197" s="59">
        <v>996</v>
      </c>
      <c r="I197" s="10">
        <v>2793</v>
      </c>
      <c r="J197" s="61">
        <v>5063</v>
      </c>
      <c r="K197" s="84">
        <f aca="true" t="shared" si="83" ref="K197:K202">(J197-I197)/I197*100</f>
        <v>81.27461510920158</v>
      </c>
      <c r="L197" s="59">
        <v>377</v>
      </c>
      <c r="M197" s="59">
        <v>45</v>
      </c>
      <c r="N197" s="10">
        <v>2229</v>
      </c>
      <c r="O197" s="61">
        <v>1091</v>
      </c>
      <c r="P197" s="84">
        <f aca="true" t="shared" si="84" ref="P197:P202">(O197-N197)/N197*100</f>
        <v>-51.054284432480934</v>
      </c>
      <c r="Q197" s="59">
        <f aca="true" t="shared" si="85" ref="Q197:Q202">G197+L197</f>
        <v>1225</v>
      </c>
      <c r="R197" s="59">
        <f aca="true" t="shared" si="86" ref="R197:R202">H197+M197</f>
        <v>1041</v>
      </c>
      <c r="S197" s="10">
        <f aca="true" t="shared" si="87" ref="S197:S202">I197+N197</f>
        <v>5022</v>
      </c>
      <c r="T197" s="60">
        <f aca="true" t="shared" si="88" ref="T197:T202">J197+O197</f>
        <v>6154</v>
      </c>
      <c r="U197" s="84">
        <f aca="true" t="shared" si="89" ref="U197:U202">(T197-S197)/S197*100</f>
        <v>22.540820390282757</v>
      </c>
    </row>
    <row r="198" spans="1:21" ht="12.75">
      <c r="A198" s="53" t="s">
        <v>55</v>
      </c>
      <c r="B198" s="63">
        <v>0</v>
      </c>
      <c r="C198" s="59">
        <v>20</v>
      </c>
      <c r="D198" s="59">
        <v>0</v>
      </c>
      <c r="E198" s="59">
        <v>20</v>
      </c>
      <c r="F198" s="84" t="s">
        <v>394</v>
      </c>
      <c r="G198" s="59">
        <v>0</v>
      </c>
      <c r="H198" s="59">
        <v>20</v>
      </c>
      <c r="I198" s="59">
        <v>0</v>
      </c>
      <c r="J198" s="60">
        <v>20</v>
      </c>
      <c r="K198" s="84" t="s">
        <v>394</v>
      </c>
      <c r="L198" s="59">
        <v>0</v>
      </c>
      <c r="M198" s="59">
        <v>0</v>
      </c>
      <c r="N198" s="59">
        <v>0</v>
      </c>
      <c r="O198" s="60">
        <v>0</v>
      </c>
      <c r="P198" s="84" t="s">
        <v>394</v>
      </c>
      <c r="Q198" s="59">
        <f t="shared" si="85"/>
        <v>0</v>
      </c>
      <c r="R198" s="59">
        <f t="shared" si="86"/>
        <v>20</v>
      </c>
      <c r="S198" s="10">
        <f t="shared" si="87"/>
        <v>0</v>
      </c>
      <c r="T198" s="60">
        <f t="shared" si="88"/>
        <v>20</v>
      </c>
      <c r="U198" s="84" t="s">
        <v>394</v>
      </c>
    </row>
    <row r="199" spans="1:21" ht="12.75">
      <c r="A199" s="53" t="s">
        <v>203</v>
      </c>
      <c r="B199" s="63">
        <v>674</v>
      </c>
      <c r="C199" s="59">
        <v>487</v>
      </c>
      <c r="D199" s="10">
        <v>2076</v>
      </c>
      <c r="E199" s="10">
        <v>1945</v>
      </c>
      <c r="F199" s="84">
        <f t="shared" si="82"/>
        <v>-6.310211946050097</v>
      </c>
      <c r="G199" s="59">
        <v>619</v>
      </c>
      <c r="H199" s="59">
        <v>642</v>
      </c>
      <c r="I199" s="10">
        <v>2321</v>
      </c>
      <c r="J199" s="61">
        <v>2023</v>
      </c>
      <c r="K199" s="84">
        <f t="shared" si="83"/>
        <v>-12.839293408013788</v>
      </c>
      <c r="L199" s="59">
        <v>142</v>
      </c>
      <c r="M199" s="59">
        <v>244</v>
      </c>
      <c r="N199" s="10">
        <v>1112</v>
      </c>
      <c r="O199" s="60">
        <v>896</v>
      </c>
      <c r="P199" s="84">
        <f t="shared" si="84"/>
        <v>-19.424460431654676</v>
      </c>
      <c r="Q199" s="59">
        <f t="shared" si="85"/>
        <v>761</v>
      </c>
      <c r="R199" s="59">
        <f t="shared" si="86"/>
        <v>886</v>
      </c>
      <c r="S199" s="10">
        <f t="shared" si="87"/>
        <v>3433</v>
      </c>
      <c r="T199" s="60">
        <f t="shared" si="88"/>
        <v>2919</v>
      </c>
      <c r="U199" s="84">
        <f t="shared" si="89"/>
        <v>-14.972327410428196</v>
      </c>
    </row>
    <row r="200" spans="1:21" ht="12.75">
      <c r="A200" s="53" t="s">
        <v>204</v>
      </c>
      <c r="B200" s="63">
        <v>155</v>
      </c>
      <c r="C200" s="59">
        <v>119</v>
      </c>
      <c r="D200" s="59">
        <v>994</v>
      </c>
      <c r="E200" s="59">
        <v>487</v>
      </c>
      <c r="F200" s="84">
        <f t="shared" si="82"/>
        <v>-51.006036217303816</v>
      </c>
      <c r="G200" s="59">
        <v>286</v>
      </c>
      <c r="H200" s="59">
        <v>61</v>
      </c>
      <c r="I200" s="59">
        <v>852</v>
      </c>
      <c r="J200" s="60">
        <v>390</v>
      </c>
      <c r="K200" s="84">
        <f t="shared" si="83"/>
        <v>-54.22535211267606</v>
      </c>
      <c r="L200" s="59">
        <v>72</v>
      </c>
      <c r="M200" s="59">
        <v>52</v>
      </c>
      <c r="N200" s="59">
        <v>189</v>
      </c>
      <c r="O200" s="60">
        <v>108</v>
      </c>
      <c r="P200" s="84">
        <f t="shared" si="84"/>
        <v>-42.857142857142854</v>
      </c>
      <c r="Q200" s="59">
        <f t="shared" si="85"/>
        <v>358</v>
      </c>
      <c r="R200" s="59">
        <f t="shared" si="86"/>
        <v>113</v>
      </c>
      <c r="S200" s="10">
        <f t="shared" si="87"/>
        <v>1041</v>
      </c>
      <c r="T200" s="60">
        <f t="shared" si="88"/>
        <v>498</v>
      </c>
      <c r="U200" s="84">
        <f t="shared" si="89"/>
        <v>-52.1613832853026</v>
      </c>
    </row>
    <row r="201" spans="1:21" ht="12.75">
      <c r="A201" s="53" t="s">
        <v>402</v>
      </c>
      <c r="B201" s="63">
        <v>12</v>
      </c>
      <c r="C201" s="59">
        <v>37</v>
      </c>
      <c r="D201" s="59">
        <v>12</v>
      </c>
      <c r="E201" s="59">
        <v>37</v>
      </c>
      <c r="F201" s="84">
        <f t="shared" si="82"/>
        <v>208.33333333333334</v>
      </c>
      <c r="G201" s="59">
        <v>12</v>
      </c>
      <c r="H201" s="59">
        <v>37</v>
      </c>
      <c r="I201" s="59">
        <v>12</v>
      </c>
      <c r="J201" s="60">
        <v>37</v>
      </c>
      <c r="K201" s="84">
        <f t="shared" si="83"/>
        <v>208.33333333333334</v>
      </c>
      <c r="L201" s="59">
        <v>0</v>
      </c>
      <c r="M201" s="59">
        <v>0</v>
      </c>
      <c r="N201" s="59">
        <v>0</v>
      </c>
      <c r="O201" s="60">
        <v>0</v>
      </c>
      <c r="P201" s="84" t="s">
        <v>394</v>
      </c>
      <c r="Q201" s="59">
        <f t="shared" si="85"/>
        <v>12</v>
      </c>
      <c r="R201" s="59">
        <f t="shared" si="86"/>
        <v>37</v>
      </c>
      <c r="S201" s="10">
        <f t="shared" si="87"/>
        <v>12</v>
      </c>
      <c r="T201" s="60">
        <f t="shared" si="88"/>
        <v>37</v>
      </c>
      <c r="U201" s="84">
        <f t="shared" si="89"/>
        <v>208.33333333333334</v>
      </c>
    </row>
    <row r="202" spans="1:21" ht="12.75">
      <c r="A202" s="16" t="s">
        <v>205</v>
      </c>
      <c r="B202" s="54">
        <v>2091</v>
      </c>
      <c r="C202" s="30">
        <v>1937</v>
      </c>
      <c r="D202" s="31">
        <v>8876</v>
      </c>
      <c r="E202" s="30">
        <v>9806</v>
      </c>
      <c r="F202" s="85">
        <f t="shared" si="82"/>
        <v>10.477692654348806</v>
      </c>
      <c r="G202" s="30">
        <v>1765</v>
      </c>
      <c r="H202" s="30">
        <v>1756</v>
      </c>
      <c r="I202" s="30">
        <v>5978</v>
      </c>
      <c r="J202" s="32">
        <v>7533</v>
      </c>
      <c r="K202" s="85">
        <f t="shared" si="83"/>
        <v>26.01204416192707</v>
      </c>
      <c r="L202" s="30">
        <v>591</v>
      </c>
      <c r="M202" s="30">
        <v>341</v>
      </c>
      <c r="N202" s="30">
        <v>3530</v>
      </c>
      <c r="O202" s="32">
        <v>2095</v>
      </c>
      <c r="P202" s="85">
        <f t="shared" si="84"/>
        <v>-40.65155807365439</v>
      </c>
      <c r="Q202" s="46">
        <f t="shared" si="85"/>
        <v>2356</v>
      </c>
      <c r="R202" s="46">
        <f t="shared" si="86"/>
        <v>2097</v>
      </c>
      <c r="S202" s="31">
        <f t="shared" si="87"/>
        <v>9508</v>
      </c>
      <c r="T202" s="56">
        <f t="shared" si="88"/>
        <v>9628</v>
      </c>
      <c r="U202" s="85">
        <f t="shared" si="89"/>
        <v>1.2620950778291964</v>
      </c>
    </row>
    <row r="203" spans="1:21" ht="12.75">
      <c r="A203" s="16" t="s">
        <v>206</v>
      </c>
      <c r="B203" s="2"/>
      <c r="C203" s="3"/>
      <c r="D203" s="3"/>
      <c r="E203" s="3"/>
      <c r="F203" s="75"/>
      <c r="G203" s="3"/>
      <c r="H203" s="3"/>
      <c r="I203" s="3"/>
      <c r="J203" s="5"/>
      <c r="K203" s="75"/>
      <c r="L203" s="3"/>
      <c r="M203" s="3"/>
      <c r="N203" s="3"/>
      <c r="O203" s="5"/>
      <c r="P203" s="75"/>
      <c r="Q203" s="3"/>
      <c r="R203" s="3"/>
      <c r="S203" s="3"/>
      <c r="T203" s="5"/>
      <c r="U203" s="75"/>
    </row>
    <row r="204" spans="1:21" ht="12.75">
      <c r="A204" s="16" t="s">
        <v>207</v>
      </c>
      <c r="B204" s="2"/>
      <c r="C204" s="3"/>
      <c r="D204" s="3"/>
      <c r="E204" s="3"/>
      <c r="F204" s="75"/>
      <c r="G204" s="3"/>
      <c r="H204" s="3"/>
      <c r="I204" s="3"/>
      <c r="J204" s="5"/>
      <c r="K204" s="75"/>
      <c r="L204" s="3"/>
      <c r="M204" s="3"/>
      <c r="N204" s="3"/>
      <c r="O204" s="5"/>
      <c r="P204" s="75"/>
      <c r="Q204" s="3"/>
      <c r="R204" s="3"/>
      <c r="S204" s="3"/>
      <c r="T204" s="5"/>
      <c r="U204" s="75"/>
    </row>
    <row r="205" spans="1:21" ht="12.75">
      <c r="A205" s="53" t="s">
        <v>402</v>
      </c>
      <c r="B205" s="63">
        <v>28</v>
      </c>
      <c r="C205" s="59">
        <v>10</v>
      </c>
      <c r="D205" s="59">
        <v>28</v>
      </c>
      <c r="E205" s="59">
        <v>10</v>
      </c>
      <c r="F205" s="84">
        <f>(E205-D205)/D205*100</f>
        <v>-64.28571428571429</v>
      </c>
      <c r="G205" s="59">
        <v>28</v>
      </c>
      <c r="H205" s="59">
        <v>12</v>
      </c>
      <c r="I205" s="59">
        <v>28</v>
      </c>
      <c r="J205" s="60">
        <v>12</v>
      </c>
      <c r="K205" s="84">
        <f>(J205-I205)/I205*100</f>
        <v>-57.14285714285714</v>
      </c>
      <c r="L205" s="59">
        <v>0</v>
      </c>
      <c r="M205" s="59">
        <v>0</v>
      </c>
      <c r="N205" s="59">
        <v>0</v>
      </c>
      <c r="O205" s="60">
        <v>0</v>
      </c>
      <c r="P205" s="84" t="s">
        <v>394</v>
      </c>
      <c r="Q205" s="59">
        <f aca="true" t="shared" si="90" ref="Q205:T207">G205+L205</f>
        <v>28</v>
      </c>
      <c r="R205" s="59">
        <f t="shared" si="90"/>
        <v>12</v>
      </c>
      <c r="S205" s="10">
        <f t="shared" si="90"/>
        <v>28</v>
      </c>
      <c r="T205" s="60">
        <f t="shared" si="90"/>
        <v>12</v>
      </c>
      <c r="U205" s="84">
        <f>(T205-S205)/S205*100</f>
        <v>-57.14285714285714</v>
      </c>
    </row>
    <row r="206" spans="1:21" ht="12.75">
      <c r="A206" s="16" t="s">
        <v>208</v>
      </c>
      <c r="B206" s="54">
        <v>28</v>
      </c>
      <c r="C206" s="30">
        <v>10</v>
      </c>
      <c r="D206" s="31">
        <v>28</v>
      </c>
      <c r="E206" s="30">
        <v>10</v>
      </c>
      <c r="F206" s="85">
        <f>(E206-D206)/D206*100</f>
        <v>-64.28571428571429</v>
      </c>
      <c r="G206" s="30">
        <v>28</v>
      </c>
      <c r="H206" s="30">
        <v>12</v>
      </c>
      <c r="I206" s="30">
        <v>28</v>
      </c>
      <c r="J206" s="32">
        <v>12</v>
      </c>
      <c r="K206" s="85">
        <f>(J206-I206)/I206*100</f>
        <v>-57.14285714285714</v>
      </c>
      <c r="L206" s="30">
        <v>0</v>
      </c>
      <c r="M206" s="30">
        <v>0</v>
      </c>
      <c r="N206" s="30">
        <v>0</v>
      </c>
      <c r="O206" s="32">
        <v>0</v>
      </c>
      <c r="P206" s="85" t="s">
        <v>394</v>
      </c>
      <c r="Q206" s="46">
        <f t="shared" si="90"/>
        <v>28</v>
      </c>
      <c r="R206" s="46">
        <f t="shared" si="90"/>
        <v>12</v>
      </c>
      <c r="S206" s="31">
        <f t="shared" si="90"/>
        <v>28</v>
      </c>
      <c r="T206" s="56">
        <f t="shared" si="90"/>
        <v>12</v>
      </c>
      <c r="U206" s="85">
        <f>(T206-S206)/S206*100</f>
        <v>-57.14285714285714</v>
      </c>
    </row>
    <row r="207" spans="1:21" ht="12.75">
      <c r="A207" s="9" t="s">
        <v>209</v>
      </c>
      <c r="B207" s="54">
        <v>3193</v>
      </c>
      <c r="C207" s="30">
        <v>3111</v>
      </c>
      <c r="D207" s="31">
        <v>17250</v>
      </c>
      <c r="E207" s="30">
        <v>18762</v>
      </c>
      <c r="F207" s="85">
        <f>(E207-D207)/D207*100</f>
        <v>8.765217391304347</v>
      </c>
      <c r="G207" s="30">
        <v>3099</v>
      </c>
      <c r="H207" s="30">
        <v>3018</v>
      </c>
      <c r="I207" s="30">
        <v>14747</v>
      </c>
      <c r="J207" s="32">
        <v>16583</v>
      </c>
      <c r="K207" s="85">
        <f>(J207-I207)/I207*100</f>
        <v>12.449989828439682</v>
      </c>
      <c r="L207" s="30">
        <v>815</v>
      </c>
      <c r="M207" s="30">
        <v>710</v>
      </c>
      <c r="N207" s="30">
        <v>5055</v>
      </c>
      <c r="O207" s="32">
        <v>3368</v>
      </c>
      <c r="P207" s="85">
        <f>(O207-N207)/N207*100</f>
        <v>-33.3728981206726</v>
      </c>
      <c r="Q207" s="46">
        <f t="shared" si="90"/>
        <v>3914</v>
      </c>
      <c r="R207" s="46">
        <f t="shared" si="90"/>
        <v>3728</v>
      </c>
      <c r="S207" s="31">
        <f t="shared" si="90"/>
        <v>19802</v>
      </c>
      <c r="T207" s="56">
        <f t="shared" si="90"/>
        <v>19951</v>
      </c>
      <c r="U207" s="85">
        <f>(T207-S207)/S207*100</f>
        <v>0.7524492475507525</v>
      </c>
    </row>
    <row r="208" spans="1:21" ht="12.75">
      <c r="A208" s="16" t="s">
        <v>399</v>
      </c>
      <c r="B208" s="54"/>
      <c r="C208" s="31"/>
      <c r="D208" s="31"/>
      <c r="E208" s="31"/>
      <c r="F208" s="80"/>
      <c r="G208" s="31"/>
      <c r="H208" s="31"/>
      <c r="I208" s="31"/>
      <c r="J208" s="57"/>
      <c r="K208" s="80"/>
      <c r="L208" s="31"/>
      <c r="M208" s="31"/>
      <c r="N208" s="31"/>
      <c r="O208" s="57"/>
      <c r="P208" s="80"/>
      <c r="Q208" s="31"/>
      <c r="R208" s="31"/>
      <c r="S208" s="31"/>
      <c r="T208" s="57"/>
      <c r="U208" s="80"/>
    </row>
    <row r="209" spans="1:21" ht="12.75">
      <c r="A209" s="16"/>
      <c r="B209" s="54"/>
      <c r="C209" s="31"/>
      <c r="D209" s="31"/>
      <c r="E209" s="31"/>
      <c r="F209" s="80"/>
      <c r="G209" s="31"/>
      <c r="H209" s="31"/>
      <c r="I209" s="31"/>
      <c r="J209" s="57"/>
      <c r="K209" s="80"/>
      <c r="L209" s="31"/>
      <c r="M209" s="31"/>
      <c r="N209" s="31"/>
      <c r="O209" s="57"/>
      <c r="P209" s="80"/>
      <c r="Q209" s="31"/>
      <c r="R209" s="31"/>
      <c r="S209" s="31"/>
      <c r="T209" s="57"/>
      <c r="U209" s="80"/>
    </row>
    <row r="210" spans="1:21" ht="12.75">
      <c r="A210" s="74" t="s">
        <v>407</v>
      </c>
      <c r="B210" s="54"/>
      <c r="C210" s="31"/>
      <c r="D210" s="31"/>
      <c r="E210" s="31"/>
      <c r="F210" s="80"/>
      <c r="G210" s="31"/>
      <c r="H210" s="31"/>
      <c r="I210" s="31"/>
      <c r="J210" s="57"/>
      <c r="K210" s="80"/>
      <c r="L210" s="31"/>
      <c r="M210" s="31"/>
      <c r="N210" s="31"/>
      <c r="O210" s="57"/>
      <c r="P210" s="80"/>
      <c r="Q210" s="31"/>
      <c r="R210" s="31"/>
      <c r="S210" s="31"/>
      <c r="T210" s="57"/>
      <c r="U210" s="80"/>
    </row>
    <row r="211" spans="1:21" ht="12.75">
      <c r="A211" s="53" t="s">
        <v>36</v>
      </c>
      <c r="B211" s="36">
        <v>1521</v>
      </c>
      <c r="C211" s="10">
        <v>1819</v>
      </c>
      <c r="D211" s="10">
        <v>8037</v>
      </c>
      <c r="E211" s="10">
        <v>9643</v>
      </c>
      <c r="F211" s="84">
        <f aca="true" t="shared" si="91" ref="F211:F218">(E211-D211)/D211*100</f>
        <v>19.982580564887396</v>
      </c>
      <c r="G211" s="10">
        <v>1250</v>
      </c>
      <c r="H211" s="10">
        <v>1285</v>
      </c>
      <c r="I211" s="10">
        <v>5432</v>
      </c>
      <c r="J211" s="61">
        <v>6923</v>
      </c>
      <c r="K211" s="84">
        <f aca="true" t="shared" si="92" ref="K211:K218">(J211-I211)/I211*100</f>
        <v>27.448453608247426</v>
      </c>
      <c r="L211" s="10">
        <v>496</v>
      </c>
      <c r="M211" s="10">
        <v>156</v>
      </c>
      <c r="N211" s="10">
        <v>2808</v>
      </c>
      <c r="O211" s="61">
        <v>1608</v>
      </c>
      <c r="P211" s="84">
        <f aca="true" t="shared" si="93" ref="P211:P218">(O211-N211)/N211*100</f>
        <v>-42.73504273504273</v>
      </c>
      <c r="Q211" s="59">
        <f aca="true" t="shared" si="94" ref="Q211:Q218">G211+L211</f>
        <v>1746</v>
      </c>
      <c r="R211" s="59">
        <f aca="true" t="shared" si="95" ref="R211:R218">H211+M211</f>
        <v>1441</v>
      </c>
      <c r="S211" s="10">
        <f aca="true" t="shared" si="96" ref="S211:S218">I211+N211</f>
        <v>8240</v>
      </c>
      <c r="T211" s="60">
        <f aca="true" t="shared" si="97" ref="T211:T218">J211+O211</f>
        <v>8531</v>
      </c>
      <c r="U211" s="84">
        <f aca="true" t="shared" si="98" ref="U211:U218">(T211-S211)/S211*100</f>
        <v>3.5315533980582523</v>
      </c>
    </row>
    <row r="212" spans="1:21" ht="12.75">
      <c r="A212" s="53" t="s">
        <v>55</v>
      </c>
      <c r="B212" s="36">
        <v>0</v>
      </c>
      <c r="C212" s="10">
        <v>20</v>
      </c>
      <c r="D212" s="10">
        <v>0</v>
      </c>
      <c r="E212" s="10">
        <v>20</v>
      </c>
      <c r="F212" s="84" t="s">
        <v>394</v>
      </c>
      <c r="G212" s="10">
        <v>0</v>
      </c>
      <c r="H212" s="10">
        <v>20</v>
      </c>
      <c r="I212" s="10">
        <v>0</v>
      </c>
      <c r="J212" s="61">
        <v>20</v>
      </c>
      <c r="K212" s="84" t="s">
        <v>394</v>
      </c>
      <c r="L212" s="10">
        <v>0</v>
      </c>
      <c r="M212" s="10">
        <v>0</v>
      </c>
      <c r="N212" s="10">
        <v>0</v>
      </c>
      <c r="O212" s="61">
        <v>0</v>
      </c>
      <c r="P212" s="84" t="s">
        <v>394</v>
      </c>
      <c r="Q212" s="59">
        <f t="shared" si="94"/>
        <v>0</v>
      </c>
      <c r="R212" s="59">
        <f t="shared" si="95"/>
        <v>20</v>
      </c>
      <c r="S212" s="10">
        <f t="shared" si="96"/>
        <v>0</v>
      </c>
      <c r="T212" s="60">
        <f t="shared" si="97"/>
        <v>20</v>
      </c>
      <c r="U212" s="84" t="s">
        <v>394</v>
      </c>
    </row>
    <row r="213" spans="1:21" ht="12.75">
      <c r="A213" s="53" t="s">
        <v>46</v>
      </c>
      <c r="B213" s="36">
        <v>24</v>
      </c>
      <c r="C213" s="10">
        <v>7</v>
      </c>
      <c r="D213" s="10">
        <v>628</v>
      </c>
      <c r="E213" s="10">
        <v>604</v>
      </c>
      <c r="F213" s="84">
        <f t="shared" si="91"/>
        <v>-3.821656050955414</v>
      </c>
      <c r="G213" s="10">
        <v>28</v>
      </c>
      <c r="H213" s="10">
        <v>58</v>
      </c>
      <c r="I213" s="10">
        <v>601</v>
      </c>
      <c r="J213" s="61">
        <v>614</v>
      </c>
      <c r="K213" s="84">
        <f t="shared" si="92"/>
        <v>2.1630615640599005</v>
      </c>
      <c r="L213" s="10">
        <v>4</v>
      </c>
      <c r="M213" s="10">
        <v>0</v>
      </c>
      <c r="N213" s="10">
        <v>12</v>
      </c>
      <c r="O213" s="61">
        <v>2</v>
      </c>
      <c r="P213" s="84">
        <f t="shared" si="93"/>
        <v>-83.33333333333334</v>
      </c>
      <c r="Q213" s="59">
        <f t="shared" si="94"/>
        <v>32</v>
      </c>
      <c r="R213" s="59">
        <f t="shared" si="95"/>
        <v>58</v>
      </c>
      <c r="S213" s="10">
        <f t="shared" si="96"/>
        <v>613</v>
      </c>
      <c r="T213" s="60">
        <f t="shared" si="97"/>
        <v>616</v>
      </c>
      <c r="U213" s="84">
        <f t="shared" si="98"/>
        <v>0.48939641109298526</v>
      </c>
    </row>
    <row r="214" spans="1:21" ht="12.75">
      <c r="A214" s="53" t="s">
        <v>57</v>
      </c>
      <c r="B214" s="36">
        <v>191</v>
      </c>
      <c r="C214" s="10">
        <v>106</v>
      </c>
      <c r="D214" s="10">
        <v>1051</v>
      </c>
      <c r="E214" s="10">
        <v>1179</v>
      </c>
      <c r="F214" s="84">
        <f t="shared" si="91"/>
        <v>12.178877259752618</v>
      </c>
      <c r="G214" s="10">
        <v>90</v>
      </c>
      <c r="H214" s="10">
        <v>133</v>
      </c>
      <c r="I214" s="10">
        <v>1246</v>
      </c>
      <c r="J214" s="61">
        <v>1469</v>
      </c>
      <c r="K214" s="84">
        <f t="shared" si="92"/>
        <v>17.897271268057786</v>
      </c>
      <c r="L214" s="10">
        <v>0</v>
      </c>
      <c r="M214" s="10">
        <v>0</v>
      </c>
      <c r="N214" s="10">
        <v>0</v>
      </c>
      <c r="O214" s="61">
        <v>0</v>
      </c>
      <c r="P214" s="84" t="s">
        <v>394</v>
      </c>
      <c r="Q214" s="59">
        <f t="shared" si="94"/>
        <v>90</v>
      </c>
      <c r="R214" s="59">
        <f t="shared" si="95"/>
        <v>133</v>
      </c>
      <c r="S214" s="10">
        <f t="shared" si="96"/>
        <v>1246</v>
      </c>
      <c r="T214" s="60">
        <f t="shared" si="97"/>
        <v>1469</v>
      </c>
      <c r="U214" s="84">
        <f t="shared" si="98"/>
        <v>17.897271268057786</v>
      </c>
    </row>
    <row r="215" spans="1:21" ht="12.75">
      <c r="A215" s="53" t="s">
        <v>52</v>
      </c>
      <c r="B215" s="36">
        <v>1039</v>
      </c>
      <c r="C215" s="10">
        <v>629</v>
      </c>
      <c r="D215" s="10">
        <v>4505</v>
      </c>
      <c r="E215" s="10">
        <v>4729</v>
      </c>
      <c r="F215" s="84">
        <f t="shared" si="91"/>
        <v>4.972253052164262</v>
      </c>
      <c r="G215" s="10">
        <v>1211</v>
      </c>
      <c r="H215" s="10">
        <v>1164</v>
      </c>
      <c r="I215" s="10">
        <v>5212</v>
      </c>
      <c r="J215" s="61">
        <v>5569</v>
      </c>
      <c r="K215" s="84">
        <f t="shared" si="92"/>
        <v>6.849577897160398</v>
      </c>
      <c r="L215" s="10">
        <v>221</v>
      </c>
      <c r="M215" s="10">
        <v>365</v>
      </c>
      <c r="N215" s="10">
        <v>1744</v>
      </c>
      <c r="O215" s="61">
        <v>1410</v>
      </c>
      <c r="P215" s="84">
        <f t="shared" si="93"/>
        <v>-19.15137614678899</v>
      </c>
      <c r="Q215" s="59">
        <f t="shared" si="94"/>
        <v>1432</v>
      </c>
      <c r="R215" s="59">
        <f t="shared" si="95"/>
        <v>1529</v>
      </c>
      <c r="S215" s="10">
        <f t="shared" si="96"/>
        <v>6956</v>
      </c>
      <c r="T215" s="60">
        <f t="shared" si="97"/>
        <v>6979</v>
      </c>
      <c r="U215" s="84">
        <f t="shared" si="98"/>
        <v>0.33064979873490513</v>
      </c>
    </row>
    <row r="216" spans="1:21" ht="12.75">
      <c r="A216" s="53" t="s">
        <v>58</v>
      </c>
      <c r="B216" s="36">
        <v>378</v>
      </c>
      <c r="C216" s="10">
        <v>483</v>
      </c>
      <c r="D216" s="10">
        <v>2989</v>
      </c>
      <c r="E216" s="10">
        <v>2540</v>
      </c>
      <c r="F216" s="84">
        <f t="shared" si="91"/>
        <v>-15.021746403479424</v>
      </c>
      <c r="G216" s="10">
        <v>480</v>
      </c>
      <c r="H216" s="10">
        <v>309</v>
      </c>
      <c r="I216" s="10">
        <v>2216</v>
      </c>
      <c r="J216" s="61">
        <v>1939</v>
      </c>
      <c r="K216" s="84">
        <f t="shared" si="92"/>
        <v>-12.5</v>
      </c>
      <c r="L216" s="10">
        <v>94</v>
      </c>
      <c r="M216" s="10">
        <v>189</v>
      </c>
      <c r="N216" s="10">
        <v>491</v>
      </c>
      <c r="O216" s="61">
        <v>348</v>
      </c>
      <c r="P216" s="84">
        <f t="shared" si="93"/>
        <v>-29.124236252545828</v>
      </c>
      <c r="Q216" s="59">
        <f t="shared" si="94"/>
        <v>574</v>
      </c>
      <c r="R216" s="59">
        <f t="shared" si="95"/>
        <v>498</v>
      </c>
      <c r="S216" s="10">
        <f t="shared" si="96"/>
        <v>2707</v>
      </c>
      <c r="T216" s="60">
        <f t="shared" si="97"/>
        <v>2287</v>
      </c>
      <c r="U216" s="84">
        <f t="shared" si="98"/>
        <v>-15.515330624307353</v>
      </c>
    </row>
    <row r="217" spans="1:21" ht="12.75">
      <c r="A217" s="53" t="s">
        <v>402</v>
      </c>
      <c r="B217" s="36">
        <v>40</v>
      </c>
      <c r="C217" s="10">
        <v>47</v>
      </c>
      <c r="D217" s="10">
        <v>40</v>
      </c>
      <c r="E217" s="10">
        <v>47</v>
      </c>
      <c r="F217" s="84">
        <f t="shared" si="91"/>
        <v>17.5</v>
      </c>
      <c r="G217" s="10">
        <v>40</v>
      </c>
      <c r="H217" s="10">
        <v>49</v>
      </c>
      <c r="I217" s="10">
        <v>40</v>
      </c>
      <c r="J217" s="61">
        <v>49</v>
      </c>
      <c r="K217" s="84">
        <f t="shared" si="92"/>
        <v>22.5</v>
      </c>
      <c r="L217" s="10">
        <v>0</v>
      </c>
      <c r="M217" s="10">
        <v>0</v>
      </c>
      <c r="N217" s="10">
        <v>0</v>
      </c>
      <c r="O217" s="61">
        <v>0</v>
      </c>
      <c r="P217" s="84" t="s">
        <v>394</v>
      </c>
      <c r="Q217" s="59">
        <f t="shared" si="94"/>
        <v>40</v>
      </c>
      <c r="R217" s="59">
        <f t="shared" si="95"/>
        <v>49</v>
      </c>
      <c r="S217" s="10">
        <f t="shared" si="96"/>
        <v>40</v>
      </c>
      <c r="T217" s="60">
        <f t="shared" si="97"/>
        <v>49</v>
      </c>
      <c r="U217" s="84">
        <f t="shared" si="98"/>
        <v>22.5</v>
      </c>
    </row>
    <row r="218" spans="1:21" ht="12.75">
      <c r="A218" s="9" t="s">
        <v>79</v>
      </c>
      <c r="B218" s="54">
        <v>3193</v>
      </c>
      <c r="C218" s="31">
        <v>3111</v>
      </c>
      <c r="D218" s="31">
        <v>17250</v>
      </c>
      <c r="E218" s="31">
        <v>18762</v>
      </c>
      <c r="F218" s="85">
        <f t="shared" si="91"/>
        <v>8.765217391304347</v>
      </c>
      <c r="G218" s="31">
        <v>3099</v>
      </c>
      <c r="H218" s="31">
        <v>3018</v>
      </c>
      <c r="I218" s="31">
        <v>14747</v>
      </c>
      <c r="J218" s="57">
        <v>16583</v>
      </c>
      <c r="K218" s="85">
        <f t="shared" si="92"/>
        <v>12.449989828439682</v>
      </c>
      <c r="L218" s="31">
        <v>815</v>
      </c>
      <c r="M218" s="31">
        <v>710</v>
      </c>
      <c r="N218" s="31">
        <v>5055</v>
      </c>
      <c r="O218" s="57">
        <v>3368</v>
      </c>
      <c r="P218" s="85">
        <f t="shared" si="93"/>
        <v>-33.3728981206726</v>
      </c>
      <c r="Q218" s="46">
        <f t="shared" si="94"/>
        <v>3914</v>
      </c>
      <c r="R218" s="46">
        <f t="shared" si="95"/>
        <v>3728</v>
      </c>
      <c r="S218" s="31">
        <f t="shared" si="96"/>
        <v>19802</v>
      </c>
      <c r="T218" s="56">
        <f t="shared" si="97"/>
        <v>19951</v>
      </c>
      <c r="U218" s="85">
        <f t="shared" si="98"/>
        <v>0.7524492475507525</v>
      </c>
    </row>
    <row r="219" spans="1:21" ht="12.75">
      <c r="A219" s="16"/>
      <c r="B219" s="54"/>
      <c r="C219" s="31"/>
      <c r="D219" s="31"/>
      <c r="E219" s="31"/>
      <c r="F219" s="80"/>
      <c r="G219" s="31"/>
      <c r="H219" s="31"/>
      <c r="I219" s="31"/>
      <c r="J219" s="57"/>
      <c r="K219" s="80"/>
      <c r="L219" s="31"/>
      <c r="M219" s="31"/>
      <c r="N219" s="31"/>
      <c r="O219" s="57"/>
      <c r="P219" s="80"/>
      <c r="Q219" s="31"/>
      <c r="R219" s="31"/>
      <c r="S219" s="31"/>
      <c r="T219" s="57"/>
      <c r="U219" s="80"/>
    </row>
    <row r="220" spans="1:21" ht="12.75">
      <c r="A220" s="16" t="s">
        <v>80</v>
      </c>
      <c r="B220" s="2"/>
      <c r="C220" s="3"/>
      <c r="D220" s="3"/>
      <c r="E220" s="3"/>
      <c r="F220" s="75"/>
      <c r="G220" s="3"/>
      <c r="H220" s="3"/>
      <c r="I220" s="3"/>
      <c r="J220" s="5"/>
      <c r="K220" s="75"/>
      <c r="L220" s="3"/>
      <c r="M220" s="3"/>
      <c r="N220" s="3"/>
      <c r="O220" s="5"/>
      <c r="P220" s="75"/>
      <c r="Q220" s="3"/>
      <c r="R220" s="3"/>
      <c r="S220" s="3"/>
      <c r="T220" s="5"/>
      <c r="U220" s="75"/>
    </row>
    <row r="221" spans="1:21" ht="12.75">
      <c r="A221" s="16" t="s">
        <v>210</v>
      </c>
      <c r="B221" s="2"/>
      <c r="C221" s="3"/>
      <c r="D221" s="3"/>
      <c r="E221" s="3"/>
      <c r="F221" s="75"/>
      <c r="G221" s="3"/>
      <c r="H221" s="3"/>
      <c r="I221" s="3"/>
      <c r="J221" s="5"/>
      <c r="K221" s="75"/>
      <c r="L221" s="3"/>
      <c r="M221" s="3"/>
      <c r="N221" s="3"/>
      <c r="O221" s="5"/>
      <c r="P221" s="75"/>
      <c r="Q221" s="3"/>
      <c r="R221" s="3"/>
      <c r="S221" s="3"/>
      <c r="T221" s="5"/>
      <c r="U221" s="75"/>
    </row>
    <row r="222" spans="1:21" ht="12.75">
      <c r="A222" s="53" t="s">
        <v>211</v>
      </c>
      <c r="B222" s="63">
        <v>193</v>
      </c>
      <c r="C222" s="59">
        <v>178</v>
      </c>
      <c r="D222" s="59">
        <v>789</v>
      </c>
      <c r="E222" s="59">
        <v>656</v>
      </c>
      <c r="F222" s="84">
        <f aca="true" t="shared" si="99" ref="F222:F233">(E222-D222)/D222*100</f>
        <v>-16.856780735107733</v>
      </c>
      <c r="G222" s="59">
        <v>70</v>
      </c>
      <c r="H222" s="59">
        <v>113</v>
      </c>
      <c r="I222" s="59">
        <v>358</v>
      </c>
      <c r="J222" s="60">
        <v>507</v>
      </c>
      <c r="K222" s="84">
        <f aca="true" t="shared" si="100" ref="K222:K233">(J222-I222)/I222*100</f>
        <v>41.62011173184357</v>
      </c>
      <c r="L222" s="59">
        <v>25</v>
      </c>
      <c r="M222" s="59">
        <v>4</v>
      </c>
      <c r="N222" s="59">
        <v>58</v>
      </c>
      <c r="O222" s="60">
        <v>40</v>
      </c>
      <c r="P222" s="84">
        <f aca="true" t="shared" si="101" ref="P222:P233">(O222-N222)/N222*100</f>
        <v>-31.03448275862069</v>
      </c>
      <c r="Q222" s="59">
        <f aca="true" t="shared" si="102" ref="Q222:T226">G222+L222</f>
        <v>95</v>
      </c>
      <c r="R222" s="59">
        <f t="shared" si="102"/>
        <v>117</v>
      </c>
      <c r="S222" s="10">
        <f t="shared" si="102"/>
        <v>416</v>
      </c>
      <c r="T222" s="60">
        <f t="shared" si="102"/>
        <v>547</v>
      </c>
      <c r="U222" s="84">
        <f aca="true" t="shared" si="103" ref="U222:U233">(T222-S222)/S222*100</f>
        <v>31.490384615384613</v>
      </c>
    </row>
    <row r="223" spans="1:21" ht="12.75">
      <c r="A223" s="53" t="s">
        <v>212</v>
      </c>
      <c r="B223" s="63">
        <v>243</v>
      </c>
      <c r="C223" s="59">
        <v>152</v>
      </c>
      <c r="D223" s="59">
        <v>784</v>
      </c>
      <c r="E223" s="10">
        <v>1216</v>
      </c>
      <c r="F223" s="84">
        <f t="shared" si="99"/>
        <v>55.10204081632652</v>
      </c>
      <c r="G223" s="59">
        <v>126</v>
      </c>
      <c r="H223" s="59">
        <v>187</v>
      </c>
      <c r="I223" s="59">
        <v>628</v>
      </c>
      <c r="J223" s="60">
        <v>941</v>
      </c>
      <c r="K223" s="84">
        <f t="shared" si="100"/>
        <v>49.84076433121019</v>
      </c>
      <c r="L223" s="59">
        <v>0</v>
      </c>
      <c r="M223" s="59">
        <v>0</v>
      </c>
      <c r="N223" s="59">
        <v>60</v>
      </c>
      <c r="O223" s="60">
        <v>30</v>
      </c>
      <c r="P223" s="84">
        <f t="shared" si="101"/>
        <v>-50</v>
      </c>
      <c r="Q223" s="59">
        <f t="shared" si="102"/>
        <v>126</v>
      </c>
      <c r="R223" s="59">
        <f t="shared" si="102"/>
        <v>187</v>
      </c>
      <c r="S223" s="10">
        <f t="shared" si="102"/>
        <v>688</v>
      </c>
      <c r="T223" s="60">
        <f t="shared" si="102"/>
        <v>971</v>
      </c>
      <c r="U223" s="84">
        <f t="shared" si="103"/>
        <v>41.133720930232556</v>
      </c>
    </row>
    <row r="224" spans="1:21" ht="12.75">
      <c r="A224" s="53" t="s">
        <v>213</v>
      </c>
      <c r="B224" s="63">
        <v>736</v>
      </c>
      <c r="C224" s="10">
        <v>1184</v>
      </c>
      <c r="D224" s="10">
        <v>2098</v>
      </c>
      <c r="E224" s="10">
        <v>4796</v>
      </c>
      <c r="F224" s="84">
        <f t="shared" si="99"/>
        <v>128.59866539561486</v>
      </c>
      <c r="G224" s="59">
        <v>534</v>
      </c>
      <c r="H224" s="10">
        <v>1442</v>
      </c>
      <c r="I224" s="10">
        <v>1443</v>
      </c>
      <c r="J224" s="61">
        <v>5474</v>
      </c>
      <c r="K224" s="84">
        <f t="shared" si="100"/>
        <v>279.34857934857934</v>
      </c>
      <c r="L224" s="59">
        <v>105</v>
      </c>
      <c r="M224" s="59">
        <v>337</v>
      </c>
      <c r="N224" s="59">
        <v>467</v>
      </c>
      <c r="O224" s="60">
        <v>860</v>
      </c>
      <c r="P224" s="84">
        <f t="shared" si="101"/>
        <v>84.1541755888651</v>
      </c>
      <c r="Q224" s="59">
        <f t="shared" si="102"/>
        <v>639</v>
      </c>
      <c r="R224" s="59">
        <f t="shared" si="102"/>
        <v>1779</v>
      </c>
      <c r="S224" s="10">
        <f t="shared" si="102"/>
        <v>1910</v>
      </c>
      <c r="T224" s="60">
        <f t="shared" si="102"/>
        <v>6334</v>
      </c>
      <c r="U224" s="84">
        <f t="shared" si="103"/>
        <v>231.62303664921464</v>
      </c>
    </row>
    <row r="225" spans="1:21" ht="12.75">
      <c r="A225" s="53" t="s">
        <v>214</v>
      </c>
      <c r="B225" s="63">
        <v>520</v>
      </c>
      <c r="C225" s="59">
        <v>628</v>
      </c>
      <c r="D225" s="10">
        <v>3276</v>
      </c>
      <c r="E225" s="10">
        <v>3859</v>
      </c>
      <c r="F225" s="84">
        <f t="shared" si="99"/>
        <v>17.796092796092797</v>
      </c>
      <c r="G225" s="59">
        <v>562</v>
      </c>
      <c r="H225" s="59">
        <v>754</v>
      </c>
      <c r="I225" s="10">
        <v>2253</v>
      </c>
      <c r="J225" s="61">
        <v>3427</v>
      </c>
      <c r="K225" s="84">
        <f t="shared" si="100"/>
        <v>52.10830004438527</v>
      </c>
      <c r="L225" s="59">
        <v>71</v>
      </c>
      <c r="M225" s="59">
        <v>110</v>
      </c>
      <c r="N225" s="59">
        <v>459</v>
      </c>
      <c r="O225" s="60">
        <v>526</v>
      </c>
      <c r="P225" s="84">
        <f t="shared" si="101"/>
        <v>14.596949891067537</v>
      </c>
      <c r="Q225" s="59">
        <f t="shared" si="102"/>
        <v>633</v>
      </c>
      <c r="R225" s="59">
        <f t="shared" si="102"/>
        <v>864</v>
      </c>
      <c r="S225" s="10">
        <f t="shared" si="102"/>
        <v>2712</v>
      </c>
      <c r="T225" s="60">
        <f t="shared" si="102"/>
        <v>3953</v>
      </c>
      <c r="U225" s="84">
        <f t="shared" si="103"/>
        <v>45.759587020648965</v>
      </c>
    </row>
    <row r="226" spans="1:21" ht="12.75">
      <c r="A226" s="16" t="s">
        <v>94</v>
      </c>
      <c r="B226" s="54">
        <v>1692</v>
      </c>
      <c r="C226" s="31">
        <v>2142</v>
      </c>
      <c r="D226" s="31">
        <v>6947</v>
      </c>
      <c r="E226" s="31">
        <v>10527</v>
      </c>
      <c r="F226" s="85">
        <f t="shared" si="99"/>
        <v>51.53303584280985</v>
      </c>
      <c r="G226" s="31">
        <v>1292</v>
      </c>
      <c r="H226" s="31">
        <v>2496</v>
      </c>
      <c r="I226" s="31">
        <v>4682</v>
      </c>
      <c r="J226" s="57">
        <v>10349</v>
      </c>
      <c r="K226" s="85">
        <f t="shared" si="100"/>
        <v>121.03801794105082</v>
      </c>
      <c r="L226" s="46">
        <v>201</v>
      </c>
      <c r="M226" s="46">
        <v>451</v>
      </c>
      <c r="N226" s="31">
        <v>1044</v>
      </c>
      <c r="O226" s="57">
        <v>1456</v>
      </c>
      <c r="P226" s="85">
        <f t="shared" si="101"/>
        <v>39.46360153256705</v>
      </c>
      <c r="Q226" s="46">
        <f t="shared" si="102"/>
        <v>1493</v>
      </c>
      <c r="R226" s="46">
        <f t="shared" si="102"/>
        <v>2947</v>
      </c>
      <c r="S226" s="31">
        <f t="shared" si="102"/>
        <v>5726</v>
      </c>
      <c r="T226" s="56">
        <f t="shared" si="102"/>
        <v>11805</v>
      </c>
      <c r="U226" s="85">
        <f t="shared" si="103"/>
        <v>106.16486203283269</v>
      </c>
    </row>
    <row r="227" spans="1:21" ht="12.75">
      <c r="A227" s="16" t="s">
        <v>215</v>
      </c>
      <c r="B227" s="2"/>
      <c r="C227" s="3"/>
      <c r="D227" s="3"/>
      <c r="E227" s="3"/>
      <c r="F227" s="75"/>
      <c r="G227" s="3"/>
      <c r="H227" s="3"/>
      <c r="I227" s="3"/>
      <c r="J227" s="5"/>
      <c r="K227" s="75"/>
      <c r="L227" s="3"/>
      <c r="M227" s="3"/>
      <c r="N227" s="3"/>
      <c r="O227" s="5"/>
      <c r="P227" s="75"/>
      <c r="Q227" s="3"/>
      <c r="R227" s="3"/>
      <c r="S227" s="3"/>
      <c r="T227" s="5"/>
      <c r="U227" s="75"/>
    </row>
    <row r="228" spans="1:21" ht="12.75">
      <c r="A228" s="53" t="s">
        <v>211</v>
      </c>
      <c r="B228" s="36">
        <v>1071</v>
      </c>
      <c r="C228" s="10">
        <v>1491</v>
      </c>
      <c r="D228" s="10">
        <v>3631</v>
      </c>
      <c r="E228" s="10">
        <v>6501</v>
      </c>
      <c r="F228" s="84">
        <f t="shared" si="99"/>
        <v>79.04158633985128</v>
      </c>
      <c r="G228" s="59">
        <v>975</v>
      </c>
      <c r="H228" s="10">
        <v>1500</v>
      </c>
      <c r="I228" s="10">
        <v>3493</v>
      </c>
      <c r="J228" s="61">
        <v>5979</v>
      </c>
      <c r="K228" s="84">
        <f t="shared" si="100"/>
        <v>71.17091325508159</v>
      </c>
      <c r="L228" s="59">
        <v>174</v>
      </c>
      <c r="M228" s="59">
        <v>4</v>
      </c>
      <c r="N228" s="59">
        <v>333</v>
      </c>
      <c r="O228" s="60">
        <v>104</v>
      </c>
      <c r="P228" s="84">
        <f t="shared" si="101"/>
        <v>-68.76876876876878</v>
      </c>
      <c r="Q228" s="59">
        <f aca="true" t="shared" si="104" ref="Q228:Q233">G228+L228</f>
        <v>1149</v>
      </c>
      <c r="R228" s="59">
        <f aca="true" t="shared" si="105" ref="R228:R233">H228+M228</f>
        <v>1504</v>
      </c>
      <c r="S228" s="10">
        <f aca="true" t="shared" si="106" ref="S228:S233">I228+N228</f>
        <v>3826</v>
      </c>
      <c r="T228" s="60">
        <f aca="true" t="shared" si="107" ref="T228:T233">J228+O228</f>
        <v>6083</v>
      </c>
      <c r="U228" s="84">
        <f t="shared" si="103"/>
        <v>58.99111343439623</v>
      </c>
    </row>
    <row r="229" spans="1:21" ht="12.75">
      <c r="A229" s="53" t="s">
        <v>216</v>
      </c>
      <c r="B229" s="63">
        <v>42</v>
      </c>
      <c r="C229" s="59">
        <v>1</v>
      </c>
      <c r="D229" s="59">
        <v>56</v>
      </c>
      <c r="E229" s="59">
        <v>22</v>
      </c>
      <c r="F229" s="84">
        <f t="shared" si="99"/>
        <v>-60.71428571428571</v>
      </c>
      <c r="G229" s="59">
        <v>1</v>
      </c>
      <c r="H229" s="59">
        <v>2</v>
      </c>
      <c r="I229" s="59">
        <v>7</v>
      </c>
      <c r="J229" s="60">
        <v>17</v>
      </c>
      <c r="K229" s="84">
        <f t="shared" si="100"/>
        <v>142.85714285714286</v>
      </c>
      <c r="L229" s="59">
        <v>0</v>
      </c>
      <c r="M229" s="59">
        <v>0</v>
      </c>
      <c r="N229" s="59">
        <v>0</v>
      </c>
      <c r="O229" s="60">
        <v>0</v>
      </c>
      <c r="P229" s="84" t="s">
        <v>394</v>
      </c>
      <c r="Q229" s="59">
        <f t="shared" si="104"/>
        <v>1</v>
      </c>
      <c r="R229" s="59">
        <f t="shared" si="105"/>
        <v>2</v>
      </c>
      <c r="S229" s="10">
        <f t="shared" si="106"/>
        <v>7</v>
      </c>
      <c r="T229" s="60">
        <f t="shared" si="107"/>
        <v>17</v>
      </c>
      <c r="U229" s="84">
        <f t="shared" si="103"/>
        <v>142.85714285714286</v>
      </c>
    </row>
    <row r="230" spans="1:21" ht="12.75">
      <c r="A230" s="53" t="s">
        <v>217</v>
      </c>
      <c r="B230" s="63">
        <v>464</v>
      </c>
      <c r="C230" s="10">
        <v>1011</v>
      </c>
      <c r="D230" s="10">
        <v>1250</v>
      </c>
      <c r="E230" s="10">
        <v>3842</v>
      </c>
      <c r="F230" s="84">
        <f t="shared" si="99"/>
        <v>207.35999999999999</v>
      </c>
      <c r="G230" s="10">
        <v>1152</v>
      </c>
      <c r="H230" s="10">
        <v>1193</v>
      </c>
      <c r="I230" s="10">
        <v>3903</v>
      </c>
      <c r="J230" s="61">
        <v>5204</v>
      </c>
      <c r="K230" s="84">
        <f t="shared" si="100"/>
        <v>33.33333333333333</v>
      </c>
      <c r="L230" s="59">
        <v>77</v>
      </c>
      <c r="M230" s="59">
        <v>443</v>
      </c>
      <c r="N230" s="59">
        <v>514</v>
      </c>
      <c r="O230" s="61">
        <v>1661</v>
      </c>
      <c r="P230" s="84">
        <f t="shared" si="101"/>
        <v>223.15175097276264</v>
      </c>
      <c r="Q230" s="59">
        <f t="shared" si="104"/>
        <v>1229</v>
      </c>
      <c r="R230" s="59">
        <f t="shared" si="105"/>
        <v>1636</v>
      </c>
      <c r="S230" s="10">
        <f t="shared" si="106"/>
        <v>4417</v>
      </c>
      <c r="T230" s="60">
        <f t="shared" si="107"/>
        <v>6865</v>
      </c>
      <c r="U230" s="84">
        <f t="shared" si="103"/>
        <v>55.4222322843559</v>
      </c>
    </row>
    <row r="231" spans="1:21" ht="12.75">
      <c r="A231" s="53" t="s">
        <v>218</v>
      </c>
      <c r="B231" s="36">
        <v>1077</v>
      </c>
      <c r="C231" s="10">
        <v>1382</v>
      </c>
      <c r="D231" s="10">
        <v>4608</v>
      </c>
      <c r="E231" s="10">
        <v>7831</v>
      </c>
      <c r="F231" s="84">
        <f t="shared" si="99"/>
        <v>69.94357638888889</v>
      </c>
      <c r="G231" s="59">
        <v>949</v>
      </c>
      <c r="H231" s="10">
        <v>1384</v>
      </c>
      <c r="I231" s="10">
        <v>3627</v>
      </c>
      <c r="J231" s="61">
        <v>6014</v>
      </c>
      <c r="K231" s="84">
        <f t="shared" si="100"/>
        <v>65.8119658119658</v>
      </c>
      <c r="L231" s="59">
        <v>33</v>
      </c>
      <c r="M231" s="59">
        <v>128</v>
      </c>
      <c r="N231" s="59">
        <v>157</v>
      </c>
      <c r="O231" s="60">
        <v>689</v>
      </c>
      <c r="P231" s="84">
        <f t="shared" si="101"/>
        <v>338.8535031847134</v>
      </c>
      <c r="Q231" s="59">
        <f t="shared" si="104"/>
        <v>982</v>
      </c>
      <c r="R231" s="59">
        <f t="shared" si="105"/>
        <v>1512</v>
      </c>
      <c r="S231" s="10">
        <f t="shared" si="106"/>
        <v>3784</v>
      </c>
      <c r="T231" s="60">
        <f t="shared" si="107"/>
        <v>6703</v>
      </c>
      <c r="U231" s="84">
        <f t="shared" si="103"/>
        <v>77.14059196617336</v>
      </c>
    </row>
    <row r="232" spans="1:21" ht="12.75">
      <c r="A232" s="16" t="s">
        <v>94</v>
      </c>
      <c r="B232" s="54">
        <v>2654</v>
      </c>
      <c r="C232" s="31">
        <v>3885</v>
      </c>
      <c r="D232" s="31">
        <v>9545</v>
      </c>
      <c r="E232" s="31">
        <v>18196</v>
      </c>
      <c r="F232" s="85">
        <f t="shared" si="99"/>
        <v>90.6338397066527</v>
      </c>
      <c r="G232" s="31">
        <v>3077</v>
      </c>
      <c r="H232" s="31">
        <v>4079</v>
      </c>
      <c r="I232" s="31">
        <v>11030</v>
      </c>
      <c r="J232" s="57">
        <v>17214</v>
      </c>
      <c r="K232" s="85">
        <f t="shared" si="100"/>
        <v>56.06527651858567</v>
      </c>
      <c r="L232" s="46">
        <v>284</v>
      </c>
      <c r="M232" s="46">
        <v>575</v>
      </c>
      <c r="N232" s="31">
        <v>1004</v>
      </c>
      <c r="O232" s="57">
        <v>2454</v>
      </c>
      <c r="P232" s="85">
        <f t="shared" si="101"/>
        <v>144.4223107569721</v>
      </c>
      <c r="Q232" s="46">
        <f t="shared" si="104"/>
        <v>3361</v>
      </c>
      <c r="R232" s="46">
        <f t="shared" si="105"/>
        <v>4654</v>
      </c>
      <c r="S232" s="31">
        <f t="shared" si="106"/>
        <v>12034</v>
      </c>
      <c r="T232" s="56">
        <f t="shared" si="107"/>
        <v>19668</v>
      </c>
      <c r="U232" s="85">
        <f t="shared" si="103"/>
        <v>63.43692870201097</v>
      </c>
    </row>
    <row r="233" spans="1:21" ht="12.75">
      <c r="A233" s="16" t="s">
        <v>219</v>
      </c>
      <c r="B233" s="54">
        <v>4346</v>
      </c>
      <c r="C233" s="30">
        <v>6027</v>
      </c>
      <c r="D233" s="31">
        <v>16492</v>
      </c>
      <c r="E233" s="30">
        <v>28723</v>
      </c>
      <c r="F233" s="85">
        <f t="shared" si="99"/>
        <v>74.16323065728838</v>
      </c>
      <c r="G233" s="30">
        <v>4369</v>
      </c>
      <c r="H233" s="30">
        <v>6575</v>
      </c>
      <c r="I233" s="30">
        <v>15712</v>
      </c>
      <c r="J233" s="32">
        <v>27563</v>
      </c>
      <c r="K233" s="85">
        <f t="shared" si="100"/>
        <v>75.42642566191446</v>
      </c>
      <c r="L233" s="30">
        <v>485</v>
      </c>
      <c r="M233" s="30">
        <v>1026</v>
      </c>
      <c r="N233" s="30">
        <v>2048</v>
      </c>
      <c r="O233" s="32">
        <v>3910</v>
      </c>
      <c r="P233" s="85">
        <f t="shared" si="101"/>
        <v>90.91796875</v>
      </c>
      <c r="Q233" s="46">
        <f t="shared" si="104"/>
        <v>4854</v>
      </c>
      <c r="R233" s="46">
        <f t="shared" si="105"/>
        <v>7601</v>
      </c>
      <c r="S233" s="31">
        <f t="shared" si="106"/>
        <v>17760</v>
      </c>
      <c r="T233" s="56">
        <f t="shared" si="107"/>
        <v>31473</v>
      </c>
      <c r="U233" s="85">
        <f t="shared" si="103"/>
        <v>77.21283783783784</v>
      </c>
    </row>
    <row r="234" spans="1:21" ht="12.75">
      <c r="A234" s="16" t="s">
        <v>220</v>
      </c>
      <c r="B234" s="2"/>
      <c r="C234" s="3"/>
      <c r="D234" s="3"/>
      <c r="E234" s="3"/>
      <c r="F234" s="75"/>
      <c r="G234" s="3"/>
      <c r="H234" s="3"/>
      <c r="I234" s="3"/>
      <c r="J234" s="5"/>
      <c r="K234" s="75"/>
      <c r="L234" s="3"/>
      <c r="M234" s="3"/>
      <c r="N234" s="3"/>
      <c r="O234" s="5"/>
      <c r="P234" s="75"/>
      <c r="Q234" s="3"/>
      <c r="R234" s="3"/>
      <c r="S234" s="3"/>
      <c r="T234" s="5"/>
      <c r="U234" s="75"/>
    </row>
    <row r="235" spans="1:21" ht="12.75">
      <c r="A235" s="16" t="s">
        <v>221</v>
      </c>
      <c r="B235" s="2"/>
      <c r="C235" s="3"/>
      <c r="D235" s="3"/>
      <c r="E235" s="3"/>
      <c r="F235" s="75"/>
      <c r="G235" s="3"/>
      <c r="H235" s="3"/>
      <c r="I235" s="3"/>
      <c r="J235" s="5"/>
      <c r="K235" s="75"/>
      <c r="L235" s="3"/>
      <c r="M235" s="3"/>
      <c r="N235" s="3"/>
      <c r="O235" s="5"/>
      <c r="P235" s="75"/>
      <c r="Q235" s="3"/>
      <c r="R235" s="3"/>
      <c r="S235" s="3"/>
      <c r="T235" s="5"/>
      <c r="U235" s="75"/>
    </row>
    <row r="236" spans="1:21" ht="12.75">
      <c r="A236" s="53" t="s">
        <v>222</v>
      </c>
      <c r="B236" s="36">
        <v>1123</v>
      </c>
      <c r="C236" s="10">
        <v>2210</v>
      </c>
      <c r="D236" s="10">
        <v>5634</v>
      </c>
      <c r="E236" s="10">
        <v>9832</v>
      </c>
      <c r="F236" s="84">
        <f>(E236-D236)/D236*100</f>
        <v>74.51189208377707</v>
      </c>
      <c r="G236" s="59">
        <v>878</v>
      </c>
      <c r="H236" s="10">
        <v>1430</v>
      </c>
      <c r="I236" s="10">
        <v>3896</v>
      </c>
      <c r="J236" s="61">
        <v>5697</v>
      </c>
      <c r="K236" s="84">
        <f>(J236-I236)/I236*100</f>
        <v>46.22689938398357</v>
      </c>
      <c r="L236" s="59">
        <v>609</v>
      </c>
      <c r="M236" s="59">
        <v>477</v>
      </c>
      <c r="N236" s="10">
        <v>1921</v>
      </c>
      <c r="O236" s="61">
        <v>2686</v>
      </c>
      <c r="P236" s="84">
        <f>(O236-N236)/N236*100</f>
        <v>39.823008849557525</v>
      </c>
      <c r="Q236" s="59">
        <f aca="true" t="shared" si="108" ref="Q236:T239">G236+L236</f>
        <v>1487</v>
      </c>
      <c r="R236" s="59">
        <f t="shared" si="108"/>
        <v>1907</v>
      </c>
      <c r="S236" s="10">
        <f t="shared" si="108"/>
        <v>5817</v>
      </c>
      <c r="T236" s="60">
        <f t="shared" si="108"/>
        <v>8383</v>
      </c>
      <c r="U236" s="84">
        <f>(T236-S236)/S236*100</f>
        <v>44.11208526731992</v>
      </c>
    </row>
    <row r="237" spans="1:21" ht="12.75">
      <c r="A237" s="53" t="s">
        <v>223</v>
      </c>
      <c r="B237" s="36">
        <v>3055</v>
      </c>
      <c r="C237" s="10">
        <v>4512</v>
      </c>
      <c r="D237" s="10">
        <v>10423</v>
      </c>
      <c r="E237" s="10">
        <v>18668</v>
      </c>
      <c r="F237" s="84">
        <f>(E237-D237)/D237*100</f>
        <v>79.10390482586588</v>
      </c>
      <c r="G237" s="10">
        <v>1600</v>
      </c>
      <c r="H237" s="10">
        <v>1567</v>
      </c>
      <c r="I237" s="10">
        <v>6113</v>
      </c>
      <c r="J237" s="61">
        <v>7138</v>
      </c>
      <c r="K237" s="84">
        <f>(J237-I237)/I237*100</f>
        <v>16.767544577130707</v>
      </c>
      <c r="L237" s="59">
        <v>581</v>
      </c>
      <c r="M237" s="10">
        <v>1374</v>
      </c>
      <c r="N237" s="10">
        <v>3142</v>
      </c>
      <c r="O237" s="61">
        <v>5217</v>
      </c>
      <c r="P237" s="84">
        <f>(O237-N237)/N237*100</f>
        <v>66.04073838319542</v>
      </c>
      <c r="Q237" s="59">
        <f t="shared" si="108"/>
        <v>2181</v>
      </c>
      <c r="R237" s="59">
        <f t="shared" si="108"/>
        <v>2941</v>
      </c>
      <c r="S237" s="10">
        <f t="shared" si="108"/>
        <v>9255</v>
      </c>
      <c r="T237" s="60">
        <f t="shared" si="108"/>
        <v>12355</v>
      </c>
      <c r="U237" s="84">
        <f>(T237-S237)/S237*100</f>
        <v>33.49540788762831</v>
      </c>
    </row>
    <row r="238" spans="1:21" ht="12.75">
      <c r="A238" s="53" t="s">
        <v>224</v>
      </c>
      <c r="B238" s="63">
        <v>745</v>
      </c>
      <c r="C238" s="59">
        <v>644</v>
      </c>
      <c r="D238" s="10">
        <v>2545</v>
      </c>
      <c r="E238" s="10">
        <v>2782</v>
      </c>
      <c r="F238" s="84">
        <f>(E238-D238)/D238*100</f>
        <v>9.31237721021611</v>
      </c>
      <c r="G238" s="59">
        <v>444</v>
      </c>
      <c r="H238" s="59">
        <v>325</v>
      </c>
      <c r="I238" s="10">
        <v>1536</v>
      </c>
      <c r="J238" s="61">
        <v>1615</v>
      </c>
      <c r="K238" s="84">
        <f>(J238-I238)/I238*100</f>
        <v>5.143229166666666</v>
      </c>
      <c r="L238" s="59">
        <v>179</v>
      </c>
      <c r="M238" s="59">
        <v>321</v>
      </c>
      <c r="N238" s="59">
        <v>592</v>
      </c>
      <c r="O238" s="60">
        <v>810</v>
      </c>
      <c r="P238" s="84">
        <f>(O238-N238)/N238*100</f>
        <v>36.82432432432432</v>
      </c>
      <c r="Q238" s="59">
        <f t="shared" si="108"/>
        <v>623</v>
      </c>
      <c r="R238" s="59">
        <f t="shared" si="108"/>
        <v>646</v>
      </c>
      <c r="S238" s="10">
        <f t="shared" si="108"/>
        <v>2128</v>
      </c>
      <c r="T238" s="60">
        <f t="shared" si="108"/>
        <v>2425</v>
      </c>
      <c r="U238" s="84">
        <f>(T238-S238)/S238*100</f>
        <v>13.956766917293233</v>
      </c>
    </row>
    <row r="239" spans="1:21" ht="12.75">
      <c r="A239" s="16" t="s">
        <v>225</v>
      </c>
      <c r="B239" s="54">
        <v>4923</v>
      </c>
      <c r="C239" s="30">
        <v>7366</v>
      </c>
      <c r="D239" s="31">
        <v>18602</v>
      </c>
      <c r="E239" s="30">
        <v>31282</v>
      </c>
      <c r="F239" s="85">
        <f>(E239-D239)/D239*100</f>
        <v>68.16471347166971</v>
      </c>
      <c r="G239" s="30">
        <v>2922</v>
      </c>
      <c r="H239" s="30">
        <v>3322</v>
      </c>
      <c r="I239" s="30">
        <v>11545</v>
      </c>
      <c r="J239" s="32">
        <v>14450</v>
      </c>
      <c r="K239" s="85">
        <f>(J239-I239)/I239*100</f>
        <v>25.162407968817668</v>
      </c>
      <c r="L239" s="30">
        <v>1369</v>
      </c>
      <c r="M239" s="30">
        <v>2172</v>
      </c>
      <c r="N239" s="30">
        <v>5655</v>
      </c>
      <c r="O239" s="32">
        <v>8713</v>
      </c>
      <c r="P239" s="85">
        <f>(O239-N239)/N239*100</f>
        <v>54.07603890362511</v>
      </c>
      <c r="Q239" s="46">
        <f t="shared" si="108"/>
        <v>4291</v>
      </c>
      <c r="R239" s="46">
        <f t="shared" si="108"/>
        <v>5494</v>
      </c>
      <c r="S239" s="31">
        <f t="shared" si="108"/>
        <v>17200</v>
      </c>
      <c r="T239" s="56">
        <f t="shared" si="108"/>
        <v>23163</v>
      </c>
      <c r="U239" s="85">
        <f>(T239-S239)/S239*100</f>
        <v>34.668604651162795</v>
      </c>
    </row>
    <row r="240" spans="1:21" ht="12.75">
      <c r="A240" s="16" t="s">
        <v>226</v>
      </c>
      <c r="B240" s="2"/>
      <c r="C240" s="3"/>
      <c r="D240" s="3"/>
      <c r="E240" s="3"/>
      <c r="F240" s="75"/>
      <c r="G240" s="3"/>
      <c r="H240" s="3"/>
      <c r="I240" s="3"/>
      <c r="J240" s="5"/>
      <c r="K240" s="75"/>
      <c r="L240" s="3"/>
      <c r="M240" s="3"/>
      <c r="N240" s="3"/>
      <c r="O240" s="5"/>
      <c r="P240" s="75"/>
      <c r="Q240" s="3"/>
      <c r="R240" s="3"/>
      <c r="S240" s="3"/>
      <c r="T240" s="5"/>
      <c r="U240" s="75"/>
    </row>
    <row r="241" spans="1:21" ht="12.75">
      <c r="A241" s="16" t="s">
        <v>227</v>
      </c>
      <c r="B241" s="2"/>
      <c r="C241" s="3"/>
      <c r="D241" s="3"/>
      <c r="E241" s="3"/>
      <c r="F241" s="75"/>
      <c r="G241" s="3"/>
      <c r="H241" s="3"/>
      <c r="I241" s="3"/>
      <c r="J241" s="5"/>
      <c r="K241" s="75"/>
      <c r="L241" s="3"/>
      <c r="M241" s="3"/>
      <c r="N241" s="3"/>
      <c r="O241" s="5"/>
      <c r="P241" s="75"/>
      <c r="Q241" s="3"/>
      <c r="R241" s="3"/>
      <c r="S241" s="3"/>
      <c r="T241" s="5"/>
      <c r="U241" s="75"/>
    </row>
    <row r="242" spans="1:21" ht="12.75">
      <c r="A242" s="53" t="s">
        <v>228</v>
      </c>
      <c r="B242" s="36">
        <v>1035</v>
      </c>
      <c r="C242" s="10">
        <v>2326</v>
      </c>
      <c r="D242" s="10">
        <v>5039</v>
      </c>
      <c r="E242" s="10">
        <v>10673</v>
      </c>
      <c r="F242" s="84">
        <f aca="true" t="shared" si="109" ref="F242:F254">(E242-D242)/D242*100</f>
        <v>111.80789839253819</v>
      </c>
      <c r="G242" s="10">
        <v>1387</v>
      </c>
      <c r="H242" s="10">
        <v>2239</v>
      </c>
      <c r="I242" s="10">
        <v>4863</v>
      </c>
      <c r="J242" s="61">
        <v>9035</v>
      </c>
      <c r="K242" s="84">
        <f aca="true" t="shared" si="110" ref="K242:K254">(J242-I242)/I242*100</f>
        <v>85.79066419905408</v>
      </c>
      <c r="L242" s="59">
        <v>194</v>
      </c>
      <c r="M242" s="59">
        <v>0</v>
      </c>
      <c r="N242" s="59">
        <v>194</v>
      </c>
      <c r="O242" s="60">
        <v>8</v>
      </c>
      <c r="P242" s="84">
        <f aca="true" t="shared" si="111" ref="P242:P254">(O242-N242)/N242*100</f>
        <v>-95.87628865979381</v>
      </c>
      <c r="Q242" s="59">
        <f aca="true" t="shared" si="112" ref="Q242:T246">G242+L242</f>
        <v>1581</v>
      </c>
      <c r="R242" s="59">
        <f t="shared" si="112"/>
        <v>2239</v>
      </c>
      <c r="S242" s="10">
        <f t="shared" si="112"/>
        <v>5057</v>
      </c>
      <c r="T242" s="60">
        <f t="shared" si="112"/>
        <v>9043</v>
      </c>
      <c r="U242" s="84">
        <f aca="true" t="shared" si="113" ref="U242:U254">(T242-S242)/S242*100</f>
        <v>78.82143563377497</v>
      </c>
    </row>
    <row r="243" spans="1:21" ht="12.75">
      <c r="A243" s="53" t="s">
        <v>229</v>
      </c>
      <c r="B243" s="63">
        <v>149</v>
      </c>
      <c r="C243" s="59">
        <v>381</v>
      </c>
      <c r="D243" s="59">
        <v>898</v>
      </c>
      <c r="E243" s="10">
        <v>1439</v>
      </c>
      <c r="F243" s="84">
        <f t="shared" si="109"/>
        <v>60.244988864142535</v>
      </c>
      <c r="G243" s="59">
        <v>130</v>
      </c>
      <c r="H243" s="59">
        <v>265</v>
      </c>
      <c r="I243" s="59">
        <v>635</v>
      </c>
      <c r="J243" s="61">
        <v>1163</v>
      </c>
      <c r="K243" s="84">
        <f t="shared" si="110"/>
        <v>83.14960629921259</v>
      </c>
      <c r="L243" s="59">
        <v>2</v>
      </c>
      <c r="M243" s="59">
        <v>66</v>
      </c>
      <c r="N243" s="59">
        <v>19</v>
      </c>
      <c r="O243" s="60">
        <v>94</v>
      </c>
      <c r="P243" s="84">
        <f t="shared" si="111"/>
        <v>394.7368421052631</v>
      </c>
      <c r="Q243" s="59">
        <f t="shared" si="112"/>
        <v>132</v>
      </c>
      <c r="R243" s="59">
        <f t="shared" si="112"/>
        <v>331</v>
      </c>
      <c r="S243" s="10">
        <f t="shared" si="112"/>
        <v>654</v>
      </c>
      <c r="T243" s="60">
        <f t="shared" si="112"/>
        <v>1257</v>
      </c>
      <c r="U243" s="84">
        <f t="shared" si="113"/>
        <v>92.20183486238533</v>
      </c>
    </row>
    <row r="244" spans="1:21" ht="12.75">
      <c r="A244" s="53" t="s">
        <v>230</v>
      </c>
      <c r="B244" s="36">
        <v>1918</v>
      </c>
      <c r="C244" s="10">
        <v>3530</v>
      </c>
      <c r="D244" s="10">
        <v>5744</v>
      </c>
      <c r="E244" s="10">
        <v>15508</v>
      </c>
      <c r="F244" s="84">
        <f t="shared" si="109"/>
        <v>169.98607242339833</v>
      </c>
      <c r="G244" s="10">
        <v>2235</v>
      </c>
      <c r="H244" s="10">
        <v>3448</v>
      </c>
      <c r="I244" s="10">
        <v>8322</v>
      </c>
      <c r="J244" s="61">
        <v>16817</v>
      </c>
      <c r="K244" s="84">
        <f t="shared" si="110"/>
        <v>102.07882720499879</v>
      </c>
      <c r="L244" s="59">
        <v>129</v>
      </c>
      <c r="M244" s="59">
        <v>488</v>
      </c>
      <c r="N244" s="59">
        <v>968</v>
      </c>
      <c r="O244" s="61">
        <v>1458</v>
      </c>
      <c r="P244" s="84">
        <f t="shared" si="111"/>
        <v>50.6198347107438</v>
      </c>
      <c r="Q244" s="59">
        <f t="shared" si="112"/>
        <v>2364</v>
      </c>
      <c r="R244" s="59">
        <f t="shared" si="112"/>
        <v>3936</v>
      </c>
      <c r="S244" s="10">
        <f t="shared" si="112"/>
        <v>9290</v>
      </c>
      <c r="T244" s="60">
        <f t="shared" si="112"/>
        <v>18275</v>
      </c>
      <c r="U244" s="84">
        <f t="shared" si="113"/>
        <v>96.71689989235738</v>
      </c>
    </row>
    <row r="245" spans="1:21" ht="12.75">
      <c r="A245" s="53" t="s">
        <v>231</v>
      </c>
      <c r="B245" s="63">
        <v>80</v>
      </c>
      <c r="C245" s="59">
        <v>298</v>
      </c>
      <c r="D245" s="59">
        <v>674</v>
      </c>
      <c r="E245" s="10">
        <v>1790</v>
      </c>
      <c r="F245" s="84">
        <f t="shared" si="109"/>
        <v>165.5786350148368</v>
      </c>
      <c r="G245" s="59">
        <v>186</v>
      </c>
      <c r="H245" s="59">
        <v>368</v>
      </c>
      <c r="I245" s="59">
        <v>640</v>
      </c>
      <c r="J245" s="61">
        <v>1582</v>
      </c>
      <c r="K245" s="84">
        <f t="shared" si="110"/>
        <v>147.1875</v>
      </c>
      <c r="L245" s="59">
        <v>60</v>
      </c>
      <c r="M245" s="59">
        <v>124</v>
      </c>
      <c r="N245" s="59">
        <v>199</v>
      </c>
      <c r="O245" s="60">
        <v>341</v>
      </c>
      <c r="P245" s="84">
        <f t="shared" si="111"/>
        <v>71.35678391959799</v>
      </c>
      <c r="Q245" s="59">
        <f t="shared" si="112"/>
        <v>246</v>
      </c>
      <c r="R245" s="59">
        <f t="shared" si="112"/>
        <v>492</v>
      </c>
      <c r="S245" s="10">
        <f t="shared" si="112"/>
        <v>839</v>
      </c>
      <c r="T245" s="60">
        <f t="shared" si="112"/>
        <v>1923</v>
      </c>
      <c r="U245" s="84">
        <f t="shared" si="113"/>
        <v>129.20143027413587</v>
      </c>
    </row>
    <row r="246" spans="1:21" ht="12.75">
      <c r="A246" s="16" t="s">
        <v>94</v>
      </c>
      <c r="B246" s="54">
        <v>3182</v>
      </c>
      <c r="C246" s="31">
        <v>6535</v>
      </c>
      <c r="D246" s="31">
        <v>12355</v>
      </c>
      <c r="E246" s="31">
        <v>29410</v>
      </c>
      <c r="F246" s="85">
        <f t="shared" si="109"/>
        <v>138.04127883447995</v>
      </c>
      <c r="G246" s="31">
        <v>3938</v>
      </c>
      <c r="H246" s="31">
        <v>6320</v>
      </c>
      <c r="I246" s="31">
        <v>14460</v>
      </c>
      <c r="J246" s="57">
        <v>28597</v>
      </c>
      <c r="K246" s="85">
        <f t="shared" si="110"/>
        <v>97.76625172890732</v>
      </c>
      <c r="L246" s="46">
        <v>385</v>
      </c>
      <c r="M246" s="46">
        <v>678</v>
      </c>
      <c r="N246" s="31">
        <v>1380</v>
      </c>
      <c r="O246" s="57">
        <v>1901</v>
      </c>
      <c r="P246" s="85">
        <f t="shared" si="111"/>
        <v>37.7536231884058</v>
      </c>
      <c r="Q246" s="46">
        <f t="shared" si="112"/>
        <v>4323</v>
      </c>
      <c r="R246" s="46">
        <f t="shared" si="112"/>
        <v>6998</v>
      </c>
      <c r="S246" s="31">
        <f t="shared" si="112"/>
        <v>15840</v>
      </c>
      <c r="T246" s="56">
        <f t="shared" si="112"/>
        <v>30498</v>
      </c>
      <c r="U246" s="85">
        <f t="shared" si="113"/>
        <v>92.5378787878788</v>
      </c>
    </row>
    <row r="247" spans="1:21" ht="12.75">
      <c r="A247" s="16" t="s">
        <v>232</v>
      </c>
      <c r="B247" s="2"/>
      <c r="C247" s="3"/>
      <c r="D247" s="3"/>
      <c r="E247" s="3"/>
      <c r="F247" s="75"/>
      <c r="G247" s="3"/>
      <c r="H247" s="3"/>
      <c r="I247" s="3"/>
      <c r="J247" s="5"/>
      <c r="K247" s="75"/>
      <c r="L247" s="3"/>
      <c r="M247" s="3"/>
      <c r="N247" s="3"/>
      <c r="O247" s="5"/>
      <c r="P247" s="75"/>
      <c r="Q247" s="3"/>
      <c r="R247" s="3"/>
      <c r="S247" s="3"/>
      <c r="T247" s="5"/>
      <c r="U247" s="75"/>
    </row>
    <row r="248" spans="1:21" ht="12.75">
      <c r="A248" s="53" t="s">
        <v>233</v>
      </c>
      <c r="B248" s="63">
        <v>830</v>
      </c>
      <c r="C248" s="10">
        <v>1518</v>
      </c>
      <c r="D248" s="10">
        <v>3780</v>
      </c>
      <c r="E248" s="10">
        <v>6364</v>
      </c>
      <c r="F248" s="84">
        <f t="shared" si="109"/>
        <v>68.35978835978837</v>
      </c>
      <c r="G248" s="10">
        <v>1044</v>
      </c>
      <c r="H248" s="10">
        <v>1806</v>
      </c>
      <c r="I248" s="10">
        <v>3807</v>
      </c>
      <c r="J248" s="61">
        <v>6100</v>
      </c>
      <c r="K248" s="84">
        <f t="shared" si="110"/>
        <v>60.23115313895456</v>
      </c>
      <c r="L248" s="59">
        <v>104</v>
      </c>
      <c r="M248" s="59">
        <v>97</v>
      </c>
      <c r="N248" s="59">
        <v>442</v>
      </c>
      <c r="O248" s="60">
        <v>937</v>
      </c>
      <c r="P248" s="84">
        <f t="shared" si="111"/>
        <v>111.99095022624435</v>
      </c>
      <c r="Q248" s="59">
        <f aca="true" t="shared" si="114" ref="Q248:Q254">G248+L248</f>
        <v>1148</v>
      </c>
      <c r="R248" s="59">
        <f aca="true" t="shared" si="115" ref="R248:R254">H248+M248</f>
        <v>1903</v>
      </c>
      <c r="S248" s="10">
        <f aca="true" t="shared" si="116" ref="S248:S254">I248+N248</f>
        <v>4249</v>
      </c>
      <c r="T248" s="60">
        <f aca="true" t="shared" si="117" ref="T248:T254">J248+O248</f>
        <v>7037</v>
      </c>
      <c r="U248" s="84">
        <f t="shared" si="113"/>
        <v>65.6154389268063</v>
      </c>
    </row>
    <row r="249" spans="1:21" ht="12.75">
      <c r="A249" s="53" t="s">
        <v>234</v>
      </c>
      <c r="B249" s="63">
        <v>82</v>
      </c>
      <c r="C249" s="59">
        <v>155</v>
      </c>
      <c r="D249" s="59">
        <v>412</v>
      </c>
      <c r="E249" s="59">
        <v>756</v>
      </c>
      <c r="F249" s="84">
        <f t="shared" si="109"/>
        <v>83.49514563106796</v>
      </c>
      <c r="G249" s="59">
        <v>47</v>
      </c>
      <c r="H249" s="59">
        <v>142</v>
      </c>
      <c r="I249" s="59">
        <v>268</v>
      </c>
      <c r="J249" s="60">
        <v>673</v>
      </c>
      <c r="K249" s="84">
        <f t="shared" si="110"/>
        <v>151.11940298507463</v>
      </c>
      <c r="L249" s="59">
        <v>0</v>
      </c>
      <c r="M249" s="59">
        <v>0</v>
      </c>
      <c r="N249" s="59">
        <v>0</v>
      </c>
      <c r="O249" s="60">
        <v>0</v>
      </c>
      <c r="P249" s="84" t="s">
        <v>394</v>
      </c>
      <c r="Q249" s="59">
        <f t="shared" si="114"/>
        <v>47</v>
      </c>
      <c r="R249" s="59">
        <f t="shared" si="115"/>
        <v>142</v>
      </c>
      <c r="S249" s="10">
        <f t="shared" si="116"/>
        <v>268</v>
      </c>
      <c r="T249" s="60">
        <f t="shared" si="117"/>
        <v>673</v>
      </c>
      <c r="U249" s="84">
        <f t="shared" si="113"/>
        <v>151.11940298507463</v>
      </c>
    </row>
    <row r="250" spans="1:21" ht="12.75">
      <c r="A250" s="53" t="s">
        <v>235</v>
      </c>
      <c r="B250" s="36">
        <v>4371</v>
      </c>
      <c r="C250" s="10">
        <v>5537</v>
      </c>
      <c r="D250" s="10">
        <v>11817</v>
      </c>
      <c r="E250" s="10">
        <v>27901</v>
      </c>
      <c r="F250" s="84">
        <f t="shared" si="109"/>
        <v>136.1089955149361</v>
      </c>
      <c r="G250" s="10">
        <v>4086</v>
      </c>
      <c r="H250" s="10">
        <v>4750</v>
      </c>
      <c r="I250" s="10">
        <v>12727</v>
      </c>
      <c r="J250" s="61">
        <v>22892</v>
      </c>
      <c r="K250" s="84">
        <f t="shared" si="110"/>
        <v>79.86956863361357</v>
      </c>
      <c r="L250" s="59">
        <v>0</v>
      </c>
      <c r="M250" s="59">
        <v>48</v>
      </c>
      <c r="N250" s="59">
        <v>12</v>
      </c>
      <c r="O250" s="60">
        <v>180</v>
      </c>
      <c r="P250" s="84">
        <f t="shared" si="111"/>
        <v>1400</v>
      </c>
      <c r="Q250" s="59">
        <f t="shared" si="114"/>
        <v>4086</v>
      </c>
      <c r="R250" s="59">
        <f t="shared" si="115"/>
        <v>4798</v>
      </c>
      <c r="S250" s="10">
        <f t="shared" si="116"/>
        <v>12739</v>
      </c>
      <c r="T250" s="60">
        <f t="shared" si="117"/>
        <v>23072</v>
      </c>
      <c r="U250" s="84">
        <f t="shared" si="113"/>
        <v>81.11311719915221</v>
      </c>
    </row>
    <row r="251" spans="1:21" ht="12.75">
      <c r="A251" s="53" t="s">
        <v>236</v>
      </c>
      <c r="B251" s="63">
        <v>259</v>
      </c>
      <c r="C251" s="59">
        <v>241</v>
      </c>
      <c r="D251" s="10">
        <v>1034</v>
      </c>
      <c r="E251" s="10">
        <v>1589</v>
      </c>
      <c r="F251" s="84">
        <f t="shared" si="109"/>
        <v>53.67504835589942</v>
      </c>
      <c r="G251" s="59">
        <v>189</v>
      </c>
      <c r="H251" s="59">
        <v>232</v>
      </c>
      <c r="I251" s="59">
        <v>649</v>
      </c>
      <c r="J251" s="61">
        <v>1320</v>
      </c>
      <c r="K251" s="84">
        <f t="shared" si="110"/>
        <v>103.38983050847457</v>
      </c>
      <c r="L251" s="59">
        <v>0</v>
      </c>
      <c r="M251" s="59">
        <v>0</v>
      </c>
      <c r="N251" s="59">
        <v>0</v>
      </c>
      <c r="O251" s="60">
        <v>1</v>
      </c>
      <c r="P251" s="84" t="s">
        <v>394</v>
      </c>
      <c r="Q251" s="59">
        <f t="shared" si="114"/>
        <v>189</v>
      </c>
      <c r="R251" s="59">
        <f t="shared" si="115"/>
        <v>232</v>
      </c>
      <c r="S251" s="10">
        <f t="shared" si="116"/>
        <v>649</v>
      </c>
      <c r="T251" s="60">
        <f t="shared" si="117"/>
        <v>1321</v>
      </c>
      <c r="U251" s="84">
        <f t="shared" si="113"/>
        <v>103.54391371340523</v>
      </c>
    </row>
    <row r="252" spans="1:21" ht="12.75">
      <c r="A252" s="53" t="s">
        <v>237</v>
      </c>
      <c r="B252" s="63" t="s">
        <v>121</v>
      </c>
      <c r="C252" s="59" t="s">
        <v>121</v>
      </c>
      <c r="D252" s="59" t="s">
        <v>121</v>
      </c>
      <c r="E252" s="59" t="s">
        <v>121</v>
      </c>
      <c r="F252" s="84" t="s">
        <v>121</v>
      </c>
      <c r="G252" s="59">
        <v>50</v>
      </c>
      <c r="H252" s="59">
        <v>121</v>
      </c>
      <c r="I252" s="59">
        <v>174</v>
      </c>
      <c r="J252" s="60">
        <v>363</v>
      </c>
      <c r="K252" s="84">
        <f t="shared" si="110"/>
        <v>108.62068965517241</v>
      </c>
      <c r="L252" s="59">
        <v>0</v>
      </c>
      <c r="M252" s="59">
        <v>0</v>
      </c>
      <c r="N252" s="59">
        <v>0</v>
      </c>
      <c r="O252" s="60">
        <v>0</v>
      </c>
      <c r="P252" s="84" t="s">
        <v>394</v>
      </c>
      <c r="Q252" s="59">
        <f t="shared" si="114"/>
        <v>50</v>
      </c>
      <c r="R252" s="59">
        <f t="shared" si="115"/>
        <v>121</v>
      </c>
      <c r="S252" s="10">
        <f t="shared" si="116"/>
        <v>174</v>
      </c>
      <c r="T252" s="60">
        <f t="shared" si="117"/>
        <v>363</v>
      </c>
      <c r="U252" s="84">
        <f t="shared" si="113"/>
        <v>108.62068965517241</v>
      </c>
    </row>
    <row r="253" spans="1:21" ht="12.75">
      <c r="A253" s="16" t="s">
        <v>94</v>
      </c>
      <c r="B253" s="54">
        <v>5542</v>
      </c>
      <c r="C253" s="31">
        <v>7451</v>
      </c>
      <c r="D253" s="31">
        <v>17043</v>
      </c>
      <c r="E253" s="31">
        <v>36610</v>
      </c>
      <c r="F253" s="85">
        <f t="shared" si="109"/>
        <v>114.80959924895853</v>
      </c>
      <c r="G253" s="31">
        <v>5416</v>
      </c>
      <c r="H253" s="31">
        <v>7051</v>
      </c>
      <c r="I253" s="31">
        <v>17625</v>
      </c>
      <c r="J253" s="57">
        <v>31348</v>
      </c>
      <c r="K253" s="85">
        <f t="shared" si="110"/>
        <v>77.86099290780142</v>
      </c>
      <c r="L253" s="46">
        <v>104</v>
      </c>
      <c r="M253" s="46">
        <v>145</v>
      </c>
      <c r="N253" s="46">
        <v>454</v>
      </c>
      <c r="O253" s="57">
        <v>1118</v>
      </c>
      <c r="P253" s="85">
        <f t="shared" si="111"/>
        <v>146.25550660792953</v>
      </c>
      <c r="Q253" s="46">
        <f t="shared" si="114"/>
        <v>5520</v>
      </c>
      <c r="R253" s="46">
        <f t="shared" si="115"/>
        <v>7196</v>
      </c>
      <c r="S253" s="31">
        <f t="shared" si="116"/>
        <v>18079</v>
      </c>
      <c r="T253" s="56">
        <f t="shared" si="117"/>
        <v>32466</v>
      </c>
      <c r="U253" s="85">
        <f t="shared" si="113"/>
        <v>79.57851651086897</v>
      </c>
    </row>
    <row r="254" spans="1:21" ht="12.75">
      <c r="A254" s="16" t="s">
        <v>238</v>
      </c>
      <c r="B254" s="54">
        <v>8724</v>
      </c>
      <c r="C254" s="30">
        <v>13986</v>
      </c>
      <c r="D254" s="31">
        <v>29398</v>
      </c>
      <c r="E254" s="30">
        <v>66020</v>
      </c>
      <c r="F254" s="85">
        <f t="shared" si="109"/>
        <v>124.57310021089869</v>
      </c>
      <c r="G254" s="30">
        <v>9354</v>
      </c>
      <c r="H254" s="30">
        <v>13371</v>
      </c>
      <c r="I254" s="30">
        <v>32085</v>
      </c>
      <c r="J254" s="32">
        <v>59945</v>
      </c>
      <c r="K254" s="85">
        <f t="shared" si="110"/>
        <v>86.83185289075892</v>
      </c>
      <c r="L254" s="30">
        <v>489</v>
      </c>
      <c r="M254" s="30">
        <v>823</v>
      </c>
      <c r="N254" s="30">
        <v>1834</v>
      </c>
      <c r="O254" s="32">
        <v>3019</v>
      </c>
      <c r="P254" s="85">
        <f t="shared" si="111"/>
        <v>64.61286804798256</v>
      </c>
      <c r="Q254" s="46">
        <f t="shared" si="114"/>
        <v>9843</v>
      </c>
      <c r="R254" s="46">
        <f t="shared" si="115"/>
        <v>14194</v>
      </c>
      <c r="S254" s="31">
        <f t="shared" si="116"/>
        <v>33919</v>
      </c>
      <c r="T254" s="56">
        <f t="shared" si="117"/>
        <v>62964</v>
      </c>
      <c r="U254" s="85">
        <f t="shared" si="113"/>
        <v>85.63047259647985</v>
      </c>
    </row>
    <row r="255" spans="1:21" ht="12.75">
      <c r="A255" s="16" t="s">
        <v>239</v>
      </c>
      <c r="B255" s="2"/>
      <c r="C255" s="3"/>
      <c r="D255" s="3"/>
      <c r="E255" s="3"/>
      <c r="F255" s="75"/>
      <c r="G255" s="3"/>
      <c r="H255" s="3"/>
      <c r="I255" s="3"/>
      <c r="J255" s="5"/>
      <c r="K255" s="75"/>
      <c r="L255" s="3"/>
      <c r="M255" s="3"/>
      <c r="N255" s="3"/>
      <c r="O255" s="5"/>
      <c r="P255" s="75"/>
      <c r="Q255" s="3"/>
      <c r="R255" s="3"/>
      <c r="S255" s="3"/>
      <c r="T255" s="5"/>
      <c r="U255" s="75"/>
    </row>
    <row r="256" spans="1:21" ht="12.75">
      <c r="A256" s="16" t="s">
        <v>240</v>
      </c>
      <c r="B256" s="2"/>
      <c r="C256" s="3"/>
      <c r="D256" s="3"/>
      <c r="E256" s="3"/>
      <c r="F256" s="75"/>
      <c r="G256" s="3"/>
      <c r="H256" s="3"/>
      <c r="I256" s="3"/>
      <c r="J256" s="5"/>
      <c r="K256" s="75"/>
      <c r="L256" s="3"/>
      <c r="M256" s="3"/>
      <c r="N256" s="3"/>
      <c r="O256" s="5"/>
      <c r="P256" s="75"/>
      <c r="Q256" s="3"/>
      <c r="R256" s="3"/>
      <c r="S256" s="3"/>
      <c r="T256" s="5"/>
      <c r="U256" s="75"/>
    </row>
    <row r="257" spans="1:21" ht="12.75">
      <c r="A257" s="53" t="s">
        <v>241</v>
      </c>
      <c r="B257" s="63">
        <v>166</v>
      </c>
      <c r="C257" s="59">
        <v>198</v>
      </c>
      <c r="D257" s="10">
        <v>2343</v>
      </c>
      <c r="E257" s="59">
        <v>981</v>
      </c>
      <c r="F257" s="84">
        <f>(E257-D257)/D257*100</f>
        <v>-58.13060179257362</v>
      </c>
      <c r="G257" s="59">
        <v>355</v>
      </c>
      <c r="H257" s="59">
        <v>350</v>
      </c>
      <c r="I257" s="10">
        <v>2093</v>
      </c>
      <c r="J257" s="61">
        <v>1044</v>
      </c>
      <c r="K257" s="84">
        <f>(J257-I257)/I257*100</f>
        <v>-50.11944577161969</v>
      </c>
      <c r="L257" s="59">
        <v>0</v>
      </c>
      <c r="M257" s="59">
        <v>0</v>
      </c>
      <c r="N257" s="59">
        <v>205</v>
      </c>
      <c r="O257" s="60">
        <v>0</v>
      </c>
      <c r="P257" s="84">
        <f>(O257-N257)/N257*100</f>
        <v>-100</v>
      </c>
      <c r="Q257" s="59">
        <f aca="true" t="shared" si="118" ref="Q257:T261">G257+L257</f>
        <v>355</v>
      </c>
      <c r="R257" s="59">
        <f t="shared" si="118"/>
        <v>350</v>
      </c>
      <c r="S257" s="10">
        <f t="shared" si="118"/>
        <v>2298</v>
      </c>
      <c r="T257" s="60">
        <f t="shared" si="118"/>
        <v>1044</v>
      </c>
      <c r="U257" s="84">
        <f>(T257-S257)/S257*100</f>
        <v>-54.56919060052219</v>
      </c>
    </row>
    <row r="258" spans="1:21" ht="12.75">
      <c r="A258" s="53" t="s">
        <v>242</v>
      </c>
      <c r="B258" s="63">
        <v>186</v>
      </c>
      <c r="C258" s="59">
        <v>531</v>
      </c>
      <c r="D258" s="59">
        <v>928</v>
      </c>
      <c r="E258" s="10">
        <v>2335</v>
      </c>
      <c r="F258" s="84">
        <f>(E258-D258)/D258*100</f>
        <v>151.61637931034483</v>
      </c>
      <c r="G258" s="59">
        <v>211</v>
      </c>
      <c r="H258" s="59">
        <v>479</v>
      </c>
      <c r="I258" s="59">
        <v>897</v>
      </c>
      <c r="J258" s="61">
        <v>2237</v>
      </c>
      <c r="K258" s="84">
        <f>(J258-I258)/I258*100</f>
        <v>149.38684503901897</v>
      </c>
      <c r="L258" s="59">
        <v>0</v>
      </c>
      <c r="M258" s="59">
        <v>0</v>
      </c>
      <c r="N258" s="59">
        <v>0</v>
      </c>
      <c r="O258" s="60">
        <v>0</v>
      </c>
      <c r="P258" s="84" t="s">
        <v>394</v>
      </c>
      <c r="Q258" s="59">
        <f t="shared" si="118"/>
        <v>211</v>
      </c>
      <c r="R258" s="59">
        <f t="shared" si="118"/>
        <v>479</v>
      </c>
      <c r="S258" s="10">
        <f t="shared" si="118"/>
        <v>897</v>
      </c>
      <c r="T258" s="60">
        <f t="shared" si="118"/>
        <v>2237</v>
      </c>
      <c r="U258" s="84">
        <f>(T258-S258)/S258*100</f>
        <v>149.38684503901897</v>
      </c>
    </row>
    <row r="259" spans="1:21" ht="12.75">
      <c r="A259" s="53" t="s">
        <v>243</v>
      </c>
      <c r="B259" s="63">
        <v>125</v>
      </c>
      <c r="C259" s="59">
        <v>440</v>
      </c>
      <c r="D259" s="10">
        <v>1108</v>
      </c>
      <c r="E259" s="10">
        <v>1426</v>
      </c>
      <c r="F259" s="84">
        <f>(E259-D259)/D259*100</f>
        <v>28.700361010830328</v>
      </c>
      <c r="G259" s="10">
        <v>1441</v>
      </c>
      <c r="H259" s="59">
        <v>436</v>
      </c>
      <c r="I259" s="10">
        <v>2974</v>
      </c>
      <c r="J259" s="61">
        <v>1424</v>
      </c>
      <c r="K259" s="84">
        <f>(J259-I259)/I259*100</f>
        <v>-52.118359112306656</v>
      </c>
      <c r="L259" s="59">
        <v>27</v>
      </c>
      <c r="M259" s="59">
        <v>44</v>
      </c>
      <c r="N259" s="59">
        <v>134</v>
      </c>
      <c r="O259" s="60">
        <v>218</v>
      </c>
      <c r="P259" s="84">
        <f>(O259-N259)/N259*100</f>
        <v>62.68656716417911</v>
      </c>
      <c r="Q259" s="59">
        <f t="shared" si="118"/>
        <v>1468</v>
      </c>
      <c r="R259" s="59">
        <f t="shared" si="118"/>
        <v>480</v>
      </c>
      <c r="S259" s="10">
        <f t="shared" si="118"/>
        <v>3108</v>
      </c>
      <c r="T259" s="60">
        <f t="shared" si="118"/>
        <v>1642</v>
      </c>
      <c r="U259" s="84">
        <f>(T259-S259)/S259*100</f>
        <v>-47.168597168597174</v>
      </c>
    </row>
    <row r="260" spans="1:21" ht="12.75">
      <c r="A260" s="53" t="s">
        <v>58</v>
      </c>
      <c r="B260" s="63">
        <v>0</v>
      </c>
      <c r="C260" s="59">
        <v>0</v>
      </c>
      <c r="D260" s="59">
        <v>35</v>
      </c>
      <c r="E260" s="59">
        <v>39</v>
      </c>
      <c r="F260" s="84">
        <f>(E260-D260)/D260*100</f>
        <v>11.428571428571429</v>
      </c>
      <c r="G260" s="59">
        <v>5</v>
      </c>
      <c r="H260" s="59">
        <v>9</v>
      </c>
      <c r="I260" s="59">
        <v>96</v>
      </c>
      <c r="J260" s="60">
        <v>61</v>
      </c>
      <c r="K260" s="84">
        <f>(J260-I260)/I260*100</f>
        <v>-36.45833333333333</v>
      </c>
      <c r="L260" s="59">
        <v>0</v>
      </c>
      <c r="M260" s="59">
        <v>0</v>
      </c>
      <c r="N260" s="59">
        <v>0</v>
      </c>
      <c r="O260" s="60">
        <v>0</v>
      </c>
      <c r="P260" s="84" t="s">
        <v>394</v>
      </c>
      <c r="Q260" s="59">
        <f t="shared" si="118"/>
        <v>5</v>
      </c>
      <c r="R260" s="59">
        <f t="shared" si="118"/>
        <v>9</v>
      </c>
      <c r="S260" s="10">
        <f t="shared" si="118"/>
        <v>96</v>
      </c>
      <c r="T260" s="60">
        <f t="shared" si="118"/>
        <v>61</v>
      </c>
      <c r="U260" s="84">
        <f>(T260-S260)/S260*100</f>
        <v>-36.45833333333333</v>
      </c>
    </row>
    <row r="261" spans="1:21" ht="12.75">
      <c r="A261" s="16" t="s">
        <v>94</v>
      </c>
      <c r="B261" s="64">
        <v>477</v>
      </c>
      <c r="C261" s="31">
        <v>1169</v>
      </c>
      <c r="D261" s="31">
        <v>4414</v>
      </c>
      <c r="E261" s="31">
        <v>4781</v>
      </c>
      <c r="F261" s="85">
        <f>(E261-D261)/D261*100</f>
        <v>8.314454009968282</v>
      </c>
      <c r="G261" s="31">
        <v>2012</v>
      </c>
      <c r="H261" s="31">
        <v>1274</v>
      </c>
      <c r="I261" s="31">
        <v>6060</v>
      </c>
      <c r="J261" s="57">
        <v>4766</v>
      </c>
      <c r="K261" s="85">
        <f>(J261-I261)/I261*100</f>
        <v>-21.353135313531354</v>
      </c>
      <c r="L261" s="46">
        <v>27</v>
      </c>
      <c r="M261" s="46">
        <v>44</v>
      </c>
      <c r="N261" s="46">
        <v>339</v>
      </c>
      <c r="O261" s="56">
        <v>218</v>
      </c>
      <c r="P261" s="85">
        <f>(O261-N261)/N261*100</f>
        <v>-35.693215339233035</v>
      </c>
      <c r="Q261" s="46">
        <f t="shared" si="118"/>
        <v>2039</v>
      </c>
      <c r="R261" s="46">
        <f t="shared" si="118"/>
        <v>1318</v>
      </c>
      <c r="S261" s="31">
        <f t="shared" si="118"/>
        <v>6399</v>
      </c>
      <c r="T261" s="56">
        <f t="shared" si="118"/>
        <v>4984</v>
      </c>
      <c r="U261" s="85">
        <f>(T261-S261)/S261*100</f>
        <v>-22.112830129707767</v>
      </c>
    </row>
    <row r="262" spans="1:21" ht="12.75">
      <c r="A262" s="16" t="s">
        <v>400</v>
      </c>
      <c r="B262" s="64"/>
      <c r="C262" s="31"/>
      <c r="D262" s="31"/>
      <c r="E262" s="31"/>
      <c r="F262" s="80"/>
      <c r="G262" s="31"/>
      <c r="H262" s="31"/>
      <c r="I262" s="31"/>
      <c r="J262" s="57"/>
      <c r="K262" s="80"/>
      <c r="L262" s="46"/>
      <c r="M262" s="46"/>
      <c r="N262" s="46"/>
      <c r="O262" s="56"/>
      <c r="P262" s="80"/>
      <c r="Q262" s="46"/>
      <c r="R262" s="46"/>
      <c r="S262" s="46"/>
      <c r="T262" s="56"/>
      <c r="U262" s="80"/>
    </row>
    <row r="263" spans="1:21" ht="12.75">
      <c r="A263" s="16" t="s">
        <v>244</v>
      </c>
      <c r="B263" s="2"/>
      <c r="C263" s="3"/>
      <c r="D263" s="3"/>
      <c r="E263" s="3"/>
      <c r="F263" s="75"/>
      <c r="G263" s="3"/>
      <c r="H263" s="3"/>
      <c r="I263" s="3"/>
      <c r="J263" s="5"/>
      <c r="K263" s="75"/>
      <c r="L263" s="3"/>
      <c r="M263" s="3"/>
      <c r="N263" s="3"/>
      <c r="O263" s="5"/>
      <c r="P263" s="75"/>
      <c r="Q263" s="3"/>
      <c r="R263" s="3"/>
      <c r="S263" s="3"/>
      <c r="T263" s="5"/>
      <c r="U263" s="75"/>
    </row>
    <row r="264" spans="1:21" ht="12.75">
      <c r="A264" s="53" t="s">
        <v>36</v>
      </c>
      <c r="B264" s="36">
        <v>1679</v>
      </c>
      <c r="C264" s="10">
        <v>1684</v>
      </c>
      <c r="D264" s="10">
        <v>4980</v>
      </c>
      <c r="E264" s="10">
        <v>9510</v>
      </c>
      <c r="F264" s="84">
        <f aca="true" t="shared" si="119" ref="F264:F282">(E264-D264)/D264*100</f>
        <v>90.96385542168674</v>
      </c>
      <c r="G264" s="10">
        <v>1713</v>
      </c>
      <c r="H264" s="10">
        <v>2315</v>
      </c>
      <c r="I264" s="10">
        <v>5191</v>
      </c>
      <c r="J264" s="61">
        <v>9163</v>
      </c>
      <c r="K264" s="84">
        <f aca="true" t="shared" si="120" ref="K264:K282">(J264-I264)/I264*100</f>
        <v>76.51704873820073</v>
      </c>
      <c r="L264" s="59">
        <v>0</v>
      </c>
      <c r="M264" s="59">
        <v>0</v>
      </c>
      <c r="N264" s="59">
        <v>0</v>
      </c>
      <c r="O264" s="60">
        <v>0</v>
      </c>
      <c r="P264" s="84" t="s">
        <v>394</v>
      </c>
      <c r="Q264" s="59">
        <f aca="true" t="shared" si="121" ref="Q264:T267">G264+L264</f>
        <v>1713</v>
      </c>
      <c r="R264" s="59">
        <f t="shared" si="121"/>
        <v>2315</v>
      </c>
      <c r="S264" s="10">
        <f t="shared" si="121"/>
        <v>5191</v>
      </c>
      <c r="T264" s="60">
        <f t="shared" si="121"/>
        <v>9163</v>
      </c>
      <c r="U264" s="84">
        <f aca="true" t="shared" si="122" ref="U264:U282">(T264-S264)/S264*100</f>
        <v>76.51704873820073</v>
      </c>
    </row>
    <row r="265" spans="1:21" ht="12.75">
      <c r="A265" s="53" t="s">
        <v>245</v>
      </c>
      <c r="B265" s="63">
        <v>41</v>
      </c>
      <c r="C265" s="59">
        <v>78</v>
      </c>
      <c r="D265" s="59">
        <v>268</v>
      </c>
      <c r="E265" s="59">
        <v>369</v>
      </c>
      <c r="F265" s="84">
        <f t="shared" si="119"/>
        <v>37.6865671641791</v>
      </c>
      <c r="G265" s="59">
        <v>41</v>
      </c>
      <c r="H265" s="59">
        <v>55</v>
      </c>
      <c r="I265" s="59">
        <v>259</v>
      </c>
      <c r="J265" s="60">
        <v>304</v>
      </c>
      <c r="K265" s="84">
        <f t="shared" si="120"/>
        <v>17.374517374517374</v>
      </c>
      <c r="L265" s="59">
        <v>0</v>
      </c>
      <c r="M265" s="59">
        <v>9</v>
      </c>
      <c r="N265" s="59">
        <v>0</v>
      </c>
      <c r="O265" s="60">
        <v>19</v>
      </c>
      <c r="P265" s="84" t="s">
        <v>394</v>
      </c>
      <c r="Q265" s="59">
        <f t="shared" si="121"/>
        <v>41</v>
      </c>
      <c r="R265" s="59">
        <f t="shared" si="121"/>
        <v>64</v>
      </c>
      <c r="S265" s="10">
        <f t="shared" si="121"/>
        <v>259</v>
      </c>
      <c r="T265" s="60">
        <f t="shared" si="121"/>
        <v>323</v>
      </c>
      <c r="U265" s="84">
        <f t="shared" si="122"/>
        <v>24.71042471042471</v>
      </c>
    </row>
    <row r="266" spans="1:21" ht="12.75">
      <c r="A266" s="53" t="s">
        <v>58</v>
      </c>
      <c r="B266" s="63">
        <v>0</v>
      </c>
      <c r="C266" s="59">
        <v>40</v>
      </c>
      <c r="D266" s="59">
        <v>102</v>
      </c>
      <c r="E266" s="59">
        <v>250</v>
      </c>
      <c r="F266" s="84">
        <f t="shared" si="119"/>
        <v>145.09803921568627</v>
      </c>
      <c r="G266" s="59">
        <v>27</v>
      </c>
      <c r="H266" s="59">
        <v>39</v>
      </c>
      <c r="I266" s="59">
        <v>184</v>
      </c>
      <c r="J266" s="60">
        <v>196</v>
      </c>
      <c r="K266" s="84">
        <f t="shared" si="120"/>
        <v>6.521739130434782</v>
      </c>
      <c r="L266" s="59">
        <v>0</v>
      </c>
      <c r="M266" s="59">
        <v>38</v>
      </c>
      <c r="N266" s="59">
        <v>0</v>
      </c>
      <c r="O266" s="60">
        <v>193</v>
      </c>
      <c r="P266" s="84" t="s">
        <v>394</v>
      </c>
      <c r="Q266" s="59">
        <f t="shared" si="121"/>
        <v>27</v>
      </c>
      <c r="R266" s="59">
        <f t="shared" si="121"/>
        <v>77</v>
      </c>
      <c r="S266" s="10">
        <f t="shared" si="121"/>
        <v>184</v>
      </c>
      <c r="T266" s="60">
        <f t="shared" si="121"/>
        <v>389</v>
      </c>
      <c r="U266" s="84">
        <f t="shared" si="122"/>
        <v>111.41304347826086</v>
      </c>
    </row>
    <row r="267" spans="1:21" ht="12.75">
      <c r="A267" s="16" t="s">
        <v>94</v>
      </c>
      <c r="B267" s="54">
        <v>1720</v>
      </c>
      <c r="C267" s="31">
        <v>1802</v>
      </c>
      <c r="D267" s="31">
        <v>5350</v>
      </c>
      <c r="E267" s="31">
        <v>10129</v>
      </c>
      <c r="F267" s="85">
        <f t="shared" si="119"/>
        <v>89.32710280373833</v>
      </c>
      <c r="G267" s="31">
        <v>1781</v>
      </c>
      <c r="H267" s="31">
        <v>2409</v>
      </c>
      <c r="I267" s="31">
        <v>5634</v>
      </c>
      <c r="J267" s="57">
        <v>9663</v>
      </c>
      <c r="K267" s="85">
        <f t="shared" si="120"/>
        <v>71.51224707135249</v>
      </c>
      <c r="L267" s="46">
        <v>0</v>
      </c>
      <c r="M267" s="46">
        <v>47</v>
      </c>
      <c r="N267" s="46">
        <v>0</v>
      </c>
      <c r="O267" s="56">
        <v>212</v>
      </c>
      <c r="P267" s="85" t="s">
        <v>394</v>
      </c>
      <c r="Q267" s="46">
        <f t="shared" si="121"/>
        <v>1781</v>
      </c>
      <c r="R267" s="46">
        <f t="shared" si="121"/>
        <v>2456</v>
      </c>
      <c r="S267" s="31">
        <f t="shared" si="121"/>
        <v>5634</v>
      </c>
      <c r="T267" s="56">
        <f t="shared" si="121"/>
        <v>9875</v>
      </c>
      <c r="U267" s="85">
        <f t="shared" si="122"/>
        <v>75.27511537096203</v>
      </c>
    </row>
    <row r="268" spans="1:21" ht="12.75">
      <c r="A268" s="16" t="s">
        <v>246</v>
      </c>
      <c r="B268" s="2"/>
      <c r="C268" s="3"/>
      <c r="D268" s="3"/>
      <c r="E268" s="3"/>
      <c r="F268" s="75"/>
      <c r="G268" s="3"/>
      <c r="H268" s="3"/>
      <c r="I268" s="3"/>
      <c r="J268" s="5"/>
      <c r="K268" s="75"/>
      <c r="L268" s="3"/>
      <c r="M268" s="3"/>
      <c r="N268" s="3"/>
      <c r="O268" s="5"/>
      <c r="P268" s="75"/>
      <c r="Q268" s="3"/>
      <c r="R268" s="3"/>
      <c r="S268" s="3"/>
      <c r="T268" s="5"/>
      <c r="U268" s="75"/>
    </row>
    <row r="269" spans="1:21" ht="12.75">
      <c r="A269" s="53" t="s">
        <v>247</v>
      </c>
      <c r="B269" s="63">
        <v>644</v>
      </c>
      <c r="C269" s="59">
        <v>479</v>
      </c>
      <c r="D269" s="10">
        <v>2781</v>
      </c>
      <c r="E269" s="10">
        <v>2517</v>
      </c>
      <c r="F269" s="84">
        <f t="shared" si="119"/>
        <v>-9.492988133764833</v>
      </c>
      <c r="G269" s="59">
        <v>540</v>
      </c>
      <c r="H269" s="59">
        <v>628</v>
      </c>
      <c r="I269" s="10">
        <v>2386</v>
      </c>
      <c r="J269" s="61">
        <v>2476</v>
      </c>
      <c r="K269" s="84">
        <f t="shared" si="120"/>
        <v>3.7720033528918693</v>
      </c>
      <c r="L269" s="59">
        <v>0</v>
      </c>
      <c r="M269" s="59">
        <v>0</v>
      </c>
      <c r="N269" s="59">
        <v>0</v>
      </c>
      <c r="O269" s="60">
        <v>0</v>
      </c>
      <c r="P269" s="84" t="s">
        <v>394</v>
      </c>
      <c r="Q269" s="59">
        <f aca="true" t="shared" si="123" ref="Q269:T271">G269+L269</f>
        <v>540</v>
      </c>
      <c r="R269" s="59">
        <f t="shared" si="123"/>
        <v>628</v>
      </c>
      <c r="S269" s="10">
        <f t="shared" si="123"/>
        <v>2386</v>
      </c>
      <c r="T269" s="60">
        <f t="shared" si="123"/>
        <v>2476</v>
      </c>
      <c r="U269" s="84">
        <f t="shared" si="122"/>
        <v>3.7720033528918693</v>
      </c>
    </row>
    <row r="270" spans="1:21" ht="12.75">
      <c r="A270" s="53" t="s">
        <v>248</v>
      </c>
      <c r="B270" s="36">
        <v>1361</v>
      </c>
      <c r="C270" s="10">
        <v>1096</v>
      </c>
      <c r="D270" s="10">
        <v>3653</v>
      </c>
      <c r="E270" s="10">
        <v>5957</v>
      </c>
      <c r="F270" s="84">
        <f t="shared" si="119"/>
        <v>63.07144812482891</v>
      </c>
      <c r="G270" s="10">
        <v>1252</v>
      </c>
      <c r="H270" s="10">
        <v>1222</v>
      </c>
      <c r="I270" s="10">
        <v>5609</v>
      </c>
      <c r="J270" s="61">
        <v>5698</v>
      </c>
      <c r="K270" s="84">
        <f t="shared" si="120"/>
        <v>1.5867356034943838</v>
      </c>
      <c r="L270" s="59">
        <v>4</v>
      </c>
      <c r="M270" s="59">
        <v>56</v>
      </c>
      <c r="N270" s="59">
        <v>206</v>
      </c>
      <c r="O270" s="60">
        <v>909</v>
      </c>
      <c r="P270" s="84">
        <f aca="true" t="shared" si="124" ref="P270:P282">(O270-N270)/N270*100</f>
        <v>341.2621359223301</v>
      </c>
      <c r="Q270" s="59">
        <f t="shared" si="123"/>
        <v>1256</v>
      </c>
      <c r="R270" s="59">
        <f t="shared" si="123"/>
        <v>1278</v>
      </c>
      <c r="S270" s="10">
        <f t="shared" si="123"/>
        <v>5815</v>
      </c>
      <c r="T270" s="60">
        <f t="shared" si="123"/>
        <v>6607</v>
      </c>
      <c r="U270" s="84">
        <f t="shared" si="122"/>
        <v>13.619948409286328</v>
      </c>
    </row>
    <row r="271" spans="1:21" ht="12.75">
      <c r="A271" s="16" t="s">
        <v>94</v>
      </c>
      <c r="B271" s="54">
        <v>2005</v>
      </c>
      <c r="C271" s="31">
        <v>1575</v>
      </c>
      <c r="D271" s="31">
        <v>6434</v>
      </c>
      <c r="E271" s="31">
        <v>8474</v>
      </c>
      <c r="F271" s="85">
        <f t="shared" si="119"/>
        <v>31.70655890581287</v>
      </c>
      <c r="G271" s="31">
        <v>1792</v>
      </c>
      <c r="H271" s="31">
        <v>1850</v>
      </c>
      <c r="I271" s="31">
        <v>7995</v>
      </c>
      <c r="J271" s="57">
        <v>8174</v>
      </c>
      <c r="K271" s="85">
        <f t="shared" si="120"/>
        <v>2.238899312070044</v>
      </c>
      <c r="L271" s="46">
        <v>4</v>
      </c>
      <c r="M271" s="46">
        <v>56</v>
      </c>
      <c r="N271" s="46">
        <v>206</v>
      </c>
      <c r="O271" s="56">
        <v>909</v>
      </c>
      <c r="P271" s="85">
        <f t="shared" si="124"/>
        <v>341.2621359223301</v>
      </c>
      <c r="Q271" s="46">
        <f t="shared" si="123"/>
        <v>1796</v>
      </c>
      <c r="R271" s="46">
        <f t="shared" si="123"/>
        <v>1906</v>
      </c>
      <c r="S271" s="31">
        <f t="shared" si="123"/>
        <v>8201</v>
      </c>
      <c r="T271" s="56">
        <f t="shared" si="123"/>
        <v>9083</v>
      </c>
      <c r="U271" s="85">
        <f t="shared" si="122"/>
        <v>10.754786001707108</v>
      </c>
    </row>
    <row r="272" spans="1:21" ht="12.75">
      <c r="A272" s="16" t="s">
        <v>249</v>
      </c>
      <c r="B272" s="2"/>
      <c r="C272" s="3"/>
      <c r="D272" s="3"/>
      <c r="E272" s="3"/>
      <c r="F272" s="75"/>
      <c r="G272" s="3"/>
      <c r="H272" s="3"/>
      <c r="I272" s="3"/>
      <c r="J272" s="5"/>
      <c r="K272" s="75"/>
      <c r="L272" s="3"/>
      <c r="M272" s="3"/>
      <c r="N272" s="3"/>
      <c r="O272" s="5"/>
      <c r="P272" s="75"/>
      <c r="Q272" s="3"/>
      <c r="R272" s="3"/>
      <c r="S272" s="3"/>
      <c r="T272" s="5"/>
      <c r="U272" s="75"/>
    </row>
    <row r="273" spans="1:21" ht="12.75">
      <c r="A273" s="53" t="s">
        <v>46</v>
      </c>
      <c r="B273" s="63">
        <v>112</v>
      </c>
      <c r="C273" s="59">
        <v>136</v>
      </c>
      <c r="D273" s="59">
        <v>577</v>
      </c>
      <c r="E273" s="59">
        <v>840</v>
      </c>
      <c r="F273" s="84">
        <f t="shared" si="119"/>
        <v>45.58058925476603</v>
      </c>
      <c r="G273" s="59">
        <v>109</v>
      </c>
      <c r="H273" s="59">
        <v>207</v>
      </c>
      <c r="I273" s="59">
        <v>554</v>
      </c>
      <c r="J273" s="60">
        <v>801</v>
      </c>
      <c r="K273" s="84">
        <f t="shared" si="120"/>
        <v>44.584837545126355</v>
      </c>
      <c r="L273" s="59">
        <v>0</v>
      </c>
      <c r="M273" s="59">
        <v>0</v>
      </c>
      <c r="N273" s="59">
        <v>0</v>
      </c>
      <c r="O273" s="60">
        <v>0</v>
      </c>
      <c r="P273" s="84" t="s">
        <v>394</v>
      </c>
      <c r="Q273" s="59">
        <f aca="true" t="shared" si="125" ref="Q273:T275">G273+L273</f>
        <v>109</v>
      </c>
      <c r="R273" s="59">
        <f t="shared" si="125"/>
        <v>207</v>
      </c>
      <c r="S273" s="10">
        <f t="shared" si="125"/>
        <v>554</v>
      </c>
      <c r="T273" s="60">
        <f t="shared" si="125"/>
        <v>801</v>
      </c>
      <c r="U273" s="84">
        <f t="shared" si="122"/>
        <v>44.584837545126355</v>
      </c>
    </row>
    <row r="274" spans="1:21" ht="12.75">
      <c r="A274" s="53" t="s">
        <v>52</v>
      </c>
      <c r="B274" s="36">
        <v>1438</v>
      </c>
      <c r="C274" s="10">
        <v>1296</v>
      </c>
      <c r="D274" s="10">
        <v>3317</v>
      </c>
      <c r="E274" s="10">
        <v>7240</v>
      </c>
      <c r="F274" s="84">
        <f t="shared" si="119"/>
        <v>118.26952065119083</v>
      </c>
      <c r="G274" s="59">
        <v>312</v>
      </c>
      <c r="H274" s="10">
        <v>1292</v>
      </c>
      <c r="I274" s="10">
        <v>1400</v>
      </c>
      <c r="J274" s="61">
        <v>6955</v>
      </c>
      <c r="K274" s="84">
        <f t="shared" si="120"/>
        <v>396.7857142857143</v>
      </c>
      <c r="L274" s="59">
        <v>10</v>
      </c>
      <c r="M274" s="59">
        <v>29</v>
      </c>
      <c r="N274" s="59">
        <v>32</v>
      </c>
      <c r="O274" s="60">
        <v>49</v>
      </c>
      <c r="P274" s="84">
        <f t="shared" si="124"/>
        <v>53.125</v>
      </c>
      <c r="Q274" s="59">
        <f t="shared" si="125"/>
        <v>322</v>
      </c>
      <c r="R274" s="59">
        <f t="shared" si="125"/>
        <v>1321</v>
      </c>
      <c r="S274" s="10">
        <f t="shared" si="125"/>
        <v>1432</v>
      </c>
      <c r="T274" s="60">
        <f t="shared" si="125"/>
        <v>7004</v>
      </c>
      <c r="U274" s="84">
        <f t="shared" si="122"/>
        <v>389.10614525139664</v>
      </c>
    </row>
    <row r="275" spans="1:21" ht="12.75">
      <c r="A275" s="16" t="s">
        <v>94</v>
      </c>
      <c r="B275" s="54">
        <v>1550</v>
      </c>
      <c r="C275" s="31">
        <v>1432</v>
      </c>
      <c r="D275" s="31">
        <v>3894</v>
      </c>
      <c r="E275" s="31">
        <v>8080</v>
      </c>
      <c r="F275" s="85">
        <f t="shared" si="119"/>
        <v>107.49871597329224</v>
      </c>
      <c r="G275" s="46">
        <v>421</v>
      </c>
      <c r="H275" s="31">
        <v>1499</v>
      </c>
      <c r="I275" s="31">
        <v>1954</v>
      </c>
      <c r="J275" s="57">
        <v>7756</v>
      </c>
      <c r="K275" s="85">
        <f t="shared" si="120"/>
        <v>296.92937563971344</v>
      </c>
      <c r="L275" s="46">
        <v>10</v>
      </c>
      <c r="M275" s="46">
        <v>29</v>
      </c>
      <c r="N275" s="46">
        <v>32</v>
      </c>
      <c r="O275" s="56">
        <v>49</v>
      </c>
      <c r="P275" s="85">
        <f t="shared" si="124"/>
        <v>53.125</v>
      </c>
      <c r="Q275" s="46">
        <f t="shared" si="125"/>
        <v>431</v>
      </c>
      <c r="R275" s="46">
        <f t="shared" si="125"/>
        <v>1528</v>
      </c>
      <c r="S275" s="31">
        <f t="shared" si="125"/>
        <v>1986</v>
      </c>
      <c r="T275" s="56">
        <f t="shared" si="125"/>
        <v>7805</v>
      </c>
      <c r="U275" s="85">
        <f t="shared" si="122"/>
        <v>293.0010070493454</v>
      </c>
    </row>
    <row r="276" spans="1:21" ht="12.75">
      <c r="A276" s="16" t="s">
        <v>250</v>
      </c>
      <c r="B276" s="2"/>
      <c r="C276" s="3"/>
      <c r="D276" s="3"/>
      <c r="E276" s="3"/>
      <c r="F276" s="75"/>
      <c r="G276" s="3"/>
      <c r="H276" s="3"/>
      <c r="I276" s="3"/>
      <c r="J276" s="5"/>
      <c r="K276" s="75"/>
      <c r="L276" s="3"/>
      <c r="M276" s="3"/>
      <c r="N276" s="3"/>
      <c r="O276" s="5"/>
      <c r="P276" s="75"/>
      <c r="Q276" s="3"/>
      <c r="R276" s="3"/>
      <c r="S276" s="3"/>
      <c r="T276" s="5"/>
      <c r="U276" s="75"/>
    </row>
    <row r="277" spans="1:21" ht="12.75">
      <c r="A277" s="53" t="s">
        <v>36</v>
      </c>
      <c r="B277" s="63">
        <v>654</v>
      </c>
      <c r="C277" s="59">
        <v>446</v>
      </c>
      <c r="D277" s="10">
        <v>2184</v>
      </c>
      <c r="E277" s="10">
        <v>2437</v>
      </c>
      <c r="F277" s="84">
        <f t="shared" si="119"/>
        <v>11.584249084249084</v>
      </c>
      <c r="G277" s="59">
        <v>756</v>
      </c>
      <c r="H277" s="59">
        <v>754</v>
      </c>
      <c r="I277" s="10">
        <v>1996</v>
      </c>
      <c r="J277" s="61">
        <v>2494</v>
      </c>
      <c r="K277" s="84">
        <f t="shared" si="120"/>
        <v>24.949899799599198</v>
      </c>
      <c r="L277" s="59">
        <v>0</v>
      </c>
      <c r="M277" s="59">
        <v>0</v>
      </c>
      <c r="N277" s="59">
        <v>0</v>
      </c>
      <c r="O277" s="60">
        <v>0</v>
      </c>
      <c r="P277" s="84" t="s">
        <v>394</v>
      </c>
      <c r="Q277" s="59">
        <f aca="true" t="shared" si="126" ref="Q277:Q282">G277+L277</f>
        <v>756</v>
      </c>
      <c r="R277" s="59">
        <f aca="true" t="shared" si="127" ref="R277:R282">H277+M277</f>
        <v>754</v>
      </c>
      <c r="S277" s="10">
        <f aca="true" t="shared" si="128" ref="S277:S282">I277+N277</f>
        <v>1996</v>
      </c>
      <c r="T277" s="60">
        <f aca="true" t="shared" si="129" ref="T277:T282">J277+O277</f>
        <v>2494</v>
      </c>
      <c r="U277" s="84">
        <f t="shared" si="122"/>
        <v>24.949899799599198</v>
      </c>
    </row>
    <row r="278" spans="1:21" ht="12.75">
      <c r="A278" s="53" t="s">
        <v>59</v>
      </c>
      <c r="B278" s="63" t="s">
        <v>121</v>
      </c>
      <c r="C278" s="59" t="s">
        <v>121</v>
      </c>
      <c r="D278" s="59" t="s">
        <v>121</v>
      </c>
      <c r="E278" s="59" t="s">
        <v>121</v>
      </c>
      <c r="F278" s="84" t="s">
        <v>121</v>
      </c>
      <c r="G278" s="59">
        <v>0</v>
      </c>
      <c r="H278" s="59">
        <v>0</v>
      </c>
      <c r="I278" s="59">
        <v>1</v>
      </c>
      <c r="J278" s="60">
        <v>4</v>
      </c>
      <c r="K278" s="84">
        <f t="shared" si="120"/>
        <v>300</v>
      </c>
      <c r="L278" s="59">
        <v>0</v>
      </c>
      <c r="M278" s="59">
        <v>0</v>
      </c>
      <c r="N278" s="59">
        <v>0</v>
      </c>
      <c r="O278" s="60">
        <v>0</v>
      </c>
      <c r="P278" s="84" t="s">
        <v>394</v>
      </c>
      <c r="Q278" s="59">
        <f t="shared" si="126"/>
        <v>0</v>
      </c>
      <c r="R278" s="59">
        <f t="shared" si="127"/>
        <v>0</v>
      </c>
      <c r="S278" s="10">
        <f t="shared" si="128"/>
        <v>1</v>
      </c>
      <c r="T278" s="60">
        <f t="shared" si="129"/>
        <v>4</v>
      </c>
      <c r="U278" s="84">
        <f t="shared" si="122"/>
        <v>300</v>
      </c>
    </row>
    <row r="279" spans="1:21" ht="12.75">
      <c r="A279" s="16" t="s">
        <v>94</v>
      </c>
      <c r="B279" s="64">
        <v>654</v>
      </c>
      <c r="C279" s="46">
        <v>446</v>
      </c>
      <c r="D279" s="31">
        <v>2184</v>
      </c>
      <c r="E279" s="31">
        <v>2437</v>
      </c>
      <c r="F279" s="85">
        <f t="shared" si="119"/>
        <v>11.584249084249084</v>
      </c>
      <c r="G279" s="46">
        <v>756</v>
      </c>
      <c r="H279" s="46">
        <v>754</v>
      </c>
      <c r="I279" s="31">
        <v>1997</v>
      </c>
      <c r="J279" s="57">
        <v>2498</v>
      </c>
      <c r="K279" s="85">
        <f t="shared" si="120"/>
        <v>25.087631447170754</v>
      </c>
      <c r="L279" s="46">
        <v>0</v>
      </c>
      <c r="M279" s="46">
        <v>0</v>
      </c>
      <c r="N279" s="46">
        <v>0</v>
      </c>
      <c r="O279" s="56">
        <v>0</v>
      </c>
      <c r="P279" s="85" t="s">
        <v>394</v>
      </c>
      <c r="Q279" s="46">
        <f t="shared" si="126"/>
        <v>756</v>
      </c>
      <c r="R279" s="46">
        <f t="shared" si="127"/>
        <v>754</v>
      </c>
      <c r="S279" s="31">
        <f t="shared" si="128"/>
        <v>1997</v>
      </c>
      <c r="T279" s="56">
        <f t="shared" si="129"/>
        <v>2498</v>
      </c>
      <c r="U279" s="85">
        <f t="shared" si="122"/>
        <v>25.087631447170754</v>
      </c>
    </row>
    <row r="280" spans="1:21" ht="12.75">
      <c r="A280" s="16" t="s">
        <v>251</v>
      </c>
      <c r="B280" s="54">
        <v>6406</v>
      </c>
      <c r="C280" s="30">
        <v>6424</v>
      </c>
      <c r="D280" s="31">
        <v>22276</v>
      </c>
      <c r="E280" s="30">
        <v>33901</v>
      </c>
      <c r="F280" s="85">
        <f t="shared" si="119"/>
        <v>52.18620937331657</v>
      </c>
      <c r="G280" s="30">
        <v>6762</v>
      </c>
      <c r="H280" s="30">
        <v>7786</v>
      </c>
      <c r="I280" s="30">
        <v>23640</v>
      </c>
      <c r="J280" s="32">
        <v>32857</v>
      </c>
      <c r="K280" s="85">
        <f t="shared" si="120"/>
        <v>38.989001692047374</v>
      </c>
      <c r="L280" s="30">
        <v>41</v>
      </c>
      <c r="M280" s="30">
        <v>176</v>
      </c>
      <c r="N280" s="30">
        <v>577</v>
      </c>
      <c r="O280" s="32">
        <v>1388</v>
      </c>
      <c r="P280" s="85">
        <f t="shared" si="124"/>
        <v>140.55459272097053</v>
      </c>
      <c r="Q280" s="46">
        <f t="shared" si="126"/>
        <v>6803</v>
      </c>
      <c r="R280" s="46">
        <f t="shared" si="127"/>
        <v>7962</v>
      </c>
      <c r="S280" s="31">
        <f t="shared" si="128"/>
        <v>24217</v>
      </c>
      <c r="T280" s="56">
        <f t="shared" si="129"/>
        <v>34245</v>
      </c>
      <c r="U280" s="85">
        <f t="shared" si="122"/>
        <v>41.40892761283396</v>
      </c>
    </row>
    <row r="281" spans="1:21" ht="12.75">
      <c r="A281" s="9" t="s">
        <v>252</v>
      </c>
      <c r="B281" s="54">
        <v>24399</v>
      </c>
      <c r="C281" s="30">
        <v>33803</v>
      </c>
      <c r="D281" s="31">
        <v>86768</v>
      </c>
      <c r="E281" s="30">
        <v>159926</v>
      </c>
      <c r="F281" s="85">
        <f t="shared" si="119"/>
        <v>84.31449382260742</v>
      </c>
      <c r="G281" s="30">
        <v>23407</v>
      </c>
      <c r="H281" s="30">
        <v>31054</v>
      </c>
      <c r="I281" s="30">
        <v>82982</v>
      </c>
      <c r="J281" s="32">
        <v>134815</v>
      </c>
      <c r="K281" s="85">
        <f t="shared" si="120"/>
        <v>62.462943770938274</v>
      </c>
      <c r="L281" s="30">
        <v>2384</v>
      </c>
      <c r="M281" s="30">
        <v>4197</v>
      </c>
      <c r="N281" s="30">
        <v>10114</v>
      </c>
      <c r="O281" s="32">
        <v>17030</v>
      </c>
      <c r="P281" s="85">
        <f t="shared" si="124"/>
        <v>68.38046272493573</v>
      </c>
      <c r="Q281" s="46">
        <f t="shared" si="126"/>
        <v>25791</v>
      </c>
      <c r="R281" s="46">
        <f t="shared" si="127"/>
        <v>35251</v>
      </c>
      <c r="S281" s="31">
        <f t="shared" si="128"/>
        <v>93096</v>
      </c>
      <c r="T281" s="56">
        <f t="shared" si="129"/>
        <v>151845</v>
      </c>
      <c r="U281" s="85">
        <f t="shared" si="122"/>
        <v>63.10582624387728</v>
      </c>
    </row>
    <row r="282" spans="1:21" ht="12.75">
      <c r="A282" s="16" t="s">
        <v>253</v>
      </c>
      <c r="B282" s="54">
        <v>27592</v>
      </c>
      <c r="C282" s="30">
        <v>36914</v>
      </c>
      <c r="D282" s="31">
        <v>104018</v>
      </c>
      <c r="E282" s="30">
        <v>178688</v>
      </c>
      <c r="F282" s="85">
        <f t="shared" si="119"/>
        <v>71.78565248322406</v>
      </c>
      <c r="G282" s="30">
        <v>26506</v>
      </c>
      <c r="H282" s="30">
        <v>34072</v>
      </c>
      <c r="I282" s="30">
        <v>97729</v>
      </c>
      <c r="J282" s="32">
        <v>151398</v>
      </c>
      <c r="K282" s="85">
        <f t="shared" si="120"/>
        <v>54.91614566812307</v>
      </c>
      <c r="L282" s="30">
        <v>3199</v>
      </c>
      <c r="M282" s="30">
        <v>4907</v>
      </c>
      <c r="N282" s="30">
        <v>15169</v>
      </c>
      <c r="O282" s="32">
        <v>20398</v>
      </c>
      <c r="P282" s="85">
        <f t="shared" si="124"/>
        <v>34.47161975080757</v>
      </c>
      <c r="Q282" s="46">
        <f t="shared" si="126"/>
        <v>29705</v>
      </c>
      <c r="R282" s="46">
        <f t="shared" si="127"/>
        <v>38979</v>
      </c>
      <c r="S282" s="31">
        <f t="shared" si="128"/>
        <v>112898</v>
      </c>
      <c r="T282" s="56">
        <f t="shared" si="129"/>
        <v>171796</v>
      </c>
      <c r="U282" s="85">
        <f t="shared" si="122"/>
        <v>52.16921468936562</v>
      </c>
    </row>
    <row r="283" spans="1:21" ht="12.75">
      <c r="A283" s="16"/>
      <c r="B283" s="54"/>
      <c r="C283" s="30"/>
      <c r="D283" s="31"/>
      <c r="E283" s="30"/>
      <c r="F283" s="81"/>
      <c r="G283" s="30"/>
      <c r="H283" s="30"/>
      <c r="I283" s="30"/>
      <c r="J283" s="32"/>
      <c r="K283" s="81"/>
      <c r="L283" s="30"/>
      <c r="M283" s="30"/>
      <c r="N283" s="30"/>
      <c r="O283" s="32"/>
      <c r="P283" s="81"/>
      <c r="Q283" s="30"/>
      <c r="R283" s="30"/>
      <c r="S283" s="30"/>
      <c r="T283" s="32"/>
      <c r="U283" s="81"/>
    </row>
    <row r="284" spans="1:21" ht="12.75">
      <c r="A284" s="74" t="s">
        <v>407</v>
      </c>
      <c r="B284" s="54"/>
      <c r="C284" s="30"/>
      <c r="D284" s="31"/>
      <c r="E284" s="30"/>
      <c r="F284" s="81"/>
      <c r="G284" s="30"/>
      <c r="H284" s="30"/>
      <c r="I284" s="30"/>
      <c r="J284" s="32"/>
      <c r="K284" s="81"/>
      <c r="L284" s="30"/>
      <c r="M284" s="30"/>
      <c r="N284" s="30"/>
      <c r="O284" s="32"/>
      <c r="P284" s="81"/>
      <c r="Q284" s="30"/>
      <c r="R284" s="30"/>
      <c r="S284" s="30"/>
      <c r="T284" s="32"/>
      <c r="U284" s="81"/>
    </row>
    <row r="285" spans="1:21" ht="12.75">
      <c r="A285" s="53" t="s">
        <v>36</v>
      </c>
      <c r="B285" s="36">
        <v>7395</v>
      </c>
      <c r="C285" s="10">
        <v>10530</v>
      </c>
      <c r="D285" s="10">
        <v>31161</v>
      </c>
      <c r="E285" s="10">
        <v>49471</v>
      </c>
      <c r="F285" s="84">
        <f aca="true" t="shared" si="130" ref="F285:F292">(E285-D285)/D285*100</f>
        <v>58.7593466191714</v>
      </c>
      <c r="G285" s="10">
        <v>7718</v>
      </c>
      <c r="H285" s="10">
        <v>11135</v>
      </c>
      <c r="I285" s="10">
        <v>28083</v>
      </c>
      <c r="J285" s="61">
        <v>42495</v>
      </c>
      <c r="K285" s="84">
        <f aca="true" t="shared" si="131" ref="K285:K292">(J285-I285)/I285*100</f>
        <v>51.31930349321654</v>
      </c>
      <c r="L285" s="10">
        <v>1106</v>
      </c>
      <c r="M285" s="10">
        <v>582</v>
      </c>
      <c r="N285" s="10">
        <v>3153</v>
      </c>
      <c r="O285" s="61">
        <v>3775</v>
      </c>
      <c r="P285" s="84">
        <f aca="true" t="shared" si="132" ref="P285:P292">(O285-N285)/N285*100</f>
        <v>19.72724389470346</v>
      </c>
      <c r="Q285" s="59">
        <f aca="true" t="shared" si="133" ref="Q285:Q292">G285+L285</f>
        <v>8824</v>
      </c>
      <c r="R285" s="59">
        <f aca="true" t="shared" si="134" ref="R285:R292">H285+M285</f>
        <v>11717</v>
      </c>
      <c r="S285" s="10">
        <f aca="true" t="shared" si="135" ref="S285:S292">I285+N285</f>
        <v>31236</v>
      </c>
      <c r="T285" s="60">
        <f aca="true" t="shared" si="136" ref="T285:T292">J285+O285</f>
        <v>46270</v>
      </c>
      <c r="U285" s="84">
        <f aca="true" t="shared" si="137" ref="U285:U292">(T285-S285)/S285*100</f>
        <v>48.130362402356255</v>
      </c>
    </row>
    <row r="286" spans="1:21" ht="12.75">
      <c r="A286" s="53" t="s">
        <v>46</v>
      </c>
      <c r="B286" s="36">
        <v>570</v>
      </c>
      <c r="C286" s="10">
        <v>1281</v>
      </c>
      <c r="D286" s="10">
        <v>3083</v>
      </c>
      <c r="E286" s="10">
        <v>5739</v>
      </c>
      <c r="F286" s="84">
        <f t="shared" si="130"/>
        <v>86.14985403827441</v>
      </c>
      <c r="G286" s="10">
        <v>538</v>
      </c>
      <c r="H286" s="10">
        <v>1148</v>
      </c>
      <c r="I286" s="10">
        <v>2613</v>
      </c>
      <c r="J286" s="61">
        <v>5178</v>
      </c>
      <c r="K286" s="84">
        <f t="shared" si="131"/>
        <v>98.1630309988519</v>
      </c>
      <c r="L286" s="10">
        <v>2</v>
      </c>
      <c r="M286" s="10">
        <v>75</v>
      </c>
      <c r="N286" s="10">
        <v>19</v>
      </c>
      <c r="O286" s="61">
        <v>113</v>
      </c>
      <c r="P286" s="84">
        <f t="shared" si="132"/>
        <v>494.7368421052632</v>
      </c>
      <c r="Q286" s="59">
        <f t="shared" si="133"/>
        <v>540</v>
      </c>
      <c r="R286" s="59">
        <f t="shared" si="134"/>
        <v>1223</v>
      </c>
      <c r="S286" s="10">
        <f t="shared" si="135"/>
        <v>2632</v>
      </c>
      <c r="T286" s="60">
        <f t="shared" si="136"/>
        <v>5291</v>
      </c>
      <c r="U286" s="84">
        <f t="shared" si="137"/>
        <v>101.02583586626139</v>
      </c>
    </row>
    <row r="287" spans="1:21" ht="12.75">
      <c r="A287" s="53" t="s">
        <v>57</v>
      </c>
      <c r="B287" s="36">
        <v>285</v>
      </c>
      <c r="C287" s="10">
        <v>153</v>
      </c>
      <c r="D287" s="10">
        <v>840</v>
      </c>
      <c r="E287" s="10">
        <v>1238</v>
      </c>
      <c r="F287" s="84">
        <f t="shared" si="130"/>
        <v>47.38095238095238</v>
      </c>
      <c r="G287" s="10">
        <v>127</v>
      </c>
      <c r="H287" s="10">
        <v>189</v>
      </c>
      <c r="I287" s="10">
        <v>635</v>
      </c>
      <c r="J287" s="61">
        <v>958</v>
      </c>
      <c r="K287" s="84">
        <f t="shared" si="131"/>
        <v>50.86614173228347</v>
      </c>
      <c r="L287" s="10">
        <v>0</v>
      </c>
      <c r="M287" s="10">
        <v>0</v>
      </c>
      <c r="N287" s="10">
        <v>60</v>
      </c>
      <c r="O287" s="61">
        <v>30</v>
      </c>
      <c r="P287" s="84">
        <f t="shared" si="132"/>
        <v>-50</v>
      </c>
      <c r="Q287" s="59">
        <f t="shared" si="133"/>
        <v>127</v>
      </c>
      <c r="R287" s="59">
        <f t="shared" si="134"/>
        <v>189</v>
      </c>
      <c r="S287" s="10">
        <f t="shared" si="135"/>
        <v>695</v>
      </c>
      <c r="T287" s="60">
        <f t="shared" si="136"/>
        <v>988</v>
      </c>
      <c r="U287" s="84">
        <f t="shared" si="137"/>
        <v>42.15827338129496</v>
      </c>
    </row>
    <row r="288" spans="1:21" ht="12.75">
      <c r="A288" s="53" t="s">
        <v>52</v>
      </c>
      <c r="B288" s="36">
        <v>13468</v>
      </c>
      <c r="C288" s="10">
        <v>18606</v>
      </c>
      <c r="D288" s="10">
        <v>39410</v>
      </c>
      <c r="E288" s="10">
        <v>85338</v>
      </c>
      <c r="F288" s="84">
        <f t="shared" si="130"/>
        <v>116.53894950520171</v>
      </c>
      <c r="G288" s="10">
        <v>12612</v>
      </c>
      <c r="H288" s="10">
        <v>15350</v>
      </c>
      <c r="I288" s="10">
        <v>42491</v>
      </c>
      <c r="J288" s="61">
        <v>71602</v>
      </c>
      <c r="K288" s="84">
        <f t="shared" si="131"/>
        <v>68.51097879550963</v>
      </c>
      <c r="L288" s="10">
        <v>933</v>
      </c>
      <c r="M288" s="10">
        <v>2819</v>
      </c>
      <c r="N288" s="10">
        <v>5475</v>
      </c>
      <c r="O288" s="61">
        <v>10552</v>
      </c>
      <c r="P288" s="84">
        <f t="shared" si="132"/>
        <v>92.73059360730593</v>
      </c>
      <c r="Q288" s="59">
        <f t="shared" si="133"/>
        <v>13545</v>
      </c>
      <c r="R288" s="59">
        <f t="shared" si="134"/>
        <v>18169</v>
      </c>
      <c r="S288" s="10">
        <f t="shared" si="135"/>
        <v>47966</v>
      </c>
      <c r="T288" s="60">
        <f t="shared" si="136"/>
        <v>82154</v>
      </c>
      <c r="U288" s="84">
        <f t="shared" si="137"/>
        <v>71.27548680315223</v>
      </c>
    </row>
    <row r="289" spans="1:21" ht="12.75">
      <c r="A289" s="53" t="s">
        <v>58</v>
      </c>
      <c r="B289" s="36">
        <v>2681</v>
      </c>
      <c r="C289" s="10">
        <v>3233</v>
      </c>
      <c r="D289" s="10">
        <v>12274</v>
      </c>
      <c r="E289" s="10">
        <v>18140</v>
      </c>
      <c r="F289" s="84">
        <f t="shared" si="130"/>
        <v>47.79208082124817</v>
      </c>
      <c r="G289" s="10">
        <v>2362</v>
      </c>
      <c r="H289" s="10">
        <v>3111</v>
      </c>
      <c r="I289" s="10">
        <v>8985</v>
      </c>
      <c r="J289" s="61">
        <v>14215</v>
      </c>
      <c r="K289" s="84">
        <f t="shared" si="131"/>
        <v>58.20812465219811</v>
      </c>
      <c r="L289" s="10">
        <v>343</v>
      </c>
      <c r="M289" s="10">
        <v>721</v>
      </c>
      <c r="N289" s="10">
        <v>1407</v>
      </c>
      <c r="O289" s="61">
        <v>2560</v>
      </c>
      <c r="P289" s="84">
        <f t="shared" si="132"/>
        <v>81.94740582800284</v>
      </c>
      <c r="Q289" s="59">
        <f t="shared" si="133"/>
        <v>2705</v>
      </c>
      <c r="R289" s="59">
        <f t="shared" si="134"/>
        <v>3832</v>
      </c>
      <c r="S289" s="10">
        <f t="shared" si="135"/>
        <v>10392</v>
      </c>
      <c r="T289" s="60">
        <f t="shared" si="136"/>
        <v>16775</v>
      </c>
      <c r="U289" s="84">
        <f t="shared" si="137"/>
        <v>61.422247882986916</v>
      </c>
    </row>
    <row r="290" spans="1:21" ht="12.75">
      <c r="A290" s="53" t="s">
        <v>59</v>
      </c>
      <c r="B290" s="36" t="s">
        <v>121</v>
      </c>
      <c r="C290" s="10" t="s">
        <v>121</v>
      </c>
      <c r="D290" s="10" t="s">
        <v>121</v>
      </c>
      <c r="E290" s="10" t="s">
        <v>121</v>
      </c>
      <c r="F290" s="84" t="s">
        <v>121</v>
      </c>
      <c r="G290" s="10">
        <v>50</v>
      </c>
      <c r="H290" s="10">
        <v>121</v>
      </c>
      <c r="I290" s="10">
        <v>175</v>
      </c>
      <c r="J290" s="61">
        <v>367</v>
      </c>
      <c r="K290" s="84">
        <f t="shared" si="131"/>
        <v>109.71428571428572</v>
      </c>
      <c r="L290" s="10">
        <v>0</v>
      </c>
      <c r="M290" s="10">
        <v>0</v>
      </c>
      <c r="N290" s="10">
        <v>0</v>
      </c>
      <c r="O290" s="61">
        <v>0</v>
      </c>
      <c r="P290" s="84" t="s">
        <v>394</v>
      </c>
      <c r="Q290" s="59">
        <f t="shared" si="133"/>
        <v>50</v>
      </c>
      <c r="R290" s="59">
        <f t="shared" si="134"/>
        <v>121</v>
      </c>
      <c r="S290" s="10">
        <f t="shared" si="135"/>
        <v>175</v>
      </c>
      <c r="T290" s="60">
        <f t="shared" si="136"/>
        <v>367</v>
      </c>
      <c r="U290" s="84">
        <f t="shared" si="137"/>
        <v>109.71428571428572</v>
      </c>
    </row>
    <row r="291" spans="1:21" ht="12.75">
      <c r="A291" s="9" t="s">
        <v>81</v>
      </c>
      <c r="B291" s="54">
        <v>24399</v>
      </c>
      <c r="C291" s="31">
        <v>33803</v>
      </c>
      <c r="D291" s="31">
        <v>86768</v>
      </c>
      <c r="E291" s="31">
        <v>159926</v>
      </c>
      <c r="F291" s="85">
        <f t="shared" si="130"/>
        <v>84.31449382260742</v>
      </c>
      <c r="G291" s="31">
        <v>23407</v>
      </c>
      <c r="H291" s="31">
        <v>31054</v>
      </c>
      <c r="I291" s="31">
        <v>82982</v>
      </c>
      <c r="J291" s="57">
        <v>134815</v>
      </c>
      <c r="K291" s="85">
        <f t="shared" si="131"/>
        <v>62.462943770938274</v>
      </c>
      <c r="L291" s="31">
        <v>2384</v>
      </c>
      <c r="M291" s="31">
        <v>4197</v>
      </c>
      <c r="N291" s="31">
        <v>10114</v>
      </c>
      <c r="O291" s="57">
        <v>17030</v>
      </c>
      <c r="P291" s="85">
        <f t="shared" si="132"/>
        <v>68.38046272493573</v>
      </c>
      <c r="Q291" s="46">
        <f t="shared" si="133"/>
        <v>25791</v>
      </c>
      <c r="R291" s="46">
        <f t="shared" si="134"/>
        <v>35251</v>
      </c>
      <c r="S291" s="31">
        <f t="shared" si="135"/>
        <v>93096</v>
      </c>
      <c r="T291" s="56">
        <f t="shared" si="136"/>
        <v>151845</v>
      </c>
      <c r="U291" s="85">
        <f t="shared" si="137"/>
        <v>63.10582624387728</v>
      </c>
    </row>
    <row r="292" spans="1:21" ht="12.75">
      <c r="A292" s="16" t="s">
        <v>16</v>
      </c>
      <c r="B292" s="54">
        <v>27592</v>
      </c>
      <c r="C292" s="31">
        <v>36914</v>
      </c>
      <c r="D292" s="31">
        <v>104018</v>
      </c>
      <c r="E292" s="31">
        <v>178688</v>
      </c>
      <c r="F292" s="85">
        <f t="shared" si="130"/>
        <v>71.78565248322406</v>
      </c>
      <c r="G292" s="31">
        <v>26506</v>
      </c>
      <c r="H292" s="31">
        <v>34072</v>
      </c>
      <c r="I292" s="31">
        <v>97729</v>
      </c>
      <c r="J292" s="57">
        <v>151398</v>
      </c>
      <c r="K292" s="85">
        <f t="shared" si="131"/>
        <v>54.91614566812307</v>
      </c>
      <c r="L292" s="31">
        <v>3199</v>
      </c>
      <c r="M292" s="31">
        <v>4907</v>
      </c>
      <c r="N292" s="31">
        <v>15169</v>
      </c>
      <c r="O292" s="57">
        <v>20398</v>
      </c>
      <c r="P292" s="85">
        <f t="shared" si="132"/>
        <v>34.47161975080757</v>
      </c>
      <c r="Q292" s="46">
        <f t="shared" si="133"/>
        <v>29705</v>
      </c>
      <c r="R292" s="46">
        <f t="shared" si="134"/>
        <v>38979</v>
      </c>
      <c r="S292" s="31">
        <f t="shared" si="135"/>
        <v>112898</v>
      </c>
      <c r="T292" s="56">
        <f t="shared" si="136"/>
        <v>171796</v>
      </c>
      <c r="U292" s="85">
        <f t="shared" si="137"/>
        <v>52.16921468936562</v>
      </c>
    </row>
    <row r="293" spans="1:21" ht="12.75">
      <c r="A293" s="16"/>
      <c r="B293" s="54"/>
      <c r="C293" s="30"/>
      <c r="D293" s="31"/>
      <c r="E293" s="30"/>
      <c r="F293" s="81"/>
      <c r="G293" s="30"/>
      <c r="H293" s="30"/>
      <c r="I293" s="30"/>
      <c r="J293" s="32"/>
      <c r="K293" s="81"/>
      <c r="L293" s="30"/>
      <c r="M293" s="30"/>
      <c r="N293" s="30"/>
      <c r="O293" s="32"/>
      <c r="P293" s="81"/>
      <c r="Q293" s="30"/>
      <c r="R293" s="30"/>
      <c r="S293" s="30"/>
      <c r="T293" s="32"/>
      <c r="U293" s="81"/>
    </row>
    <row r="294" spans="1:21" ht="12.75">
      <c r="A294" s="16" t="s">
        <v>17</v>
      </c>
      <c r="B294" s="2"/>
      <c r="C294" s="3"/>
      <c r="D294" s="3"/>
      <c r="E294" s="3"/>
      <c r="F294" s="75"/>
      <c r="G294" s="3"/>
      <c r="H294" s="3"/>
      <c r="I294" s="3"/>
      <c r="J294" s="5"/>
      <c r="K294" s="75"/>
      <c r="L294" s="3"/>
      <c r="M294" s="3"/>
      <c r="N294" s="3"/>
      <c r="O294" s="5"/>
      <c r="P294" s="75"/>
      <c r="Q294" s="3"/>
      <c r="R294" s="3"/>
      <c r="S294" s="3"/>
      <c r="T294" s="5"/>
      <c r="U294" s="75"/>
    </row>
    <row r="295" spans="1:21" ht="12.75">
      <c r="A295" s="16" t="s">
        <v>78</v>
      </c>
      <c r="B295" s="2"/>
      <c r="C295" s="3"/>
      <c r="D295" s="3"/>
      <c r="E295" s="3"/>
      <c r="F295" s="75"/>
      <c r="G295" s="3"/>
      <c r="H295" s="3"/>
      <c r="I295" s="3"/>
      <c r="J295" s="5"/>
      <c r="K295" s="75"/>
      <c r="L295" s="3"/>
      <c r="M295" s="3"/>
      <c r="N295" s="3"/>
      <c r="O295" s="5"/>
      <c r="P295" s="75"/>
      <c r="Q295" s="3"/>
      <c r="R295" s="3"/>
      <c r="S295" s="3"/>
      <c r="T295" s="5"/>
      <c r="U295" s="75"/>
    </row>
    <row r="296" spans="1:21" ht="12.75">
      <c r="A296" s="16" t="s">
        <v>254</v>
      </c>
      <c r="B296" s="2"/>
      <c r="C296" s="3"/>
      <c r="D296" s="3"/>
      <c r="E296" s="3"/>
      <c r="F296" s="75"/>
      <c r="G296" s="3"/>
      <c r="H296" s="3"/>
      <c r="I296" s="3"/>
      <c r="J296" s="5"/>
      <c r="K296" s="75"/>
      <c r="L296" s="3"/>
      <c r="M296" s="3"/>
      <c r="N296" s="3"/>
      <c r="O296" s="5"/>
      <c r="P296" s="75"/>
      <c r="Q296" s="3"/>
      <c r="R296" s="3"/>
      <c r="S296" s="3"/>
      <c r="T296" s="5"/>
      <c r="U296" s="75"/>
    </row>
    <row r="297" spans="1:21" ht="12.75">
      <c r="A297" s="16" t="s">
        <v>255</v>
      </c>
      <c r="B297" s="2"/>
      <c r="C297" s="3"/>
      <c r="D297" s="3"/>
      <c r="E297" s="3"/>
      <c r="F297" s="75"/>
      <c r="G297" s="3"/>
      <c r="H297" s="3"/>
      <c r="I297" s="3"/>
      <c r="J297" s="5"/>
      <c r="K297" s="75"/>
      <c r="L297" s="3"/>
      <c r="M297" s="3"/>
      <c r="N297" s="3"/>
      <c r="O297" s="5"/>
      <c r="P297" s="75"/>
      <c r="Q297" s="3"/>
      <c r="R297" s="3"/>
      <c r="S297" s="3"/>
      <c r="T297" s="5"/>
      <c r="U297" s="75"/>
    </row>
    <row r="298" spans="1:21" ht="12.75">
      <c r="A298" s="53" t="s">
        <v>256</v>
      </c>
      <c r="B298" s="63">
        <v>990</v>
      </c>
      <c r="C298" s="59">
        <v>902</v>
      </c>
      <c r="D298" s="10">
        <v>5786</v>
      </c>
      <c r="E298" s="10">
        <v>3792</v>
      </c>
      <c r="F298" s="84">
        <f>(E298-D298)/D298*100</f>
        <v>-34.46249567922572</v>
      </c>
      <c r="G298" s="59">
        <v>943</v>
      </c>
      <c r="H298" s="59">
        <v>715</v>
      </c>
      <c r="I298" s="10">
        <v>5155</v>
      </c>
      <c r="J298" s="61">
        <v>4094</v>
      </c>
      <c r="K298" s="84">
        <f>(J298-I298)/I298*100</f>
        <v>-20.5819592628516</v>
      </c>
      <c r="L298" s="59">
        <v>10</v>
      </c>
      <c r="M298" s="59">
        <v>5</v>
      </c>
      <c r="N298" s="59">
        <v>17</v>
      </c>
      <c r="O298" s="60">
        <v>50</v>
      </c>
      <c r="P298" s="84">
        <f>(O298-N298)/N298*100</f>
        <v>194.11764705882354</v>
      </c>
      <c r="Q298" s="59">
        <f aca="true" t="shared" si="138" ref="Q298:T302">G298+L298</f>
        <v>953</v>
      </c>
      <c r="R298" s="59">
        <f t="shared" si="138"/>
        <v>720</v>
      </c>
      <c r="S298" s="10">
        <f t="shared" si="138"/>
        <v>5172</v>
      </c>
      <c r="T298" s="60">
        <f t="shared" si="138"/>
        <v>4144</v>
      </c>
      <c r="U298" s="84">
        <f>(T298-S298)/S298*100</f>
        <v>-19.87625676720804</v>
      </c>
    </row>
    <row r="299" spans="1:21" ht="12.75">
      <c r="A299" s="53" t="s">
        <v>257</v>
      </c>
      <c r="B299" s="63">
        <v>89</v>
      </c>
      <c r="C299" s="59">
        <v>152</v>
      </c>
      <c r="D299" s="59">
        <v>715</v>
      </c>
      <c r="E299" s="59">
        <v>780</v>
      </c>
      <c r="F299" s="84">
        <f>(E299-D299)/D299*100</f>
        <v>9.090909090909092</v>
      </c>
      <c r="G299" s="59">
        <v>49</v>
      </c>
      <c r="H299" s="59">
        <v>100</v>
      </c>
      <c r="I299" s="59">
        <v>575</v>
      </c>
      <c r="J299" s="60">
        <v>707</v>
      </c>
      <c r="K299" s="84">
        <f>(J299-I299)/I299*100</f>
        <v>22.956521739130434</v>
      </c>
      <c r="L299" s="59">
        <v>0</v>
      </c>
      <c r="M299" s="59">
        <v>0</v>
      </c>
      <c r="N299" s="59">
        <v>0</v>
      </c>
      <c r="O299" s="60">
        <v>50</v>
      </c>
      <c r="P299" s="84" t="s">
        <v>394</v>
      </c>
      <c r="Q299" s="59">
        <f t="shared" si="138"/>
        <v>49</v>
      </c>
      <c r="R299" s="59">
        <f t="shared" si="138"/>
        <v>100</v>
      </c>
      <c r="S299" s="10">
        <f t="shared" si="138"/>
        <v>575</v>
      </c>
      <c r="T299" s="60">
        <f t="shared" si="138"/>
        <v>757</v>
      </c>
      <c r="U299" s="84">
        <f>(T299-S299)/S299*100</f>
        <v>31.65217391304348</v>
      </c>
    </row>
    <row r="300" spans="1:21" ht="12.75">
      <c r="A300" s="53" t="s">
        <v>57</v>
      </c>
      <c r="B300" s="63">
        <v>0</v>
      </c>
      <c r="C300" s="59">
        <v>25</v>
      </c>
      <c r="D300" s="59">
        <v>58</v>
      </c>
      <c r="E300" s="59">
        <v>71</v>
      </c>
      <c r="F300" s="84">
        <f>(E300-D300)/D300*100</f>
        <v>22.413793103448278</v>
      </c>
      <c r="G300" s="59">
        <v>0</v>
      </c>
      <c r="H300" s="59">
        <v>44</v>
      </c>
      <c r="I300" s="59">
        <v>4</v>
      </c>
      <c r="J300" s="60">
        <v>277</v>
      </c>
      <c r="K300" s="84">
        <f>(J300-I300)/I300*100</f>
        <v>6825</v>
      </c>
      <c r="L300" s="59">
        <v>0</v>
      </c>
      <c r="M300" s="59">
        <v>0</v>
      </c>
      <c r="N300" s="59">
        <v>0</v>
      </c>
      <c r="O300" s="60">
        <v>0</v>
      </c>
      <c r="P300" s="84" t="s">
        <v>394</v>
      </c>
      <c r="Q300" s="59">
        <f t="shared" si="138"/>
        <v>0</v>
      </c>
      <c r="R300" s="59">
        <f t="shared" si="138"/>
        <v>44</v>
      </c>
      <c r="S300" s="10">
        <f t="shared" si="138"/>
        <v>4</v>
      </c>
      <c r="T300" s="60">
        <f t="shared" si="138"/>
        <v>277</v>
      </c>
      <c r="U300" s="84">
        <f>(T300-S300)/S300*100</f>
        <v>6825</v>
      </c>
    </row>
    <row r="301" spans="1:21" ht="12.75">
      <c r="A301" s="53" t="s">
        <v>258</v>
      </c>
      <c r="B301" s="63">
        <v>268</v>
      </c>
      <c r="C301" s="59">
        <v>222</v>
      </c>
      <c r="D301" s="10">
        <v>1137</v>
      </c>
      <c r="E301" s="10">
        <v>1871</v>
      </c>
      <c r="F301" s="84">
        <f>(E301-D301)/D301*100</f>
        <v>64.55584872471417</v>
      </c>
      <c r="G301" s="59">
        <v>175</v>
      </c>
      <c r="H301" s="59">
        <v>248</v>
      </c>
      <c r="I301" s="10">
        <v>1129</v>
      </c>
      <c r="J301" s="61">
        <v>1595</v>
      </c>
      <c r="K301" s="84">
        <f>(J301-I301)/I301*100</f>
        <v>41.275465013286095</v>
      </c>
      <c r="L301" s="59">
        <v>60</v>
      </c>
      <c r="M301" s="59">
        <v>41</v>
      </c>
      <c r="N301" s="59">
        <v>163</v>
      </c>
      <c r="O301" s="60">
        <v>91</v>
      </c>
      <c r="P301" s="84">
        <f>(O301-N301)/N301*100</f>
        <v>-44.171779141104295</v>
      </c>
      <c r="Q301" s="59">
        <f t="shared" si="138"/>
        <v>235</v>
      </c>
      <c r="R301" s="59">
        <f t="shared" si="138"/>
        <v>289</v>
      </c>
      <c r="S301" s="10">
        <f t="shared" si="138"/>
        <v>1292</v>
      </c>
      <c r="T301" s="60">
        <f t="shared" si="138"/>
        <v>1686</v>
      </c>
      <c r="U301" s="84">
        <f>(T301-S301)/S301*100</f>
        <v>30.495356037151705</v>
      </c>
    </row>
    <row r="302" spans="1:21" ht="12.75">
      <c r="A302" s="16" t="s">
        <v>199</v>
      </c>
      <c r="B302" s="54">
        <v>1347</v>
      </c>
      <c r="C302" s="30">
        <v>1301</v>
      </c>
      <c r="D302" s="31">
        <v>7696</v>
      </c>
      <c r="E302" s="30">
        <v>6514</v>
      </c>
      <c r="F302" s="85">
        <f>(E302-D302)/D302*100</f>
        <v>-15.358627858627857</v>
      </c>
      <c r="G302" s="30">
        <v>1167</v>
      </c>
      <c r="H302" s="30">
        <v>1107</v>
      </c>
      <c r="I302" s="30">
        <v>6863</v>
      </c>
      <c r="J302" s="32">
        <v>6673</v>
      </c>
      <c r="K302" s="85">
        <f>(J302-I302)/I302*100</f>
        <v>-2.768468599737724</v>
      </c>
      <c r="L302" s="30">
        <v>70</v>
      </c>
      <c r="M302" s="30">
        <v>46</v>
      </c>
      <c r="N302" s="30">
        <v>180</v>
      </c>
      <c r="O302" s="32">
        <v>191</v>
      </c>
      <c r="P302" s="85">
        <f>(O302-N302)/N302*100</f>
        <v>6.111111111111111</v>
      </c>
      <c r="Q302" s="46">
        <f t="shared" si="138"/>
        <v>1237</v>
      </c>
      <c r="R302" s="46">
        <f t="shared" si="138"/>
        <v>1153</v>
      </c>
      <c r="S302" s="31">
        <f t="shared" si="138"/>
        <v>7043</v>
      </c>
      <c r="T302" s="56">
        <f t="shared" si="138"/>
        <v>6864</v>
      </c>
      <c r="U302" s="85">
        <f>(T302-S302)/S302*100</f>
        <v>-2.541530597756638</v>
      </c>
    </row>
    <row r="303" spans="1:21" ht="12.75">
      <c r="A303" s="16" t="s">
        <v>259</v>
      </c>
      <c r="B303" s="2"/>
      <c r="C303" s="3"/>
      <c r="D303" s="3"/>
      <c r="E303" s="3"/>
      <c r="F303" s="75"/>
      <c r="G303" s="3"/>
      <c r="H303" s="3"/>
      <c r="I303" s="3"/>
      <c r="J303" s="5"/>
      <c r="K303" s="75"/>
      <c r="L303" s="3"/>
      <c r="M303" s="3"/>
      <c r="N303" s="3"/>
      <c r="O303" s="5"/>
      <c r="P303" s="75"/>
      <c r="Q303" s="3"/>
      <c r="R303" s="3"/>
      <c r="S303" s="3"/>
      <c r="T303" s="5"/>
      <c r="U303" s="75"/>
    </row>
    <row r="304" spans="1:21" ht="12.75">
      <c r="A304" s="16" t="s">
        <v>260</v>
      </c>
      <c r="B304" s="2"/>
      <c r="C304" s="3"/>
      <c r="D304" s="3"/>
      <c r="E304" s="3"/>
      <c r="F304" s="75"/>
      <c r="G304" s="3"/>
      <c r="H304" s="3"/>
      <c r="I304" s="3"/>
      <c r="J304" s="5"/>
      <c r="K304" s="75"/>
      <c r="L304" s="3"/>
      <c r="M304" s="3"/>
      <c r="N304" s="3"/>
      <c r="O304" s="5"/>
      <c r="P304" s="75"/>
      <c r="Q304" s="3"/>
      <c r="R304" s="3"/>
      <c r="S304" s="3"/>
      <c r="T304" s="5"/>
      <c r="U304" s="75"/>
    </row>
    <row r="305" spans="1:21" ht="12.75">
      <c r="A305" s="53" t="s">
        <v>261</v>
      </c>
      <c r="B305" s="63">
        <v>72</v>
      </c>
      <c r="C305" s="59">
        <v>25</v>
      </c>
      <c r="D305" s="59">
        <v>620</v>
      </c>
      <c r="E305" s="59">
        <v>891</v>
      </c>
      <c r="F305" s="84">
        <f aca="true" t="shared" si="139" ref="F305:F311">(E305-D305)/D305*100</f>
        <v>43.70967741935484</v>
      </c>
      <c r="G305" s="59">
        <v>21</v>
      </c>
      <c r="H305" s="59">
        <v>39</v>
      </c>
      <c r="I305" s="59">
        <v>364</v>
      </c>
      <c r="J305" s="60">
        <v>772</v>
      </c>
      <c r="K305" s="84">
        <f aca="true" t="shared" si="140" ref="K305:K311">(J305-I305)/I305*100</f>
        <v>112.08791208791209</v>
      </c>
      <c r="L305" s="59">
        <v>1</v>
      </c>
      <c r="M305" s="59">
        <v>0</v>
      </c>
      <c r="N305" s="59">
        <v>74</v>
      </c>
      <c r="O305" s="60">
        <v>18</v>
      </c>
      <c r="P305" s="84">
        <f aca="true" t="shared" si="141" ref="P305:P311">(O305-N305)/N305*100</f>
        <v>-75.67567567567568</v>
      </c>
      <c r="Q305" s="59">
        <f aca="true" t="shared" si="142" ref="Q305:Q311">G305+L305</f>
        <v>22</v>
      </c>
      <c r="R305" s="59">
        <f aca="true" t="shared" si="143" ref="R305:R311">H305+M305</f>
        <v>39</v>
      </c>
      <c r="S305" s="10">
        <f aca="true" t="shared" si="144" ref="S305:S311">I305+N305</f>
        <v>438</v>
      </c>
      <c r="T305" s="60">
        <f aca="true" t="shared" si="145" ref="T305:T311">J305+O305</f>
        <v>790</v>
      </c>
      <c r="U305" s="84">
        <f aca="true" t="shared" si="146" ref="U305:U311">(T305-S305)/S305*100</f>
        <v>80.36529680365297</v>
      </c>
    </row>
    <row r="306" spans="1:21" ht="12.75">
      <c r="A306" s="53" t="s">
        <v>39</v>
      </c>
      <c r="B306" s="63">
        <v>242</v>
      </c>
      <c r="C306" s="59">
        <v>184</v>
      </c>
      <c r="D306" s="10">
        <v>1017</v>
      </c>
      <c r="E306" s="10">
        <v>1152</v>
      </c>
      <c r="F306" s="84">
        <f t="shared" si="139"/>
        <v>13.274336283185843</v>
      </c>
      <c r="G306" s="59">
        <v>188</v>
      </c>
      <c r="H306" s="59">
        <v>144</v>
      </c>
      <c r="I306" s="59">
        <v>931</v>
      </c>
      <c r="J306" s="61">
        <v>1155</v>
      </c>
      <c r="K306" s="84">
        <f t="shared" si="140"/>
        <v>24.06015037593985</v>
      </c>
      <c r="L306" s="59">
        <v>0</v>
      </c>
      <c r="M306" s="59">
        <v>2</v>
      </c>
      <c r="N306" s="59">
        <v>22</v>
      </c>
      <c r="O306" s="60">
        <v>18</v>
      </c>
      <c r="P306" s="84">
        <f t="shared" si="141"/>
        <v>-18.181818181818183</v>
      </c>
      <c r="Q306" s="59">
        <f t="shared" si="142"/>
        <v>188</v>
      </c>
      <c r="R306" s="59">
        <f t="shared" si="143"/>
        <v>146</v>
      </c>
      <c r="S306" s="10">
        <f t="shared" si="144"/>
        <v>953</v>
      </c>
      <c r="T306" s="60">
        <f t="shared" si="145"/>
        <v>1173</v>
      </c>
      <c r="U306" s="84">
        <f t="shared" si="146"/>
        <v>23.084994753410285</v>
      </c>
    </row>
    <row r="307" spans="1:21" ht="12.75">
      <c r="A307" s="53" t="s">
        <v>262</v>
      </c>
      <c r="B307" s="63">
        <v>38</v>
      </c>
      <c r="C307" s="59">
        <v>33</v>
      </c>
      <c r="D307" s="59">
        <v>819</v>
      </c>
      <c r="E307" s="59">
        <v>536</v>
      </c>
      <c r="F307" s="84">
        <f t="shared" si="139"/>
        <v>-34.55433455433455</v>
      </c>
      <c r="G307" s="59">
        <v>38</v>
      </c>
      <c r="H307" s="59">
        <v>26</v>
      </c>
      <c r="I307" s="59">
        <v>695</v>
      </c>
      <c r="J307" s="60">
        <v>636</v>
      </c>
      <c r="K307" s="84">
        <f t="shared" si="140"/>
        <v>-8.489208633093526</v>
      </c>
      <c r="L307" s="59">
        <v>25</v>
      </c>
      <c r="M307" s="59">
        <v>0</v>
      </c>
      <c r="N307" s="59">
        <v>41</v>
      </c>
      <c r="O307" s="60">
        <v>0</v>
      </c>
      <c r="P307" s="84">
        <f t="shared" si="141"/>
        <v>-100</v>
      </c>
      <c r="Q307" s="59">
        <f t="shared" si="142"/>
        <v>63</v>
      </c>
      <c r="R307" s="59">
        <f t="shared" si="143"/>
        <v>26</v>
      </c>
      <c r="S307" s="10">
        <f t="shared" si="144"/>
        <v>736</v>
      </c>
      <c r="T307" s="60">
        <f t="shared" si="145"/>
        <v>636</v>
      </c>
      <c r="U307" s="84">
        <f t="shared" si="146"/>
        <v>-13.586956521739129</v>
      </c>
    </row>
    <row r="308" spans="1:21" ht="12.75">
      <c r="A308" s="53" t="s">
        <v>263</v>
      </c>
      <c r="B308" s="63">
        <v>303</v>
      </c>
      <c r="C308" s="59">
        <v>240</v>
      </c>
      <c r="D308" s="10">
        <v>1924</v>
      </c>
      <c r="E308" s="10">
        <v>1952</v>
      </c>
      <c r="F308" s="84">
        <f t="shared" si="139"/>
        <v>1.4553014553014554</v>
      </c>
      <c r="G308" s="59">
        <v>166</v>
      </c>
      <c r="H308" s="59">
        <v>212</v>
      </c>
      <c r="I308" s="10">
        <v>1657</v>
      </c>
      <c r="J308" s="61">
        <v>2472</v>
      </c>
      <c r="K308" s="84">
        <f t="shared" si="140"/>
        <v>49.1852745926373</v>
      </c>
      <c r="L308" s="59">
        <v>0</v>
      </c>
      <c r="M308" s="59">
        <v>0</v>
      </c>
      <c r="N308" s="59">
        <v>0</v>
      </c>
      <c r="O308" s="60">
        <v>0</v>
      </c>
      <c r="P308" s="84" t="s">
        <v>394</v>
      </c>
      <c r="Q308" s="59">
        <f t="shared" si="142"/>
        <v>166</v>
      </c>
      <c r="R308" s="59">
        <f t="shared" si="143"/>
        <v>212</v>
      </c>
      <c r="S308" s="10">
        <f t="shared" si="144"/>
        <v>1657</v>
      </c>
      <c r="T308" s="60">
        <f t="shared" si="145"/>
        <v>2472</v>
      </c>
      <c r="U308" s="84">
        <f t="shared" si="146"/>
        <v>49.1852745926373</v>
      </c>
    </row>
    <row r="309" spans="1:21" ht="12.75">
      <c r="A309" s="53" t="s">
        <v>264</v>
      </c>
      <c r="B309" s="63">
        <v>407</v>
      </c>
      <c r="C309" s="59">
        <v>303</v>
      </c>
      <c r="D309" s="10">
        <v>4568</v>
      </c>
      <c r="E309" s="10">
        <v>5156</v>
      </c>
      <c r="F309" s="84">
        <f t="shared" si="139"/>
        <v>12.87215411558669</v>
      </c>
      <c r="G309" s="59">
        <v>620</v>
      </c>
      <c r="H309" s="59">
        <v>771</v>
      </c>
      <c r="I309" s="10">
        <v>4564</v>
      </c>
      <c r="J309" s="61">
        <v>5581</v>
      </c>
      <c r="K309" s="84">
        <f t="shared" si="140"/>
        <v>22.283085013146362</v>
      </c>
      <c r="L309" s="59">
        <v>141</v>
      </c>
      <c r="M309" s="59">
        <v>74</v>
      </c>
      <c r="N309" s="59">
        <v>661</v>
      </c>
      <c r="O309" s="60">
        <v>881</v>
      </c>
      <c r="P309" s="84">
        <f t="shared" si="141"/>
        <v>33.28290468986384</v>
      </c>
      <c r="Q309" s="59">
        <f t="shared" si="142"/>
        <v>761</v>
      </c>
      <c r="R309" s="59">
        <f t="shared" si="143"/>
        <v>845</v>
      </c>
      <c r="S309" s="10">
        <f t="shared" si="144"/>
        <v>5225</v>
      </c>
      <c r="T309" s="60">
        <f t="shared" si="145"/>
        <v>6462</v>
      </c>
      <c r="U309" s="84">
        <f t="shared" si="146"/>
        <v>23.67464114832536</v>
      </c>
    </row>
    <row r="310" spans="1:21" ht="12.75">
      <c r="A310" s="53" t="s">
        <v>265</v>
      </c>
      <c r="B310" s="63">
        <v>184</v>
      </c>
      <c r="C310" s="59">
        <v>466</v>
      </c>
      <c r="D310" s="10">
        <v>3008</v>
      </c>
      <c r="E310" s="10">
        <v>3684</v>
      </c>
      <c r="F310" s="84">
        <f t="shared" si="139"/>
        <v>22.47340425531915</v>
      </c>
      <c r="G310" s="59">
        <v>249</v>
      </c>
      <c r="H310" s="59">
        <v>331</v>
      </c>
      <c r="I310" s="10">
        <v>2818</v>
      </c>
      <c r="J310" s="61">
        <v>3428</v>
      </c>
      <c r="K310" s="84">
        <f t="shared" si="140"/>
        <v>21.646557842441446</v>
      </c>
      <c r="L310" s="59">
        <v>32</v>
      </c>
      <c r="M310" s="59">
        <v>34</v>
      </c>
      <c r="N310" s="59">
        <v>150</v>
      </c>
      <c r="O310" s="60">
        <v>237</v>
      </c>
      <c r="P310" s="84">
        <f t="shared" si="141"/>
        <v>57.99999999999999</v>
      </c>
      <c r="Q310" s="59">
        <f t="shared" si="142"/>
        <v>281</v>
      </c>
      <c r="R310" s="59">
        <f t="shared" si="143"/>
        <v>365</v>
      </c>
      <c r="S310" s="10">
        <f t="shared" si="144"/>
        <v>2968</v>
      </c>
      <c r="T310" s="60">
        <f t="shared" si="145"/>
        <v>3665</v>
      </c>
      <c r="U310" s="84">
        <f t="shared" si="146"/>
        <v>23.483827493261455</v>
      </c>
    </row>
    <row r="311" spans="1:21" ht="12.75">
      <c r="A311" s="16" t="s">
        <v>205</v>
      </c>
      <c r="B311" s="54">
        <v>1246</v>
      </c>
      <c r="C311" s="30">
        <v>1251</v>
      </c>
      <c r="D311" s="31">
        <v>11956</v>
      </c>
      <c r="E311" s="30">
        <v>13371</v>
      </c>
      <c r="F311" s="85">
        <f t="shared" si="139"/>
        <v>11.835061893609904</v>
      </c>
      <c r="G311" s="30">
        <v>1282</v>
      </c>
      <c r="H311" s="30">
        <v>1523</v>
      </c>
      <c r="I311" s="30">
        <v>11029</v>
      </c>
      <c r="J311" s="32">
        <v>14044</v>
      </c>
      <c r="K311" s="85">
        <f t="shared" si="140"/>
        <v>27.337020582101733</v>
      </c>
      <c r="L311" s="30">
        <v>199</v>
      </c>
      <c r="M311" s="30">
        <v>110</v>
      </c>
      <c r="N311" s="30">
        <v>948</v>
      </c>
      <c r="O311" s="32">
        <v>1154</v>
      </c>
      <c r="P311" s="85">
        <f t="shared" si="141"/>
        <v>21.729957805907173</v>
      </c>
      <c r="Q311" s="46">
        <f t="shared" si="142"/>
        <v>1481</v>
      </c>
      <c r="R311" s="46">
        <f t="shared" si="143"/>
        <v>1633</v>
      </c>
      <c r="S311" s="31">
        <f t="shared" si="144"/>
        <v>11977</v>
      </c>
      <c r="T311" s="56">
        <f t="shared" si="145"/>
        <v>15198</v>
      </c>
      <c r="U311" s="85">
        <f t="shared" si="146"/>
        <v>26.893211989646826</v>
      </c>
    </row>
    <row r="312" spans="1:21" ht="12.75">
      <c r="A312" s="16" t="s">
        <v>400</v>
      </c>
      <c r="B312" s="54"/>
      <c r="C312" s="30"/>
      <c r="D312" s="31"/>
      <c r="E312" s="30"/>
      <c r="F312" s="81"/>
      <c r="G312" s="30"/>
      <c r="H312" s="30"/>
      <c r="I312" s="30"/>
      <c r="J312" s="32"/>
      <c r="K312" s="81"/>
      <c r="L312" s="30"/>
      <c r="M312" s="30"/>
      <c r="N312" s="30"/>
      <c r="O312" s="32"/>
      <c r="P312" s="81"/>
      <c r="Q312" s="30"/>
      <c r="R312" s="30"/>
      <c r="S312" s="30"/>
      <c r="T312" s="32"/>
      <c r="U312" s="81"/>
    </row>
    <row r="313" spans="1:21" ht="12.75">
      <c r="A313" s="16" t="s">
        <v>266</v>
      </c>
      <c r="B313" s="2"/>
      <c r="C313" s="3"/>
      <c r="D313" s="3"/>
      <c r="E313" s="3"/>
      <c r="F313" s="75"/>
      <c r="G313" s="3"/>
      <c r="H313" s="3"/>
      <c r="I313" s="3"/>
      <c r="J313" s="5"/>
      <c r="K313" s="75"/>
      <c r="L313" s="3"/>
      <c r="M313" s="3"/>
      <c r="N313" s="3"/>
      <c r="O313" s="5"/>
      <c r="P313" s="75"/>
      <c r="Q313" s="3"/>
      <c r="R313" s="3"/>
      <c r="S313" s="3"/>
      <c r="T313" s="5"/>
      <c r="U313" s="75"/>
    </row>
    <row r="314" spans="1:21" ht="12.75">
      <c r="A314" s="16" t="s">
        <v>267</v>
      </c>
      <c r="B314" s="2"/>
      <c r="C314" s="3"/>
      <c r="D314" s="3"/>
      <c r="E314" s="3"/>
      <c r="F314" s="75"/>
      <c r="G314" s="3"/>
      <c r="H314" s="3"/>
      <c r="I314" s="3"/>
      <c r="J314" s="5"/>
      <c r="K314" s="75"/>
      <c r="L314" s="3"/>
      <c r="M314" s="3"/>
      <c r="N314" s="3"/>
      <c r="O314" s="5"/>
      <c r="P314" s="75"/>
      <c r="Q314" s="3"/>
      <c r="R314" s="3"/>
      <c r="S314" s="3"/>
      <c r="T314" s="5"/>
      <c r="U314" s="75"/>
    </row>
    <row r="315" spans="1:21" ht="12.75">
      <c r="A315" s="53" t="s">
        <v>268</v>
      </c>
      <c r="B315" s="63">
        <v>812</v>
      </c>
      <c r="C315" s="59">
        <v>499</v>
      </c>
      <c r="D315" s="10">
        <v>2111</v>
      </c>
      <c r="E315" s="10">
        <v>2927</v>
      </c>
      <c r="F315" s="84">
        <f>(E315-D315)/D315*100</f>
        <v>38.654666035054476</v>
      </c>
      <c r="G315" s="59">
        <v>631</v>
      </c>
      <c r="H315" s="59">
        <v>616</v>
      </c>
      <c r="I315" s="10">
        <v>1790</v>
      </c>
      <c r="J315" s="61">
        <v>2893</v>
      </c>
      <c r="K315" s="84">
        <f>(J315-I315)/I315*100</f>
        <v>61.62011173184357</v>
      </c>
      <c r="L315" s="59">
        <v>1</v>
      </c>
      <c r="M315" s="59">
        <v>0</v>
      </c>
      <c r="N315" s="59">
        <v>4</v>
      </c>
      <c r="O315" s="60">
        <v>3</v>
      </c>
      <c r="P315" s="84">
        <f>(O315-N315)/N315*100</f>
        <v>-25</v>
      </c>
      <c r="Q315" s="59">
        <f aca="true" t="shared" si="147" ref="Q315:T318">G315+L315</f>
        <v>632</v>
      </c>
      <c r="R315" s="59">
        <f t="shared" si="147"/>
        <v>616</v>
      </c>
      <c r="S315" s="10">
        <f t="shared" si="147"/>
        <v>1794</v>
      </c>
      <c r="T315" s="60">
        <f t="shared" si="147"/>
        <v>2896</v>
      </c>
      <c r="U315" s="84">
        <f>(T315-S315)/S315*100</f>
        <v>61.42697881828316</v>
      </c>
    </row>
    <row r="316" spans="1:21" ht="12.75">
      <c r="A316" s="53" t="s">
        <v>269</v>
      </c>
      <c r="B316" s="63">
        <v>113</v>
      </c>
      <c r="C316" s="59">
        <v>508</v>
      </c>
      <c r="D316" s="59">
        <v>421</v>
      </c>
      <c r="E316" s="10">
        <v>1330</v>
      </c>
      <c r="F316" s="84">
        <f>(E316-D316)/D316*100</f>
        <v>215.9144893111639</v>
      </c>
      <c r="G316" s="59">
        <v>151</v>
      </c>
      <c r="H316" s="59">
        <v>372</v>
      </c>
      <c r="I316" s="59">
        <v>453</v>
      </c>
      <c r="J316" s="61">
        <v>1247</v>
      </c>
      <c r="K316" s="84">
        <f>(J316-I316)/I316*100</f>
        <v>175.27593818984548</v>
      </c>
      <c r="L316" s="59">
        <v>8</v>
      </c>
      <c r="M316" s="59">
        <v>14</v>
      </c>
      <c r="N316" s="59">
        <v>13</v>
      </c>
      <c r="O316" s="60">
        <v>95</v>
      </c>
      <c r="P316" s="84">
        <f>(O316-N316)/N316*100</f>
        <v>630.7692307692307</v>
      </c>
      <c r="Q316" s="59">
        <f t="shared" si="147"/>
        <v>159</v>
      </c>
      <c r="R316" s="59">
        <f t="shared" si="147"/>
        <v>386</v>
      </c>
      <c r="S316" s="10">
        <f t="shared" si="147"/>
        <v>466</v>
      </c>
      <c r="T316" s="60">
        <f t="shared" si="147"/>
        <v>1342</v>
      </c>
      <c r="U316" s="84">
        <f>(T316-S316)/S316*100</f>
        <v>187.98283261802575</v>
      </c>
    </row>
    <row r="317" spans="1:21" ht="12.75">
      <c r="A317" s="16" t="s">
        <v>225</v>
      </c>
      <c r="B317" s="54">
        <v>925</v>
      </c>
      <c r="C317" s="30">
        <v>1007</v>
      </c>
      <c r="D317" s="31">
        <v>2532</v>
      </c>
      <c r="E317" s="30">
        <v>4257</v>
      </c>
      <c r="F317" s="85">
        <f>(E317-D317)/D317*100</f>
        <v>68.12796208530806</v>
      </c>
      <c r="G317" s="30">
        <v>782</v>
      </c>
      <c r="H317" s="30">
        <v>988</v>
      </c>
      <c r="I317" s="30">
        <v>2243</v>
      </c>
      <c r="J317" s="32">
        <v>4140</v>
      </c>
      <c r="K317" s="85">
        <f>(J317-I317)/I317*100</f>
        <v>84.57423094070441</v>
      </c>
      <c r="L317" s="30">
        <v>9</v>
      </c>
      <c r="M317" s="30">
        <v>14</v>
      </c>
      <c r="N317" s="30">
        <v>17</v>
      </c>
      <c r="O317" s="32">
        <v>98</v>
      </c>
      <c r="P317" s="85">
        <f>(O317-N317)/N317*100</f>
        <v>476.4705882352941</v>
      </c>
      <c r="Q317" s="46">
        <f t="shared" si="147"/>
        <v>791</v>
      </c>
      <c r="R317" s="46">
        <f t="shared" si="147"/>
        <v>1002</v>
      </c>
      <c r="S317" s="31">
        <f t="shared" si="147"/>
        <v>2260</v>
      </c>
      <c r="T317" s="56">
        <f t="shared" si="147"/>
        <v>4238</v>
      </c>
      <c r="U317" s="85">
        <f>(T317-S317)/S317*100</f>
        <v>87.52212389380531</v>
      </c>
    </row>
    <row r="318" spans="1:21" ht="12.75">
      <c r="A318" s="9" t="s">
        <v>270</v>
      </c>
      <c r="B318" s="54">
        <v>3518</v>
      </c>
      <c r="C318" s="30">
        <v>3559</v>
      </c>
      <c r="D318" s="31">
        <v>22184</v>
      </c>
      <c r="E318" s="30">
        <v>24142</v>
      </c>
      <c r="F318" s="85">
        <f>(E318-D318)/D318*100</f>
        <v>8.826181031373963</v>
      </c>
      <c r="G318" s="30">
        <v>3231</v>
      </c>
      <c r="H318" s="30">
        <v>3618</v>
      </c>
      <c r="I318" s="30">
        <v>20135</v>
      </c>
      <c r="J318" s="32">
        <v>24857</v>
      </c>
      <c r="K318" s="85">
        <f>(J318-I318)/I318*100</f>
        <v>23.45170101812764</v>
      </c>
      <c r="L318" s="30">
        <v>278</v>
      </c>
      <c r="M318" s="30">
        <v>170</v>
      </c>
      <c r="N318" s="30">
        <v>1145</v>
      </c>
      <c r="O318" s="32">
        <v>1443</v>
      </c>
      <c r="P318" s="85">
        <f>(O318-N318)/N318*100</f>
        <v>26.02620087336244</v>
      </c>
      <c r="Q318" s="46">
        <f t="shared" si="147"/>
        <v>3509</v>
      </c>
      <c r="R318" s="46">
        <f t="shared" si="147"/>
        <v>3788</v>
      </c>
      <c r="S318" s="31">
        <f t="shared" si="147"/>
        <v>21280</v>
      </c>
      <c r="T318" s="56">
        <f t="shared" si="147"/>
        <v>26300</v>
      </c>
      <c r="U318" s="85">
        <f>(T318-S318)/S318*100</f>
        <v>23.590225563909776</v>
      </c>
    </row>
    <row r="319" spans="1:21" ht="12.75">
      <c r="A319" s="9"/>
      <c r="B319" s="54"/>
      <c r="C319" s="30"/>
      <c r="D319" s="31"/>
      <c r="E319" s="30"/>
      <c r="F319" s="81"/>
      <c r="G319" s="30"/>
      <c r="H319" s="30"/>
      <c r="I319" s="30"/>
      <c r="J319" s="32"/>
      <c r="K319" s="81"/>
      <c r="L319" s="30"/>
      <c r="M319" s="30"/>
      <c r="N319" s="30"/>
      <c r="O319" s="32"/>
      <c r="P319" s="81"/>
      <c r="Q319" s="30"/>
      <c r="R319" s="30"/>
      <c r="S319" s="30"/>
      <c r="T319" s="32"/>
      <c r="U319" s="81"/>
    </row>
    <row r="320" spans="1:21" ht="12.75">
      <c r="A320" s="73" t="s">
        <v>407</v>
      </c>
      <c r="B320" s="54"/>
      <c r="C320" s="30"/>
      <c r="D320" s="31"/>
      <c r="E320" s="30"/>
      <c r="F320" s="81"/>
      <c r="G320" s="30"/>
      <c r="H320" s="30"/>
      <c r="I320" s="30"/>
      <c r="J320" s="32"/>
      <c r="K320" s="81"/>
      <c r="L320" s="30"/>
      <c r="M320" s="30"/>
      <c r="N320" s="30"/>
      <c r="O320" s="32"/>
      <c r="P320" s="81"/>
      <c r="Q320" s="30"/>
      <c r="R320" s="30"/>
      <c r="S320" s="30"/>
      <c r="T320" s="32"/>
      <c r="U320" s="81"/>
    </row>
    <row r="321" spans="1:21" ht="12.75">
      <c r="A321" s="53" t="s">
        <v>36</v>
      </c>
      <c r="B321" s="36">
        <v>72</v>
      </c>
      <c r="C321" s="10">
        <v>25</v>
      </c>
      <c r="D321" s="10">
        <v>620</v>
      </c>
      <c r="E321" s="10">
        <v>891</v>
      </c>
      <c r="F321" s="84">
        <f aca="true" t="shared" si="148" ref="F321:F327">(E321-D321)/D321*100</f>
        <v>43.70967741935484</v>
      </c>
      <c r="G321" s="10">
        <v>21</v>
      </c>
      <c r="H321" s="10">
        <v>39</v>
      </c>
      <c r="I321" s="10">
        <v>364</v>
      </c>
      <c r="J321" s="61">
        <v>772</v>
      </c>
      <c r="K321" s="84">
        <f aca="true" t="shared" si="149" ref="K321:K327">(J321-I321)/I321*100</f>
        <v>112.08791208791209</v>
      </c>
      <c r="L321" s="10">
        <v>1</v>
      </c>
      <c r="M321" s="10">
        <v>0</v>
      </c>
      <c r="N321" s="10">
        <v>74</v>
      </c>
      <c r="O321" s="61">
        <v>18</v>
      </c>
      <c r="P321" s="84">
        <f aca="true" t="shared" si="150" ref="P321:P327">(O321-N321)/N321*100</f>
        <v>-75.67567567567568</v>
      </c>
      <c r="Q321" s="59">
        <f aca="true" t="shared" si="151" ref="Q321:Q327">G321+L321</f>
        <v>22</v>
      </c>
      <c r="R321" s="59">
        <f aca="true" t="shared" si="152" ref="R321:R327">H321+M321</f>
        <v>39</v>
      </c>
      <c r="S321" s="10">
        <f aca="true" t="shared" si="153" ref="S321:S327">I321+N321</f>
        <v>438</v>
      </c>
      <c r="T321" s="60">
        <f aca="true" t="shared" si="154" ref="T321:T327">J321+O321</f>
        <v>790</v>
      </c>
      <c r="U321" s="84">
        <f aca="true" t="shared" si="155" ref="U321:U327">(T321-S321)/S321*100</f>
        <v>80.36529680365297</v>
      </c>
    </row>
    <row r="322" spans="1:21" ht="12.75">
      <c r="A322" s="53" t="s">
        <v>39</v>
      </c>
      <c r="B322" s="36">
        <v>2044</v>
      </c>
      <c r="C322" s="10">
        <v>1585</v>
      </c>
      <c r="D322" s="10">
        <v>8914</v>
      </c>
      <c r="E322" s="10">
        <v>7871</v>
      </c>
      <c r="F322" s="84">
        <f t="shared" si="148"/>
        <v>-11.700695535113304</v>
      </c>
      <c r="G322" s="10">
        <v>1762</v>
      </c>
      <c r="H322" s="10">
        <v>1475</v>
      </c>
      <c r="I322" s="10">
        <v>7876</v>
      </c>
      <c r="J322" s="61">
        <v>8142</v>
      </c>
      <c r="K322" s="84">
        <f t="shared" si="149"/>
        <v>3.3773489080751653</v>
      </c>
      <c r="L322" s="10">
        <v>11</v>
      </c>
      <c r="M322" s="10">
        <v>7</v>
      </c>
      <c r="N322" s="10">
        <v>43</v>
      </c>
      <c r="O322" s="61">
        <v>71</v>
      </c>
      <c r="P322" s="84">
        <f t="shared" si="150"/>
        <v>65.11627906976744</v>
      </c>
      <c r="Q322" s="59">
        <f t="shared" si="151"/>
        <v>1773</v>
      </c>
      <c r="R322" s="59">
        <f t="shared" si="152"/>
        <v>1482</v>
      </c>
      <c r="S322" s="10">
        <f t="shared" si="153"/>
        <v>7919</v>
      </c>
      <c r="T322" s="60">
        <f t="shared" si="154"/>
        <v>8213</v>
      </c>
      <c r="U322" s="84">
        <f t="shared" si="155"/>
        <v>3.7125899734815</v>
      </c>
    </row>
    <row r="323" spans="1:21" ht="12.75">
      <c r="A323" s="53" t="s">
        <v>46</v>
      </c>
      <c r="B323" s="36">
        <v>127</v>
      </c>
      <c r="C323" s="10">
        <v>185</v>
      </c>
      <c r="D323" s="10">
        <v>1534</v>
      </c>
      <c r="E323" s="10">
        <v>1316</v>
      </c>
      <c r="F323" s="84">
        <f t="shared" si="148"/>
        <v>-14.21121251629726</v>
      </c>
      <c r="G323" s="10">
        <v>87</v>
      </c>
      <c r="H323" s="10">
        <v>126</v>
      </c>
      <c r="I323" s="10">
        <v>1270</v>
      </c>
      <c r="J323" s="61">
        <v>1343</v>
      </c>
      <c r="K323" s="84">
        <f t="shared" si="149"/>
        <v>5.748031496062992</v>
      </c>
      <c r="L323" s="10">
        <v>25</v>
      </c>
      <c r="M323" s="10">
        <v>0</v>
      </c>
      <c r="N323" s="10">
        <v>41</v>
      </c>
      <c r="O323" s="61">
        <v>50</v>
      </c>
      <c r="P323" s="84">
        <f t="shared" si="150"/>
        <v>21.951219512195124</v>
      </c>
      <c r="Q323" s="59">
        <f t="shared" si="151"/>
        <v>112</v>
      </c>
      <c r="R323" s="59">
        <f t="shared" si="152"/>
        <v>126</v>
      </c>
      <c r="S323" s="10">
        <f t="shared" si="153"/>
        <v>1311</v>
      </c>
      <c r="T323" s="60">
        <f t="shared" si="154"/>
        <v>1393</v>
      </c>
      <c r="U323" s="84">
        <f t="shared" si="155"/>
        <v>6.254767353165523</v>
      </c>
    </row>
    <row r="324" spans="1:21" ht="12.75">
      <c r="A324" s="53" t="s">
        <v>57</v>
      </c>
      <c r="B324" s="36">
        <v>303</v>
      </c>
      <c r="C324" s="10">
        <v>265</v>
      </c>
      <c r="D324" s="10">
        <v>1982</v>
      </c>
      <c r="E324" s="10">
        <v>2023</v>
      </c>
      <c r="F324" s="84">
        <f t="shared" si="148"/>
        <v>2.0686175580221997</v>
      </c>
      <c r="G324" s="10">
        <v>166</v>
      </c>
      <c r="H324" s="10">
        <v>256</v>
      </c>
      <c r="I324" s="10">
        <v>1661</v>
      </c>
      <c r="J324" s="61">
        <v>2749</v>
      </c>
      <c r="K324" s="84">
        <f t="shared" si="149"/>
        <v>65.50270921131849</v>
      </c>
      <c r="L324" s="10">
        <v>0</v>
      </c>
      <c r="M324" s="10">
        <v>0</v>
      </c>
      <c r="N324" s="10">
        <v>0</v>
      </c>
      <c r="O324" s="61">
        <v>0</v>
      </c>
      <c r="P324" s="84" t="s">
        <v>394</v>
      </c>
      <c r="Q324" s="59">
        <f t="shared" si="151"/>
        <v>166</v>
      </c>
      <c r="R324" s="59">
        <f t="shared" si="152"/>
        <v>256</v>
      </c>
      <c r="S324" s="10">
        <f t="shared" si="153"/>
        <v>1661</v>
      </c>
      <c r="T324" s="60">
        <f t="shared" si="154"/>
        <v>2749</v>
      </c>
      <c r="U324" s="84">
        <f t="shared" si="155"/>
        <v>65.50270921131849</v>
      </c>
    </row>
    <row r="325" spans="1:21" ht="12.75">
      <c r="A325" s="53" t="s">
        <v>52</v>
      </c>
      <c r="B325" s="36">
        <v>788</v>
      </c>
      <c r="C325" s="10">
        <v>1033</v>
      </c>
      <c r="D325" s="10">
        <v>6126</v>
      </c>
      <c r="E325" s="10">
        <v>8357</v>
      </c>
      <c r="F325" s="84">
        <f t="shared" si="148"/>
        <v>36.41854391119817</v>
      </c>
      <c r="G325" s="10">
        <v>946</v>
      </c>
      <c r="H325" s="10">
        <v>1391</v>
      </c>
      <c r="I325" s="10">
        <v>6146</v>
      </c>
      <c r="J325" s="61">
        <v>8423</v>
      </c>
      <c r="K325" s="84">
        <f t="shared" si="149"/>
        <v>37.04848682069638</v>
      </c>
      <c r="L325" s="10">
        <v>209</v>
      </c>
      <c r="M325" s="10">
        <v>129</v>
      </c>
      <c r="N325" s="10">
        <v>837</v>
      </c>
      <c r="O325" s="61">
        <v>1067</v>
      </c>
      <c r="P325" s="84">
        <f t="shared" si="150"/>
        <v>27.479091995221026</v>
      </c>
      <c r="Q325" s="59">
        <f t="shared" si="151"/>
        <v>1155</v>
      </c>
      <c r="R325" s="59">
        <f t="shared" si="152"/>
        <v>1520</v>
      </c>
      <c r="S325" s="10">
        <f t="shared" si="153"/>
        <v>6983</v>
      </c>
      <c r="T325" s="60">
        <f t="shared" si="154"/>
        <v>9490</v>
      </c>
      <c r="U325" s="84">
        <f t="shared" si="155"/>
        <v>35.90147501074037</v>
      </c>
    </row>
    <row r="326" spans="1:21" ht="12.75">
      <c r="A326" s="53" t="s">
        <v>58</v>
      </c>
      <c r="B326" s="36">
        <v>184</v>
      </c>
      <c r="C326" s="10">
        <v>466</v>
      </c>
      <c r="D326" s="10">
        <v>3008</v>
      </c>
      <c r="E326" s="10">
        <v>3684</v>
      </c>
      <c r="F326" s="84">
        <f t="shared" si="148"/>
        <v>22.47340425531915</v>
      </c>
      <c r="G326" s="10">
        <v>249</v>
      </c>
      <c r="H326" s="10">
        <v>331</v>
      </c>
      <c r="I326" s="10">
        <v>2818</v>
      </c>
      <c r="J326" s="61">
        <v>3428</v>
      </c>
      <c r="K326" s="84">
        <f t="shared" si="149"/>
        <v>21.646557842441446</v>
      </c>
      <c r="L326" s="10">
        <v>32</v>
      </c>
      <c r="M326" s="10">
        <v>34</v>
      </c>
      <c r="N326" s="10">
        <v>150</v>
      </c>
      <c r="O326" s="61">
        <v>237</v>
      </c>
      <c r="P326" s="84">
        <f t="shared" si="150"/>
        <v>57.99999999999999</v>
      </c>
      <c r="Q326" s="59">
        <f t="shared" si="151"/>
        <v>281</v>
      </c>
      <c r="R326" s="59">
        <f t="shared" si="152"/>
        <v>365</v>
      </c>
      <c r="S326" s="10">
        <f t="shared" si="153"/>
        <v>2968</v>
      </c>
      <c r="T326" s="60">
        <f t="shared" si="154"/>
        <v>3665</v>
      </c>
      <c r="U326" s="84">
        <f t="shared" si="155"/>
        <v>23.483827493261455</v>
      </c>
    </row>
    <row r="327" spans="1:21" ht="12.75">
      <c r="A327" s="9" t="s">
        <v>82</v>
      </c>
      <c r="B327" s="54">
        <v>3518</v>
      </c>
      <c r="C327" s="31">
        <v>3559</v>
      </c>
      <c r="D327" s="31">
        <v>22184</v>
      </c>
      <c r="E327" s="31">
        <v>24142</v>
      </c>
      <c r="F327" s="85">
        <f t="shared" si="148"/>
        <v>8.826181031373963</v>
      </c>
      <c r="G327" s="31">
        <v>3231</v>
      </c>
      <c r="H327" s="31">
        <v>3618</v>
      </c>
      <c r="I327" s="31">
        <v>20135</v>
      </c>
      <c r="J327" s="57">
        <v>24857</v>
      </c>
      <c r="K327" s="85">
        <f t="shared" si="149"/>
        <v>23.45170101812764</v>
      </c>
      <c r="L327" s="31">
        <v>278</v>
      </c>
      <c r="M327" s="31">
        <v>170</v>
      </c>
      <c r="N327" s="31">
        <v>1145</v>
      </c>
      <c r="O327" s="57">
        <v>1443</v>
      </c>
      <c r="P327" s="85">
        <f t="shared" si="150"/>
        <v>26.02620087336244</v>
      </c>
      <c r="Q327" s="46">
        <f t="shared" si="151"/>
        <v>3509</v>
      </c>
      <c r="R327" s="46">
        <f t="shared" si="152"/>
        <v>3788</v>
      </c>
      <c r="S327" s="31">
        <f t="shared" si="153"/>
        <v>21280</v>
      </c>
      <c r="T327" s="56">
        <f t="shared" si="154"/>
        <v>26300</v>
      </c>
      <c r="U327" s="85">
        <f t="shared" si="155"/>
        <v>23.590225563909776</v>
      </c>
    </row>
    <row r="328" spans="1:21" ht="12.75">
      <c r="A328" s="9"/>
      <c r="B328" s="54"/>
      <c r="C328" s="30"/>
      <c r="D328" s="31"/>
      <c r="E328" s="30"/>
      <c r="F328" s="81"/>
      <c r="G328" s="30"/>
      <c r="H328" s="30"/>
      <c r="I328" s="30"/>
      <c r="J328" s="32"/>
      <c r="K328" s="81"/>
      <c r="L328" s="30"/>
      <c r="M328" s="30"/>
      <c r="N328" s="30"/>
      <c r="O328" s="32"/>
      <c r="P328" s="81"/>
      <c r="Q328" s="30"/>
      <c r="R328" s="30"/>
      <c r="S328" s="30"/>
      <c r="T328" s="32"/>
      <c r="U328" s="81"/>
    </row>
    <row r="329" spans="1:21" ht="12.75">
      <c r="A329" s="16" t="s">
        <v>80</v>
      </c>
      <c r="B329" s="2"/>
      <c r="C329" s="3"/>
      <c r="D329" s="3"/>
      <c r="E329" s="3"/>
      <c r="F329" s="75"/>
      <c r="G329" s="3"/>
      <c r="H329" s="3"/>
      <c r="I329" s="3"/>
      <c r="J329" s="5"/>
      <c r="K329" s="75"/>
      <c r="L329" s="3"/>
      <c r="M329" s="3"/>
      <c r="N329" s="3"/>
      <c r="O329" s="5"/>
      <c r="P329" s="75"/>
      <c r="Q329" s="3"/>
      <c r="R329" s="3"/>
      <c r="S329" s="3"/>
      <c r="T329" s="5"/>
      <c r="U329" s="75"/>
    </row>
    <row r="330" spans="1:21" ht="12.75">
      <c r="A330" s="16" t="s">
        <v>271</v>
      </c>
      <c r="B330" s="2"/>
      <c r="C330" s="3"/>
      <c r="D330" s="3"/>
      <c r="E330" s="3"/>
      <c r="F330" s="75"/>
      <c r="G330" s="3"/>
      <c r="H330" s="3"/>
      <c r="I330" s="3"/>
      <c r="J330" s="5"/>
      <c r="K330" s="75"/>
      <c r="L330" s="3"/>
      <c r="M330" s="3"/>
      <c r="N330" s="3"/>
      <c r="O330" s="5"/>
      <c r="P330" s="75"/>
      <c r="Q330" s="3"/>
      <c r="R330" s="3"/>
      <c r="S330" s="3"/>
      <c r="T330" s="5"/>
      <c r="U330" s="75"/>
    </row>
    <row r="331" spans="1:21" ht="12.75">
      <c r="A331" s="53" t="s">
        <v>272</v>
      </c>
      <c r="B331" s="36">
        <v>3088</v>
      </c>
      <c r="C331" s="10">
        <v>4915</v>
      </c>
      <c r="D331" s="10">
        <v>16797</v>
      </c>
      <c r="E331" s="10">
        <v>21888</v>
      </c>
      <c r="F331" s="84">
        <f aca="true" t="shared" si="156" ref="F331:F358">(E331-D331)/D331*100</f>
        <v>30.308983747097695</v>
      </c>
      <c r="G331" s="10">
        <v>3385</v>
      </c>
      <c r="H331" s="10">
        <v>4433</v>
      </c>
      <c r="I331" s="10">
        <v>15985</v>
      </c>
      <c r="J331" s="61">
        <v>20821</v>
      </c>
      <c r="K331" s="84">
        <f aca="true" t="shared" si="157" ref="K331:K358">(J331-I331)/I331*100</f>
        <v>30.25336252736941</v>
      </c>
      <c r="L331" s="59">
        <v>195</v>
      </c>
      <c r="M331" s="59">
        <v>117</v>
      </c>
      <c r="N331" s="59">
        <v>686</v>
      </c>
      <c r="O331" s="60">
        <v>307</v>
      </c>
      <c r="P331" s="84">
        <f aca="true" t="shared" si="158" ref="P331:P358">(O331-N331)/N331*100</f>
        <v>-55.24781341107872</v>
      </c>
      <c r="Q331" s="59">
        <f aca="true" t="shared" si="159" ref="Q331:T335">G331+L331</f>
        <v>3580</v>
      </c>
      <c r="R331" s="59">
        <f t="shared" si="159"/>
        <v>4550</v>
      </c>
      <c r="S331" s="10">
        <f t="shared" si="159"/>
        <v>16671</v>
      </c>
      <c r="T331" s="60">
        <f t="shared" si="159"/>
        <v>21128</v>
      </c>
      <c r="U331" s="84">
        <f aca="true" t="shared" si="160" ref="U331:U358">(T331-S331)/S331*100</f>
        <v>26.735048887289302</v>
      </c>
    </row>
    <row r="332" spans="1:21" ht="12.75">
      <c r="A332" s="53" t="s">
        <v>273</v>
      </c>
      <c r="B332" s="63">
        <v>524</v>
      </c>
      <c r="C332" s="10">
        <v>2564</v>
      </c>
      <c r="D332" s="10">
        <v>3283</v>
      </c>
      <c r="E332" s="10">
        <v>11228</v>
      </c>
      <c r="F332" s="84">
        <f t="shared" si="156"/>
        <v>242.0042643923241</v>
      </c>
      <c r="G332" s="59">
        <v>730</v>
      </c>
      <c r="H332" s="10">
        <v>1805</v>
      </c>
      <c r="I332" s="10">
        <v>2478</v>
      </c>
      <c r="J332" s="61">
        <v>8401</v>
      </c>
      <c r="K332" s="84">
        <f t="shared" si="157"/>
        <v>239.02340597255852</v>
      </c>
      <c r="L332" s="59">
        <v>125</v>
      </c>
      <c r="M332" s="59">
        <v>48</v>
      </c>
      <c r="N332" s="59">
        <v>533</v>
      </c>
      <c r="O332" s="61">
        <v>1147</v>
      </c>
      <c r="P332" s="84">
        <f t="shared" si="158"/>
        <v>115.1969981238274</v>
      </c>
      <c r="Q332" s="59">
        <f t="shared" si="159"/>
        <v>855</v>
      </c>
      <c r="R332" s="59">
        <f t="shared" si="159"/>
        <v>1853</v>
      </c>
      <c r="S332" s="10">
        <f t="shared" si="159"/>
        <v>3011</v>
      </c>
      <c r="T332" s="60">
        <f t="shared" si="159"/>
        <v>9548</v>
      </c>
      <c r="U332" s="84">
        <f t="shared" si="160"/>
        <v>217.103952175357</v>
      </c>
    </row>
    <row r="333" spans="1:21" ht="12.75">
      <c r="A333" s="53" t="s">
        <v>274</v>
      </c>
      <c r="B333" s="63">
        <v>259</v>
      </c>
      <c r="C333" s="59">
        <v>98</v>
      </c>
      <c r="D333" s="10">
        <v>1158</v>
      </c>
      <c r="E333" s="59">
        <v>712</v>
      </c>
      <c r="F333" s="84">
        <f t="shared" si="156"/>
        <v>-38.5146804835924</v>
      </c>
      <c r="G333" s="59">
        <v>222</v>
      </c>
      <c r="H333" s="59">
        <v>126</v>
      </c>
      <c r="I333" s="59">
        <v>928</v>
      </c>
      <c r="J333" s="60">
        <v>657</v>
      </c>
      <c r="K333" s="84">
        <f t="shared" si="157"/>
        <v>-29.20258620689655</v>
      </c>
      <c r="L333" s="59">
        <v>70</v>
      </c>
      <c r="M333" s="59">
        <v>0</v>
      </c>
      <c r="N333" s="59">
        <v>134</v>
      </c>
      <c r="O333" s="60">
        <v>10</v>
      </c>
      <c r="P333" s="84">
        <f t="shared" si="158"/>
        <v>-92.53731343283582</v>
      </c>
      <c r="Q333" s="59">
        <f t="shared" si="159"/>
        <v>292</v>
      </c>
      <c r="R333" s="59">
        <f t="shared" si="159"/>
        <v>126</v>
      </c>
      <c r="S333" s="10">
        <f t="shared" si="159"/>
        <v>1062</v>
      </c>
      <c r="T333" s="60">
        <f t="shared" si="159"/>
        <v>667</v>
      </c>
      <c r="U333" s="84">
        <f t="shared" si="160"/>
        <v>-37.1939736346516</v>
      </c>
    </row>
    <row r="334" spans="1:21" ht="12.75">
      <c r="A334" s="53" t="s">
        <v>275</v>
      </c>
      <c r="B334" s="36">
        <v>7982</v>
      </c>
      <c r="C334" s="10">
        <v>13275</v>
      </c>
      <c r="D334" s="10">
        <v>37009</v>
      </c>
      <c r="E334" s="10">
        <v>68872</v>
      </c>
      <c r="F334" s="84">
        <f t="shared" si="156"/>
        <v>86.09527412251074</v>
      </c>
      <c r="G334" s="10">
        <v>7735</v>
      </c>
      <c r="H334" s="10">
        <v>13476</v>
      </c>
      <c r="I334" s="10">
        <v>33396</v>
      </c>
      <c r="J334" s="61">
        <v>58784</v>
      </c>
      <c r="K334" s="84">
        <f t="shared" si="157"/>
        <v>76.02108036890645</v>
      </c>
      <c r="L334" s="59">
        <v>519</v>
      </c>
      <c r="M334" s="59">
        <v>813</v>
      </c>
      <c r="N334" s="10">
        <v>2629</v>
      </c>
      <c r="O334" s="61">
        <v>3389</v>
      </c>
      <c r="P334" s="84">
        <f t="shared" si="158"/>
        <v>28.908330163560294</v>
      </c>
      <c r="Q334" s="59">
        <f t="shared" si="159"/>
        <v>8254</v>
      </c>
      <c r="R334" s="59">
        <f t="shared" si="159"/>
        <v>14289</v>
      </c>
      <c r="S334" s="10">
        <f t="shared" si="159"/>
        <v>36025</v>
      </c>
      <c r="T334" s="60">
        <f t="shared" si="159"/>
        <v>62173</v>
      </c>
      <c r="U334" s="84">
        <f t="shared" si="160"/>
        <v>72.58292852185983</v>
      </c>
    </row>
    <row r="335" spans="1:21" ht="12.75">
      <c r="A335" s="16" t="s">
        <v>94</v>
      </c>
      <c r="B335" s="54">
        <v>11853</v>
      </c>
      <c r="C335" s="31">
        <v>20852</v>
      </c>
      <c r="D335" s="31">
        <v>58247</v>
      </c>
      <c r="E335" s="31">
        <v>102700</v>
      </c>
      <c r="F335" s="85">
        <f t="shared" si="156"/>
        <v>76.31809363572373</v>
      </c>
      <c r="G335" s="31">
        <v>12072</v>
      </c>
      <c r="H335" s="31">
        <v>19840</v>
      </c>
      <c r="I335" s="31">
        <v>52787</v>
      </c>
      <c r="J335" s="57">
        <v>88663</v>
      </c>
      <c r="K335" s="85">
        <f t="shared" si="157"/>
        <v>67.96370318449618</v>
      </c>
      <c r="L335" s="46">
        <v>909</v>
      </c>
      <c r="M335" s="46">
        <v>978</v>
      </c>
      <c r="N335" s="31">
        <v>3982</v>
      </c>
      <c r="O335" s="57">
        <v>4853</v>
      </c>
      <c r="P335" s="85">
        <f t="shared" si="158"/>
        <v>21.87343043696635</v>
      </c>
      <c r="Q335" s="46">
        <f t="shared" si="159"/>
        <v>12981</v>
      </c>
      <c r="R335" s="46">
        <f t="shared" si="159"/>
        <v>20818</v>
      </c>
      <c r="S335" s="31">
        <f t="shared" si="159"/>
        <v>56769</v>
      </c>
      <c r="T335" s="56">
        <f t="shared" si="159"/>
        <v>93516</v>
      </c>
      <c r="U335" s="85">
        <f t="shared" si="160"/>
        <v>64.73075093801194</v>
      </c>
    </row>
    <row r="336" spans="1:21" ht="12.75">
      <c r="A336" s="16" t="s">
        <v>276</v>
      </c>
      <c r="B336" s="2"/>
      <c r="C336" s="3"/>
      <c r="D336" s="3"/>
      <c r="E336" s="3"/>
      <c r="F336" s="75"/>
      <c r="G336" s="3"/>
      <c r="H336" s="3"/>
      <c r="I336" s="3"/>
      <c r="J336" s="5"/>
      <c r="K336" s="75"/>
      <c r="L336" s="3"/>
      <c r="M336" s="3"/>
      <c r="N336" s="3"/>
      <c r="O336" s="5"/>
      <c r="P336" s="75"/>
      <c r="Q336" s="3"/>
      <c r="R336" s="3"/>
      <c r="S336" s="3"/>
      <c r="T336" s="5"/>
      <c r="U336" s="75"/>
    </row>
    <row r="337" spans="1:21" ht="12.75">
      <c r="A337" s="53" t="s">
        <v>277</v>
      </c>
      <c r="B337" s="36">
        <v>2719</v>
      </c>
      <c r="C337" s="10">
        <v>4509</v>
      </c>
      <c r="D337" s="10">
        <v>14215</v>
      </c>
      <c r="E337" s="10">
        <v>19307</v>
      </c>
      <c r="F337" s="84">
        <f t="shared" si="156"/>
        <v>35.821315511783325</v>
      </c>
      <c r="G337" s="10">
        <v>2889</v>
      </c>
      <c r="H337" s="10">
        <v>4001</v>
      </c>
      <c r="I337" s="10">
        <v>13479</v>
      </c>
      <c r="J337" s="61">
        <v>18092</v>
      </c>
      <c r="K337" s="84">
        <f t="shared" si="157"/>
        <v>34.22360709251428</v>
      </c>
      <c r="L337" s="59">
        <v>75</v>
      </c>
      <c r="M337" s="59">
        <v>15</v>
      </c>
      <c r="N337" s="59">
        <v>280</v>
      </c>
      <c r="O337" s="60">
        <v>319</v>
      </c>
      <c r="P337" s="84">
        <f t="shared" si="158"/>
        <v>13.928571428571429</v>
      </c>
      <c r="Q337" s="59">
        <f aca="true" t="shared" si="161" ref="Q337:Q342">G337+L337</f>
        <v>2964</v>
      </c>
      <c r="R337" s="59">
        <f aca="true" t="shared" si="162" ref="R337:R342">H337+M337</f>
        <v>4016</v>
      </c>
      <c r="S337" s="10">
        <f aca="true" t="shared" si="163" ref="S337:S342">I337+N337</f>
        <v>13759</v>
      </c>
      <c r="T337" s="60">
        <f aca="true" t="shared" si="164" ref="T337:T342">J337+O337</f>
        <v>18411</v>
      </c>
      <c r="U337" s="84">
        <f t="shared" si="160"/>
        <v>33.81059670034159</v>
      </c>
    </row>
    <row r="338" spans="1:21" ht="12.75">
      <c r="A338" s="53" t="s">
        <v>278</v>
      </c>
      <c r="B338" s="63">
        <v>0</v>
      </c>
      <c r="C338" s="59">
        <v>93</v>
      </c>
      <c r="D338" s="59">
        <v>29</v>
      </c>
      <c r="E338" s="59">
        <v>294</v>
      </c>
      <c r="F338" s="84">
        <f t="shared" si="156"/>
        <v>913.7931034482758</v>
      </c>
      <c r="G338" s="59">
        <v>0</v>
      </c>
      <c r="H338" s="59">
        <v>59</v>
      </c>
      <c r="I338" s="59">
        <v>0</v>
      </c>
      <c r="J338" s="60">
        <v>244</v>
      </c>
      <c r="K338" s="84" t="s">
        <v>394</v>
      </c>
      <c r="L338" s="59">
        <v>3</v>
      </c>
      <c r="M338" s="59">
        <v>5</v>
      </c>
      <c r="N338" s="59">
        <v>23</v>
      </c>
      <c r="O338" s="60">
        <v>26</v>
      </c>
      <c r="P338" s="84">
        <f t="shared" si="158"/>
        <v>13.043478260869565</v>
      </c>
      <c r="Q338" s="59">
        <f t="shared" si="161"/>
        <v>3</v>
      </c>
      <c r="R338" s="59">
        <f t="shared" si="162"/>
        <v>64</v>
      </c>
      <c r="S338" s="10">
        <f t="shared" si="163"/>
        <v>23</v>
      </c>
      <c r="T338" s="60">
        <f t="shared" si="164"/>
        <v>270</v>
      </c>
      <c r="U338" s="84">
        <f t="shared" si="160"/>
        <v>1073.913043478261</v>
      </c>
    </row>
    <row r="339" spans="1:21" ht="12.75">
      <c r="A339" s="53" t="s">
        <v>279</v>
      </c>
      <c r="B339" s="63">
        <v>272</v>
      </c>
      <c r="C339" s="59">
        <v>463</v>
      </c>
      <c r="D339" s="59">
        <v>977</v>
      </c>
      <c r="E339" s="10">
        <v>1751</v>
      </c>
      <c r="F339" s="84">
        <f t="shared" si="156"/>
        <v>79.22210849539407</v>
      </c>
      <c r="G339" s="59">
        <v>190</v>
      </c>
      <c r="H339" s="59">
        <v>438</v>
      </c>
      <c r="I339" s="59">
        <v>743</v>
      </c>
      <c r="J339" s="61">
        <v>1154</v>
      </c>
      <c r="K339" s="84">
        <f t="shared" si="157"/>
        <v>55.316285329744275</v>
      </c>
      <c r="L339" s="59">
        <v>0</v>
      </c>
      <c r="M339" s="59">
        <v>114</v>
      </c>
      <c r="N339" s="59">
        <v>0</v>
      </c>
      <c r="O339" s="60">
        <v>328</v>
      </c>
      <c r="P339" s="84" t="s">
        <v>394</v>
      </c>
      <c r="Q339" s="59">
        <f t="shared" si="161"/>
        <v>190</v>
      </c>
      <c r="R339" s="59">
        <f t="shared" si="162"/>
        <v>552</v>
      </c>
      <c r="S339" s="10">
        <f t="shared" si="163"/>
        <v>743</v>
      </c>
      <c r="T339" s="60">
        <f t="shared" si="164"/>
        <v>1482</v>
      </c>
      <c r="U339" s="84">
        <f t="shared" si="160"/>
        <v>99.46164199192464</v>
      </c>
    </row>
    <row r="340" spans="1:21" ht="12.75">
      <c r="A340" s="53" t="s">
        <v>280</v>
      </c>
      <c r="B340" s="36">
        <v>13545</v>
      </c>
      <c r="C340" s="10">
        <v>18615</v>
      </c>
      <c r="D340" s="10">
        <v>65243</v>
      </c>
      <c r="E340" s="10">
        <v>85639</v>
      </c>
      <c r="F340" s="84">
        <f t="shared" si="156"/>
        <v>31.261591281823335</v>
      </c>
      <c r="G340" s="10">
        <v>11961</v>
      </c>
      <c r="H340" s="10">
        <v>14151</v>
      </c>
      <c r="I340" s="10">
        <v>56132</v>
      </c>
      <c r="J340" s="61">
        <v>66931</v>
      </c>
      <c r="K340" s="84">
        <f t="shared" si="157"/>
        <v>19.238580488847717</v>
      </c>
      <c r="L340" s="10">
        <v>1303</v>
      </c>
      <c r="M340" s="10">
        <v>1747</v>
      </c>
      <c r="N340" s="10">
        <v>4331</v>
      </c>
      <c r="O340" s="61">
        <v>8729</v>
      </c>
      <c r="P340" s="84">
        <f t="shared" si="158"/>
        <v>101.5469868390672</v>
      </c>
      <c r="Q340" s="59">
        <f t="shared" si="161"/>
        <v>13264</v>
      </c>
      <c r="R340" s="59">
        <f t="shared" si="162"/>
        <v>15898</v>
      </c>
      <c r="S340" s="10">
        <f t="shared" si="163"/>
        <v>60463</v>
      </c>
      <c r="T340" s="60">
        <f t="shared" si="164"/>
        <v>75660</v>
      </c>
      <c r="U340" s="84">
        <f t="shared" si="160"/>
        <v>25.134379703289618</v>
      </c>
    </row>
    <row r="341" spans="1:21" ht="12.75">
      <c r="A341" s="53" t="s">
        <v>281</v>
      </c>
      <c r="B341" s="36">
        <v>4802</v>
      </c>
      <c r="C341" s="10">
        <v>4875</v>
      </c>
      <c r="D341" s="10">
        <v>19256</v>
      </c>
      <c r="E341" s="10">
        <v>23854</v>
      </c>
      <c r="F341" s="84">
        <f t="shared" si="156"/>
        <v>23.878271707519737</v>
      </c>
      <c r="G341" s="10">
        <v>4946</v>
      </c>
      <c r="H341" s="10">
        <v>3950</v>
      </c>
      <c r="I341" s="10">
        <v>20237</v>
      </c>
      <c r="J341" s="61">
        <v>21325</v>
      </c>
      <c r="K341" s="84">
        <f t="shared" si="157"/>
        <v>5.376290952216237</v>
      </c>
      <c r="L341" s="59">
        <v>822</v>
      </c>
      <c r="M341" s="59">
        <v>726</v>
      </c>
      <c r="N341" s="10">
        <v>3272</v>
      </c>
      <c r="O341" s="61">
        <v>3791</v>
      </c>
      <c r="P341" s="84">
        <f t="shared" si="158"/>
        <v>15.861858190709047</v>
      </c>
      <c r="Q341" s="59">
        <f t="shared" si="161"/>
        <v>5768</v>
      </c>
      <c r="R341" s="59">
        <f t="shared" si="162"/>
        <v>4676</v>
      </c>
      <c r="S341" s="10">
        <f t="shared" si="163"/>
        <v>23509</v>
      </c>
      <c r="T341" s="60">
        <f t="shared" si="164"/>
        <v>25116</v>
      </c>
      <c r="U341" s="84">
        <f t="shared" si="160"/>
        <v>6.835679952358671</v>
      </c>
    </row>
    <row r="342" spans="1:21" ht="12.75">
      <c r="A342" s="16" t="s">
        <v>94</v>
      </c>
      <c r="B342" s="54">
        <v>21338</v>
      </c>
      <c r="C342" s="31">
        <v>28555</v>
      </c>
      <c r="D342" s="31">
        <v>99720</v>
      </c>
      <c r="E342" s="31">
        <v>130845</v>
      </c>
      <c r="F342" s="85">
        <f t="shared" si="156"/>
        <v>31.21239470517449</v>
      </c>
      <c r="G342" s="31">
        <v>19986</v>
      </c>
      <c r="H342" s="31">
        <v>22599</v>
      </c>
      <c r="I342" s="31">
        <v>90591</v>
      </c>
      <c r="J342" s="57">
        <v>107746</v>
      </c>
      <c r="K342" s="85">
        <f t="shared" si="157"/>
        <v>18.936759722268217</v>
      </c>
      <c r="L342" s="31">
        <v>2203</v>
      </c>
      <c r="M342" s="31">
        <v>2607</v>
      </c>
      <c r="N342" s="31">
        <v>7906</v>
      </c>
      <c r="O342" s="57">
        <v>13193</v>
      </c>
      <c r="P342" s="85">
        <f t="shared" si="158"/>
        <v>66.87326081457121</v>
      </c>
      <c r="Q342" s="46">
        <f t="shared" si="161"/>
        <v>22189</v>
      </c>
      <c r="R342" s="46">
        <f t="shared" si="162"/>
        <v>25206</v>
      </c>
      <c r="S342" s="31">
        <f t="shared" si="163"/>
        <v>98497</v>
      </c>
      <c r="T342" s="56">
        <f t="shared" si="164"/>
        <v>120939</v>
      </c>
      <c r="U342" s="85">
        <f t="shared" si="160"/>
        <v>22.784450287826026</v>
      </c>
    </row>
    <row r="343" spans="1:21" ht="12.75">
      <c r="A343" s="16" t="s">
        <v>282</v>
      </c>
      <c r="B343" s="2"/>
      <c r="C343" s="3"/>
      <c r="D343" s="3"/>
      <c r="E343" s="3"/>
      <c r="F343" s="75"/>
      <c r="G343" s="3"/>
      <c r="H343" s="3"/>
      <c r="I343" s="3"/>
      <c r="J343" s="5"/>
      <c r="K343" s="75"/>
      <c r="L343" s="3"/>
      <c r="M343" s="3"/>
      <c r="N343" s="3"/>
      <c r="O343" s="5"/>
      <c r="P343" s="75"/>
      <c r="Q343" s="3"/>
      <c r="R343" s="3"/>
      <c r="S343" s="3"/>
      <c r="T343" s="5"/>
      <c r="U343" s="75"/>
    </row>
    <row r="344" spans="1:21" ht="12.75">
      <c r="A344" s="53" t="s">
        <v>283</v>
      </c>
      <c r="B344" s="63">
        <v>65</v>
      </c>
      <c r="C344" s="59">
        <v>123</v>
      </c>
      <c r="D344" s="59">
        <v>654</v>
      </c>
      <c r="E344" s="59">
        <v>601</v>
      </c>
      <c r="F344" s="84">
        <f t="shared" si="156"/>
        <v>-8.103975535168196</v>
      </c>
      <c r="G344" s="59">
        <v>112</v>
      </c>
      <c r="H344" s="59">
        <v>93</v>
      </c>
      <c r="I344" s="59">
        <v>592</v>
      </c>
      <c r="J344" s="60">
        <v>574</v>
      </c>
      <c r="K344" s="84">
        <f t="shared" si="157"/>
        <v>-3.040540540540541</v>
      </c>
      <c r="L344" s="59">
        <v>0</v>
      </c>
      <c r="M344" s="59">
        <v>0</v>
      </c>
      <c r="N344" s="59">
        <v>7</v>
      </c>
      <c r="O344" s="60">
        <v>21</v>
      </c>
      <c r="P344" s="84">
        <f t="shared" si="158"/>
        <v>200</v>
      </c>
      <c r="Q344" s="59">
        <f aca="true" t="shared" si="165" ref="Q344:Q349">G344+L344</f>
        <v>112</v>
      </c>
      <c r="R344" s="59">
        <f aca="true" t="shared" si="166" ref="R344:R349">H344+M344</f>
        <v>93</v>
      </c>
      <c r="S344" s="10">
        <f aca="true" t="shared" si="167" ref="S344:S349">I344+N344</f>
        <v>599</v>
      </c>
      <c r="T344" s="60">
        <f aca="true" t="shared" si="168" ref="T344:T349">J344+O344</f>
        <v>595</v>
      </c>
      <c r="U344" s="84">
        <f t="shared" si="160"/>
        <v>-0.667779632721202</v>
      </c>
    </row>
    <row r="345" spans="1:21" ht="12.75">
      <c r="A345" s="53" t="s">
        <v>284</v>
      </c>
      <c r="B345" s="63">
        <v>546</v>
      </c>
      <c r="C345" s="59">
        <v>552</v>
      </c>
      <c r="D345" s="10">
        <v>1761</v>
      </c>
      <c r="E345" s="10">
        <v>1963</v>
      </c>
      <c r="F345" s="84">
        <f t="shared" si="156"/>
        <v>11.470755252697332</v>
      </c>
      <c r="G345" s="59">
        <v>304</v>
      </c>
      <c r="H345" s="59">
        <v>410</v>
      </c>
      <c r="I345" s="10">
        <v>1183</v>
      </c>
      <c r="J345" s="61">
        <v>1663</v>
      </c>
      <c r="K345" s="84">
        <f t="shared" si="157"/>
        <v>40.57480980557904</v>
      </c>
      <c r="L345" s="59">
        <v>189</v>
      </c>
      <c r="M345" s="59">
        <v>95</v>
      </c>
      <c r="N345" s="59">
        <v>461</v>
      </c>
      <c r="O345" s="60">
        <v>277</v>
      </c>
      <c r="P345" s="84">
        <f t="shared" si="158"/>
        <v>-39.91323210412148</v>
      </c>
      <c r="Q345" s="59">
        <f t="shared" si="165"/>
        <v>493</v>
      </c>
      <c r="R345" s="59">
        <f t="shared" si="166"/>
        <v>505</v>
      </c>
      <c r="S345" s="10">
        <f t="shared" si="167"/>
        <v>1644</v>
      </c>
      <c r="T345" s="60">
        <f t="shared" si="168"/>
        <v>1940</v>
      </c>
      <c r="U345" s="84">
        <f t="shared" si="160"/>
        <v>18.004866180048662</v>
      </c>
    </row>
    <row r="346" spans="1:21" ht="12.75">
      <c r="A346" s="53" t="s">
        <v>285</v>
      </c>
      <c r="B346" s="63">
        <v>25</v>
      </c>
      <c r="C346" s="59">
        <v>2</v>
      </c>
      <c r="D346" s="59">
        <v>156</v>
      </c>
      <c r="E346" s="59">
        <v>113</v>
      </c>
      <c r="F346" s="84">
        <f t="shared" si="156"/>
        <v>-27.564102564102566</v>
      </c>
      <c r="G346" s="59">
        <v>49</v>
      </c>
      <c r="H346" s="59">
        <v>26</v>
      </c>
      <c r="I346" s="59">
        <v>178</v>
      </c>
      <c r="J346" s="60">
        <v>140</v>
      </c>
      <c r="K346" s="84">
        <f t="shared" si="157"/>
        <v>-21.34831460674157</v>
      </c>
      <c r="L346" s="59">
        <v>0</v>
      </c>
      <c r="M346" s="59">
        <v>0</v>
      </c>
      <c r="N346" s="59">
        <v>0</v>
      </c>
      <c r="O346" s="60">
        <v>1</v>
      </c>
      <c r="P346" s="84" t="s">
        <v>394</v>
      </c>
      <c r="Q346" s="59">
        <f t="shared" si="165"/>
        <v>49</v>
      </c>
      <c r="R346" s="59">
        <f t="shared" si="166"/>
        <v>26</v>
      </c>
      <c r="S346" s="10">
        <f t="shared" si="167"/>
        <v>178</v>
      </c>
      <c r="T346" s="60">
        <f t="shared" si="168"/>
        <v>141</v>
      </c>
      <c r="U346" s="84">
        <f t="shared" si="160"/>
        <v>-20.786516853932586</v>
      </c>
    </row>
    <row r="347" spans="1:21" ht="12.75">
      <c r="A347" s="53" t="s">
        <v>286</v>
      </c>
      <c r="B347" s="63">
        <v>904</v>
      </c>
      <c r="C347" s="10">
        <v>1057</v>
      </c>
      <c r="D347" s="10">
        <v>4788</v>
      </c>
      <c r="E347" s="10">
        <v>4641</v>
      </c>
      <c r="F347" s="84">
        <f t="shared" si="156"/>
        <v>-3.070175438596491</v>
      </c>
      <c r="G347" s="10">
        <v>1716</v>
      </c>
      <c r="H347" s="10">
        <v>2116</v>
      </c>
      <c r="I347" s="10">
        <v>7097</v>
      </c>
      <c r="J347" s="61">
        <v>8111</v>
      </c>
      <c r="K347" s="84">
        <f t="shared" si="157"/>
        <v>14.287727208679723</v>
      </c>
      <c r="L347" s="59">
        <v>192</v>
      </c>
      <c r="M347" s="59">
        <v>175</v>
      </c>
      <c r="N347" s="59">
        <v>958</v>
      </c>
      <c r="O347" s="60">
        <v>621</v>
      </c>
      <c r="P347" s="84">
        <f t="shared" si="158"/>
        <v>-35.177453027139876</v>
      </c>
      <c r="Q347" s="59">
        <f t="shared" si="165"/>
        <v>1908</v>
      </c>
      <c r="R347" s="59">
        <f t="shared" si="166"/>
        <v>2291</v>
      </c>
      <c r="S347" s="10">
        <f t="shared" si="167"/>
        <v>8055</v>
      </c>
      <c r="T347" s="60">
        <f t="shared" si="168"/>
        <v>8732</v>
      </c>
      <c r="U347" s="84">
        <f t="shared" si="160"/>
        <v>8.40471756672874</v>
      </c>
    </row>
    <row r="348" spans="1:21" ht="12.75">
      <c r="A348" s="53" t="s">
        <v>287</v>
      </c>
      <c r="B348" s="63">
        <v>262</v>
      </c>
      <c r="C348" s="59">
        <v>365</v>
      </c>
      <c r="D348" s="10">
        <v>1293</v>
      </c>
      <c r="E348" s="10">
        <v>1684</v>
      </c>
      <c r="F348" s="84">
        <f t="shared" si="156"/>
        <v>30.23975251353442</v>
      </c>
      <c r="G348" s="59">
        <v>252</v>
      </c>
      <c r="H348" s="59">
        <v>377</v>
      </c>
      <c r="I348" s="10">
        <v>1151</v>
      </c>
      <c r="J348" s="61">
        <v>1620</v>
      </c>
      <c r="K348" s="84">
        <f t="shared" si="157"/>
        <v>40.74717636837533</v>
      </c>
      <c r="L348" s="59">
        <v>111</v>
      </c>
      <c r="M348" s="59">
        <v>34</v>
      </c>
      <c r="N348" s="59">
        <v>356</v>
      </c>
      <c r="O348" s="60">
        <v>151</v>
      </c>
      <c r="P348" s="84">
        <f t="shared" si="158"/>
        <v>-57.58426966292135</v>
      </c>
      <c r="Q348" s="59">
        <f t="shared" si="165"/>
        <v>363</v>
      </c>
      <c r="R348" s="59">
        <f t="shared" si="166"/>
        <v>411</v>
      </c>
      <c r="S348" s="10">
        <f t="shared" si="167"/>
        <v>1507</v>
      </c>
      <c r="T348" s="60">
        <f t="shared" si="168"/>
        <v>1771</v>
      </c>
      <c r="U348" s="84">
        <f t="shared" si="160"/>
        <v>17.51824817518248</v>
      </c>
    </row>
    <row r="349" spans="1:21" ht="12.75">
      <c r="A349" s="16" t="s">
        <v>94</v>
      </c>
      <c r="B349" s="54">
        <v>1802</v>
      </c>
      <c r="C349" s="31">
        <v>2099</v>
      </c>
      <c r="D349" s="31">
        <v>8652</v>
      </c>
      <c r="E349" s="31">
        <v>9002</v>
      </c>
      <c r="F349" s="85">
        <f t="shared" si="156"/>
        <v>4.0453074433656955</v>
      </c>
      <c r="G349" s="31">
        <v>2433</v>
      </c>
      <c r="H349" s="31">
        <v>3022</v>
      </c>
      <c r="I349" s="31">
        <v>10201</v>
      </c>
      <c r="J349" s="57">
        <v>12108</v>
      </c>
      <c r="K349" s="85">
        <f t="shared" si="157"/>
        <v>18.69424566218998</v>
      </c>
      <c r="L349" s="46">
        <v>492</v>
      </c>
      <c r="M349" s="46">
        <v>304</v>
      </c>
      <c r="N349" s="31">
        <v>1782</v>
      </c>
      <c r="O349" s="57">
        <v>1071</v>
      </c>
      <c r="P349" s="85">
        <f t="shared" si="158"/>
        <v>-39.8989898989899</v>
      </c>
      <c r="Q349" s="46">
        <f t="shared" si="165"/>
        <v>2925</v>
      </c>
      <c r="R349" s="46">
        <f t="shared" si="166"/>
        <v>3326</v>
      </c>
      <c r="S349" s="31">
        <f t="shared" si="167"/>
        <v>11983</v>
      </c>
      <c r="T349" s="56">
        <f t="shared" si="168"/>
        <v>13179</v>
      </c>
      <c r="U349" s="85">
        <f t="shared" si="160"/>
        <v>9.980806142034549</v>
      </c>
    </row>
    <row r="350" spans="1:21" ht="12.75">
      <c r="A350" s="16" t="s">
        <v>288</v>
      </c>
      <c r="B350" s="2"/>
      <c r="C350" s="3"/>
      <c r="D350" s="3"/>
      <c r="E350" s="3"/>
      <c r="F350" s="75"/>
      <c r="G350" s="3"/>
      <c r="H350" s="3"/>
      <c r="I350" s="3"/>
      <c r="J350" s="5"/>
      <c r="K350" s="75"/>
      <c r="L350" s="3"/>
      <c r="M350" s="3"/>
      <c r="N350" s="3"/>
      <c r="O350" s="5"/>
      <c r="P350" s="75"/>
      <c r="Q350" s="3"/>
      <c r="R350" s="3"/>
      <c r="S350" s="3"/>
      <c r="T350" s="5"/>
      <c r="U350" s="75"/>
    </row>
    <row r="351" spans="1:21" ht="12.75">
      <c r="A351" s="53" t="s">
        <v>36</v>
      </c>
      <c r="B351" s="63">
        <v>90</v>
      </c>
      <c r="C351" s="59">
        <v>266</v>
      </c>
      <c r="D351" s="59">
        <v>494</v>
      </c>
      <c r="E351" s="59">
        <v>860</v>
      </c>
      <c r="F351" s="84">
        <f t="shared" si="156"/>
        <v>74.08906882591093</v>
      </c>
      <c r="G351" s="59">
        <v>59</v>
      </c>
      <c r="H351" s="59">
        <v>168</v>
      </c>
      <c r="I351" s="59">
        <v>324</v>
      </c>
      <c r="J351" s="60">
        <v>670</v>
      </c>
      <c r="K351" s="84">
        <f t="shared" si="157"/>
        <v>106.79012345679013</v>
      </c>
      <c r="L351" s="59">
        <v>0</v>
      </c>
      <c r="M351" s="59">
        <v>5</v>
      </c>
      <c r="N351" s="59">
        <v>97</v>
      </c>
      <c r="O351" s="60">
        <v>41</v>
      </c>
      <c r="P351" s="84">
        <f t="shared" si="158"/>
        <v>-57.73195876288659</v>
      </c>
      <c r="Q351" s="59">
        <f aca="true" t="shared" si="169" ref="Q351:Q358">G351+L351</f>
        <v>59</v>
      </c>
      <c r="R351" s="59">
        <f aca="true" t="shared" si="170" ref="R351:R358">H351+M351</f>
        <v>173</v>
      </c>
      <c r="S351" s="10">
        <f aca="true" t="shared" si="171" ref="S351:S358">I351+N351</f>
        <v>421</v>
      </c>
      <c r="T351" s="60">
        <f aca="true" t="shared" si="172" ref="T351:T358">J351+O351</f>
        <v>711</v>
      </c>
      <c r="U351" s="84">
        <f t="shared" si="160"/>
        <v>68.88361045130641</v>
      </c>
    </row>
    <row r="352" spans="1:21" ht="12.75">
      <c r="A352" s="53" t="s">
        <v>289</v>
      </c>
      <c r="B352" s="63">
        <v>157</v>
      </c>
      <c r="C352" s="59">
        <v>193</v>
      </c>
      <c r="D352" s="59">
        <v>956</v>
      </c>
      <c r="E352" s="59">
        <v>714</v>
      </c>
      <c r="F352" s="84">
        <f t="shared" si="156"/>
        <v>-25.313807531380757</v>
      </c>
      <c r="G352" s="59">
        <v>109</v>
      </c>
      <c r="H352" s="59">
        <v>125</v>
      </c>
      <c r="I352" s="59">
        <v>646</v>
      </c>
      <c r="J352" s="60">
        <v>628</v>
      </c>
      <c r="K352" s="84">
        <f t="shared" si="157"/>
        <v>-2.786377708978328</v>
      </c>
      <c r="L352" s="59">
        <v>0</v>
      </c>
      <c r="M352" s="59">
        <v>15</v>
      </c>
      <c r="N352" s="59">
        <v>43</v>
      </c>
      <c r="O352" s="60">
        <v>53</v>
      </c>
      <c r="P352" s="84">
        <f t="shared" si="158"/>
        <v>23.25581395348837</v>
      </c>
      <c r="Q352" s="59">
        <f t="shared" si="169"/>
        <v>109</v>
      </c>
      <c r="R352" s="59">
        <f t="shared" si="170"/>
        <v>140</v>
      </c>
      <c r="S352" s="10">
        <f t="shared" si="171"/>
        <v>689</v>
      </c>
      <c r="T352" s="60">
        <f t="shared" si="172"/>
        <v>681</v>
      </c>
      <c r="U352" s="84">
        <f t="shared" si="160"/>
        <v>-1.1611030478955007</v>
      </c>
    </row>
    <row r="353" spans="1:21" ht="12.75">
      <c r="A353" s="53" t="s">
        <v>290</v>
      </c>
      <c r="B353" s="36">
        <v>1114</v>
      </c>
      <c r="C353" s="10">
        <v>1356</v>
      </c>
      <c r="D353" s="10">
        <v>4125</v>
      </c>
      <c r="E353" s="10">
        <v>6729</v>
      </c>
      <c r="F353" s="84">
        <f t="shared" si="156"/>
        <v>63.12727272727273</v>
      </c>
      <c r="G353" s="59">
        <v>479</v>
      </c>
      <c r="H353" s="59">
        <v>509</v>
      </c>
      <c r="I353" s="10">
        <v>1494</v>
      </c>
      <c r="J353" s="61">
        <v>2238</v>
      </c>
      <c r="K353" s="84">
        <f t="shared" si="157"/>
        <v>49.79919678714859</v>
      </c>
      <c r="L353" s="59">
        <v>88</v>
      </c>
      <c r="M353" s="59">
        <v>161</v>
      </c>
      <c r="N353" s="59">
        <v>561</v>
      </c>
      <c r="O353" s="60">
        <v>691</v>
      </c>
      <c r="P353" s="84">
        <f t="shared" si="158"/>
        <v>23.1729055258467</v>
      </c>
      <c r="Q353" s="59">
        <f t="shared" si="169"/>
        <v>567</v>
      </c>
      <c r="R353" s="59">
        <f t="shared" si="170"/>
        <v>670</v>
      </c>
      <c r="S353" s="10">
        <f t="shared" si="171"/>
        <v>2055</v>
      </c>
      <c r="T353" s="60">
        <f t="shared" si="172"/>
        <v>2929</v>
      </c>
      <c r="U353" s="84">
        <f t="shared" si="160"/>
        <v>42.530413625304135</v>
      </c>
    </row>
    <row r="354" spans="1:21" ht="12.75">
      <c r="A354" s="53" t="s">
        <v>291</v>
      </c>
      <c r="B354" s="63">
        <v>672</v>
      </c>
      <c r="C354" s="59">
        <v>854</v>
      </c>
      <c r="D354" s="10">
        <v>2859</v>
      </c>
      <c r="E354" s="10">
        <v>3844</v>
      </c>
      <c r="F354" s="84">
        <f t="shared" si="156"/>
        <v>34.452605806225954</v>
      </c>
      <c r="G354" s="59">
        <v>475</v>
      </c>
      <c r="H354" s="59">
        <v>715</v>
      </c>
      <c r="I354" s="10">
        <v>2275</v>
      </c>
      <c r="J354" s="61">
        <v>2952</v>
      </c>
      <c r="K354" s="84">
        <f t="shared" si="157"/>
        <v>29.75824175824176</v>
      </c>
      <c r="L354" s="59">
        <v>123</v>
      </c>
      <c r="M354" s="59">
        <v>127</v>
      </c>
      <c r="N354" s="59">
        <v>489</v>
      </c>
      <c r="O354" s="60">
        <v>542</v>
      </c>
      <c r="P354" s="84">
        <f t="shared" si="158"/>
        <v>10.838445807770961</v>
      </c>
      <c r="Q354" s="59">
        <f t="shared" si="169"/>
        <v>598</v>
      </c>
      <c r="R354" s="59">
        <f t="shared" si="170"/>
        <v>842</v>
      </c>
      <c r="S354" s="10">
        <f t="shared" si="171"/>
        <v>2764</v>
      </c>
      <c r="T354" s="60">
        <f t="shared" si="172"/>
        <v>3494</v>
      </c>
      <c r="U354" s="84">
        <f t="shared" si="160"/>
        <v>26.410998552821997</v>
      </c>
    </row>
    <row r="355" spans="1:21" ht="12.75">
      <c r="A355" s="16" t="s">
        <v>94</v>
      </c>
      <c r="B355" s="54">
        <v>2033</v>
      </c>
      <c r="C355" s="31">
        <v>2669</v>
      </c>
      <c r="D355" s="31">
        <v>8434</v>
      </c>
      <c r="E355" s="31">
        <v>12147</v>
      </c>
      <c r="F355" s="85">
        <f t="shared" si="156"/>
        <v>44.02418781124022</v>
      </c>
      <c r="G355" s="31">
        <v>1122</v>
      </c>
      <c r="H355" s="31">
        <v>1517</v>
      </c>
      <c r="I355" s="31">
        <v>4739</v>
      </c>
      <c r="J355" s="57">
        <v>6488</v>
      </c>
      <c r="K355" s="85">
        <f t="shared" si="157"/>
        <v>36.90652036294577</v>
      </c>
      <c r="L355" s="46">
        <v>211</v>
      </c>
      <c r="M355" s="46">
        <v>308</v>
      </c>
      <c r="N355" s="31">
        <v>1190</v>
      </c>
      <c r="O355" s="57">
        <v>1327</v>
      </c>
      <c r="P355" s="85">
        <f t="shared" si="158"/>
        <v>11.512605042016807</v>
      </c>
      <c r="Q355" s="46">
        <f t="shared" si="169"/>
        <v>1333</v>
      </c>
      <c r="R355" s="46">
        <f t="shared" si="170"/>
        <v>1825</v>
      </c>
      <c r="S355" s="31">
        <f t="shared" si="171"/>
        <v>5929</v>
      </c>
      <c r="T355" s="56">
        <f t="shared" si="172"/>
        <v>7815</v>
      </c>
      <c r="U355" s="85">
        <f t="shared" si="160"/>
        <v>31.809748692865575</v>
      </c>
    </row>
    <row r="356" spans="1:21" ht="12.75">
      <c r="A356" s="9" t="s">
        <v>292</v>
      </c>
      <c r="B356" s="54">
        <v>37026</v>
      </c>
      <c r="C356" s="30">
        <v>54175</v>
      </c>
      <c r="D356" s="31">
        <v>175053</v>
      </c>
      <c r="E356" s="30">
        <v>254694</v>
      </c>
      <c r="F356" s="85">
        <f t="shared" si="156"/>
        <v>45.49536426110949</v>
      </c>
      <c r="G356" s="30">
        <v>35613</v>
      </c>
      <c r="H356" s="30">
        <v>46978</v>
      </c>
      <c r="I356" s="30">
        <v>158318</v>
      </c>
      <c r="J356" s="32">
        <v>215005</v>
      </c>
      <c r="K356" s="85">
        <f t="shared" si="157"/>
        <v>35.80578329690876</v>
      </c>
      <c r="L356" s="30">
        <v>3815</v>
      </c>
      <c r="M356" s="30">
        <v>4197</v>
      </c>
      <c r="N356" s="30">
        <v>14860</v>
      </c>
      <c r="O356" s="32">
        <v>20444</v>
      </c>
      <c r="P356" s="85">
        <f t="shared" si="158"/>
        <v>37.57738896366084</v>
      </c>
      <c r="Q356" s="46">
        <f t="shared" si="169"/>
        <v>39428</v>
      </c>
      <c r="R356" s="46">
        <f t="shared" si="170"/>
        <v>51175</v>
      </c>
      <c r="S356" s="31">
        <f t="shared" si="171"/>
        <v>173178</v>
      </c>
      <c r="T356" s="56">
        <f t="shared" si="172"/>
        <v>235449</v>
      </c>
      <c r="U356" s="85">
        <f t="shared" si="160"/>
        <v>35.957800644423656</v>
      </c>
    </row>
    <row r="357" spans="1:21" ht="12.75">
      <c r="A357" s="16" t="s">
        <v>293</v>
      </c>
      <c r="B357" s="54">
        <v>40544</v>
      </c>
      <c r="C357" s="30">
        <v>57734</v>
      </c>
      <c r="D357" s="31">
        <v>197237</v>
      </c>
      <c r="E357" s="30">
        <v>278836</v>
      </c>
      <c r="F357" s="85">
        <f t="shared" si="156"/>
        <v>41.37104093045422</v>
      </c>
      <c r="G357" s="30">
        <v>38844</v>
      </c>
      <c r="H357" s="30">
        <v>50596</v>
      </c>
      <c r="I357" s="30">
        <v>178453</v>
      </c>
      <c r="J357" s="32">
        <v>239862</v>
      </c>
      <c r="K357" s="85">
        <f t="shared" si="157"/>
        <v>34.411861946843146</v>
      </c>
      <c r="L357" s="30">
        <v>4093</v>
      </c>
      <c r="M357" s="30">
        <v>4367</v>
      </c>
      <c r="N357" s="30">
        <v>16005</v>
      </c>
      <c r="O357" s="32">
        <v>21887</v>
      </c>
      <c r="P357" s="85">
        <f t="shared" si="158"/>
        <v>36.75101530771634</v>
      </c>
      <c r="Q357" s="46">
        <f t="shared" si="169"/>
        <v>42937</v>
      </c>
      <c r="R357" s="46">
        <f t="shared" si="170"/>
        <v>54963</v>
      </c>
      <c r="S357" s="31">
        <f t="shared" si="171"/>
        <v>194458</v>
      </c>
      <c r="T357" s="56">
        <f t="shared" si="172"/>
        <v>261749</v>
      </c>
      <c r="U357" s="85">
        <f t="shared" si="160"/>
        <v>34.604387579837294</v>
      </c>
    </row>
    <row r="358" spans="1:21" ht="12.75">
      <c r="A358" s="16" t="s">
        <v>19</v>
      </c>
      <c r="B358" s="54">
        <v>68136</v>
      </c>
      <c r="C358" s="31">
        <v>94648</v>
      </c>
      <c r="D358" s="31">
        <v>301255</v>
      </c>
      <c r="E358" s="31">
        <v>457524</v>
      </c>
      <c r="F358" s="85">
        <f t="shared" si="156"/>
        <v>51.87266601384209</v>
      </c>
      <c r="G358" s="31">
        <v>65350</v>
      </c>
      <c r="H358" s="31">
        <v>84668</v>
      </c>
      <c r="I358" s="31">
        <v>276182</v>
      </c>
      <c r="J358" s="57">
        <v>391260</v>
      </c>
      <c r="K358" s="85">
        <f t="shared" si="157"/>
        <v>41.66745117350153</v>
      </c>
      <c r="L358" s="31">
        <v>7292</v>
      </c>
      <c r="M358" s="31">
        <v>9274</v>
      </c>
      <c r="N358" s="31">
        <v>31174</v>
      </c>
      <c r="O358" s="57">
        <v>42285</v>
      </c>
      <c r="P358" s="85">
        <f t="shared" si="158"/>
        <v>35.6418810547251</v>
      </c>
      <c r="Q358" s="46">
        <f t="shared" si="169"/>
        <v>72642</v>
      </c>
      <c r="R358" s="46">
        <f t="shared" si="170"/>
        <v>93942</v>
      </c>
      <c r="S358" s="31">
        <f t="shared" si="171"/>
        <v>307356</v>
      </c>
      <c r="T358" s="56">
        <f t="shared" si="172"/>
        <v>433545</v>
      </c>
      <c r="U358" s="85">
        <f t="shared" si="160"/>
        <v>41.056299535392185</v>
      </c>
    </row>
    <row r="359" spans="1:21" ht="12.75">
      <c r="A359" s="16"/>
      <c r="B359" s="54"/>
      <c r="C359" s="31"/>
      <c r="D359" s="31"/>
      <c r="E359" s="31"/>
      <c r="F359" s="80"/>
      <c r="G359" s="31"/>
      <c r="H359" s="31"/>
      <c r="I359" s="31"/>
      <c r="J359" s="57"/>
      <c r="K359" s="80"/>
      <c r="L359" s="31"/>
      <c r="M359" s="31"/>
      <c r="N359" s="31"/>
      <c r="O359" s="57"/>
      <c r="P359" s="80"/>
      <c r="Q359" s="31"/>
      <c r="R359" s="31"/>
      <c r="S359" s="31"/>
      <c r="T359" s="57"/>
      <c r="U359" s="80"/>
    </row>
    <row r="360" spans="1:21" ht="12.75">
      <c r="A360" s="74" t="s">
        <v>407</v>
      </c>
      <c r="B360" s="54"/>
      <c r="C360" s="31"/>
      <c r="D360" s="31"/>
      <c r="E360" s="31"/>
      <c r="F360" s="80"/>
      <c r="G360" s="31"/>
      <c r="H360" s="31"/>
      <c r="I360" s="31"/>
      <c r="J360" s="57"/>
      <c r="K360" s="80"/>
      <c r="L360" s="31"/>
      <c r="M360" s="31"/>
      <c r="N360" s="31"/>
      <c r="O360" s="57"/>
      <c r="P360" s="80"/>
      <c r="Q360" s="31"/>
      <c r="R360" s="31"/>
      <c r="S360" s="31"/>
      <c r="T360" s="57"/>
      <c r="U360" s="80"/>
    </row>
    <row r="361" spans="1:21" ht="12.75">
      <c r="A361" s="53" t="s">
        <v>36</v>
      </c>
      <c r="B361" s="36">
        <v>2809</v>
      </c>
      <c r="C361" s="10">
        <v>4775</v>
      </c>
      <c r="D361" s="10">
        <v>14709</v>
      </c>
      <c r="E361" s="10">
        <v>20167</v>
      </c>
      <c r="F361" s="84">
        <f aca="true" t="shared" si="173" ref="F361:F372">(E361-D361)/D361*100</f>
        <v>37.106533414916036</v>
      </c>
      <c r="G361" s="10">
        <v>2948</v>
      </c>
      <c r="H361" s="10">
        <v>4169</v>
      </c>
      <c r="I361" s="10">
        <v>13803</v>
      </c>
      <c r="J361" s="61">
        <v>18762</v>
      </c>
      <c r="K361" s="84">
        <f aca="true" t="shared" si="174" ref="K361:K372">(J361-I361)/I361*100</f>
        <v>35.92697239730494</v>
      </c>
      <c r="L361" s="10">
        <v>75</v>
      </c>
      <c r="M361" s="10">
        <v>20</v>
      </c>
      <c r="N361" s="10">
        <v>377</v>
      </c>
      <c r="O361" s="61">
        <v>360</v>
      </c>
      <c r="P361" s="84">
        <f aca="true" t="shared" si="175" ref="P361:P372">(O361-N361)/N361*100</f>
        <v>-4.509283819628647</v>
      </c>
      <c r="Q361" s="59">
        <f aca="true" t="shared" si="176" ref="Q361:Q372">G361+L361</f>
        <v>3023</v>
      </c>
      <c r="R361" s="59">
        <f aca="true" t="shared" si="177" ref="R361:R372">H361+M361</f>
        <v>4189</v>
      </c>
      <c r="S361" s="10">
        <f aca="true" t="shared" si="178" ref="S361:S372">I361+N361</f>
        <v>14180</v>
      </c>
      <c r="T361" s="60">
        <f aca="true" t="shared" si="179" ref="T361:T372">J361+O361</f>
        <v>19122</v>
      </c>
      <c r="U361" s="84">
        <f aca="true" t="shared" si="180" ref="U361:U372">(T361-S361)/S361*100</f>
        <v>34.85190409026798</v>
      </c>
    </row>
    <row r="362" spans="1:21" ht="12.75">
      <c r="A362" s="53" t="s">
        <v>39</v>
      </c>
      <c r="B362" s="36">
        <v>65</v>
      </c>
      <c r="C362" s="10">
        <v>216</v>
      </c>
      <c r="D362" s="10">
        <v>683</v>
      </c>
      <c r="E362" s="10">
        <v>895</v>
      </c>
      <c r="F362" s="84">
        <f t="shared" si="173"/>
        <v>31.039531478770133</v>
      </c>
      <c r="G362" s="10">
        <v>112</v>
      </c>
      <c r="H362" s="10">
        <v>152</v>
      </c>
      <c r="I362" s="10">
        <v>592</v>
      </c>
      <c r="J362" s="61">
        <v>818</v>
      </c>
      <c r="K362" s="84">
        <f t="shared" si="174"/>
        <v>38.17567567567568</v>
      </c>
      <c r="L362" s="10">
        <v>3</v>
      </c>
      <c r="M362" s="10">
        <v>5</v>
      </c>
      <c r="N362" s="10">
        <v>30</v>
      </c>
      <c r="O362" s="61">
        <v>47</v>
      </c>
      <c r="P362" s="84">
        <f t="shared" si="175"/>
        <v>56.666666666666664</v>
      </c>
      <c r="Q362" s="59">
        <f t="shared" si="176"/>
        <v>115</v>
      </c>
      <c r="R362" s="59">
        <f t="shared" si="177"/>
        <v>157</v>
      </c>
      <c r="S362" s="10">
        <f t="shared" si="178"/>
        <v>622</v>
      </c>
      <c r="T362" s="60">
        <f t="shared" si="179"/>
        <v>865</v>
      </c>
      <c r="U362" s="84">
        <f t="shared" si="180"/>
        <v>39.067524115755624</v>
      </c>
    </row>
    <row r="363" spans="1:21" ht="12.75">
      <c r="A363" s="53" t="s">
        <v>45</v>
      </c>
      <c r="B363" s="36">
        <v>272</v>
      </c>
      <c r="C363" s="10">
        <v>463</v>
      </c>
      <c r="D363" s="10">
        <v>977</v>
      </c>
      <c r="E363" s="10">
        <v>1751</v>
      </c>
      <c r="F363" s="84">
        <f t="shared" si="173"/>
        <v>79.22210849539407</v>
      </c>
      <c r="G363" s="10">
        <v>190</v>
      </c>
      <c r="H363" s="10">
        <v>438</v>
      </c>
      <c r="I363" s="10">
        <v>743</v>
      </c>
      <c r="J363" s="61">
        <v>1154</v>
      </c>
      <c r="K363" s="84">
        <f t="shared" si="174"/>
        <v>55.316285329744275</v>
      </c>
      <c r="L363" s="10">
        <v>0</v>
      </c>
      <c r="M363" s="10">
        <v>114</v>
      </c>
      <c r="N363" s="10">
        <v>0</v>
      </c>
      <c r="O363" s="61">
        <v>328</v>
      </c>
      <c r="P363" s="84" t="s">
        <v>394</v>
      </c>
      <c r="Q363" s="59">
        <f t="shared" si="176"/>
        <v>190</v>
      </c>
      <c r="R363" s="59">
        <f t="shared" si="177"/>
        <v>552</v>
      </c>
      <c r="S363" s="10">
        <f t="shared" si="178"/>
        <v>743</v>
      </c>
      <c r="T363" s="60">
        <f t="shared" si="179"/>
        <v>1482</v>
      </c>
      <c r="U363" s="84">
        <f t="shared" si="180"/>
        <v>99.46164199192464</v>
      </c>
    </row>
    <row r="364" spans="1:21" ht="12.75">
      <c r="A364" s="53" t="s">
        <v>46</v>
      </c>
      <c r="B364" s="36">
        <v>17179</v>
      </c>
      <c r="C364" s="10">
        <v>24082</v>
      </c>
      <c r="D364" s="10">
        <v>83801</v>
      </c>
      <c r="E364" s="10">
        <v>109490</v>
      </c>
      <c r="F364" s="84">
        <f t="shared" si="173"/>
        <v>30.65476545625947</v>
      </c>
      <c r="G364" s="10">
        <v>15650</v>
      </c>
      <c r="H364" s="10">
        <v>18994</v>
      </c>
      <c r="I364" s="10">
        <v>73300</v>
      </c>
      <c r="J364" s="61">
        <v>89415</v>
      </c>
      <c r="K364" s="84">
        <f t="shared" si="174"/>
        <v>21.9849931787176</v>
      </c>
      <c r="L364" s="10">
        <v>1687</v>
      </c>
      <c r="M364" s="10">
        <v>1959</v>
      </c>
      <c r="N364" s="10">
        <v>5478</v>
      </c>
      <c r="O364" s="61">
        <v>9313</v>
      </c>
      <c r="P364" s="84">
        <f t="shared" si="175"/>
        <v>70.00730193501278</v>
      </c>
      <c r="Q364" s="59">
        <f t="shared" si="176"/>
        <v>17337</v>
      </c>
      <c r="R364" s="59">
        <f t="shared" si="177"/>
        <v>20953</v>
      </c>
      <c r="S364" s="10">
        <f t="shared" si="178"/>
        <v>78778</v>
      </c>
      <c r="T364" s="60">
        <f t="shared" si="179"/>
        <v>98728</v>
      </c>
      <c r="U364" s="84">
        <f t="shared" si="180"/>
        <v>25.324329127421365</v>
      </c>
    </row>
    <row r="365" spans="1:21" ht="12.75">
      <c r="A365" s="53" t="s">
        <v>48</v>
      </c>
      <c r="B365" s="36">
        <v>524</v>
      </c>
      <c r="C365" s="10">
        <v>2564</v>
      </c>
      <c r="D365" s="10">
        <v>3283</v>
      </c>
      <c r="E365" s="10">
        <v>11228</v>
      </c>
      <c r="F365" s="84">
        <f t="shared" si="173"/>
        <v>242.0042643923241</v>
      </c>
      <c r="G365" s="10">
        <v>730</v>
      </c>
      <c r="H365" s="10">
        <v>1805</v>
      </c>
      <c r="I365" s="10">
        <v>2478</v>
      </c>
      <c r="J365" s="61">
        <v>8401</v>
      </c>
      <c r="K365" s="84">
        <f t="shared" si="174"/>
        <v>239.02340597255852</v>
      </c>
      <c r="L365" s="10">
        <v>125</v>
      </c>
      <c r="M365" s="10">
        <v>48</v>
      </c>
      <c r="N365" s="10">
        <v>533</v>
      </c>
      <c r="O365" s="61">
        <v>1147</v>
      </c>
      <c r="P365" s="84">
        <f t="shared" si="175"/>
        <v>115.1969981238274</v>
      </c>
      <c r="Q365" s="59">
        <f t="shared" si="176"/>
        <v>855</v>
      </c>
      <c r="R365" s="59">
        <f t="shared" si="177"/>
        <v>1853</v>
      </c>
      <c r="S365" s="10">
        <f t="shared" si="178"/>
        <v>3011</v>
      </c>
      <c r="T365" s="60">
        <f t="shared" si="179"/>
        <v>9548</v>
      </c>
      <c r="U365" s="84">
        <f t="shared" si="180"/>
        <v>217.103952175357</v>
      </c>
    </row>
    <row r="366" spans="1:21" ht="12.75">
      <c r="A366" s="53" t="s">
        <v>56</v>
      </c>
      <c r="B366" s="36">
        <v>259</v>
      </c>
      <c r="C366" s="10">
        <v>98</v>
      </c>
      <c r="D366" s="10">
        <v>1158</v>
      </c>
      <c r="E366" s="10">
        <v>712</v>
      </c>
      <c r="F366" s="84">
        <f t="shared" si="173"/>
        <v>-38.5146804835924</v>
      </c>
      <c r="G366" s="10">
        <v>222</v>
      </c>
      <c r="H366" s="10">
        <v>126</v>
      </c>
      <c r="I366" s="10">
        <v>928</v>
      </c>
      <c r="J366" s="61">
        <v>657</v>
      </c>
      <c r="K366" s="84">
        <f t="shared" si="174"/>
        <v>-29.20258620689655</v>
      </c>
      <c r="L366" s="10">
        <v>70</v>
      </c>
      <c r="M366" s="10">
        <v>0</v>
      </c>
      <c r="N366" s="10">
        <v>134</v>
      </c>
      <c r="O366" s="61">
        <v>10</v>
      </c>
      <c r="P366" s="84">
        <f t="shared" si="175"/>
        <v>-92.53731343283582</v>
      </c>
      <c r="Q366" s="59">
        <f t="shared" si="176"/>
        <v>292</v>
      </c>
      <c r="R366" s="59">
        <f t="shared" si="177"/>
        <v>126</v>
      </c>
      <c r="S366" s="10">
        <f t="shared" si="178"/>
        <v>1062</v>
      </c>
      <c r="T366" s="60">
        <f t="shared" si="179"/>
        <v>667</v>
      </c>
      <c r="U366" s="84">
        <f t="shared" si="180"/>
        <v>-37.1939736346516</v>
      </c>
    </row>
    <row r="367" spans="1:21" ht="12.75">
      <c r="A367" s="53" t="s">
        <v>57</v>
      </c>
      <c r="B367" s="36">
        <v>182</v>
      </c>
      <c r="C367" s="10">
        <v>195</v>
      </c>
      <c r="D367" s="10">
        <v>1112</v>
      </c>
      <c r="E367" s="10">
        <v>827</v>
      </c>
      <c r="F367" s="84">
        <f t="shared" si="173"/>
        <v>-25.6294964028777</v>
      </c>
      <c r="G367" s="10">
        <v>158</v>
      </c>
      <c r="H367" s="10">
        <v>151</v>
      </c>
      <c r="I367" s="10">
        <v>824</v>
      </c>
      <c r="J367" s="61">
        <v>768</v>
      </c>
      <c r="K367" s="84">
        <f t="shared" si="174"/>
        <v>-6.796116504854369</v>
      </c>
      <c r="L367" s="10">
        <v>0</v>
      </c>
      <c r="M367" s="10">
        <v>15</v>
      </c>
      <c r="N367" s="10">
        <v>43</v>
      </c>
      <c r="O367" s="61">
        <v>54</v>
      </c>
      <c r="P367" s="84">
        <f t="shared" si="175"/>
        <v>25.581395348837212</v>
      </c>
      <c r="Q367" s="59">
        <f t="shared" si="176"/>
        <v>158</v>
      </c>
      <c r="R367" s="59">
        <f t="shared" si="177"/>
        <v>166</v>
      </c>
      <c r="S367" s="10">
        <f t="shared" si="178"/>
        <v>867</v>
      </c>
      <c r="T367" s="60">
        <f t="shared" si="179"/>
        <v>822</v>
      </c>
      <c r="U367" s="84">
        <f t="shared" si="180"/>
        <v>-5.190311418685121</v>
      </c>
    </row>
    <row r="368" spans="1:21" ht="12.75">
      <c r="A368" s="53" t="s">
        <v>52</v>
      </c>
      <c r="B368" s="36">
        <v>14802</v>
      </c>
      <c r="C368" s="10">
        <v>20563</v>
      </c>
      <c r="D368" s="10">
        <v>65178</v>
      </c>
      <c r="E368" s="10">
        <v>104096</v>
      </c>
      <c r="F368" s="84">
        <f t="shared" si="173"/>
        <v>59.71033170701771</v>
      </c>
      <c r="G368" s="10">
        <v>14876</v>
      </c>
      <c r="H368" s="10">
        <v>20051</v>
      </c>
      <c r="I368" s="10">
        <v>62224</v>
      </c>
      <c r="J368" s="61">
        <v>90458</v>
      </c>
      <c r="K368" s="84">
        <f t="shared" si="174"/>
        <v>45.374775006428386</v>
      </c>
      <c r="L368" s="10">
        <v>1621</v>
      </c>
      <c r="M368" s="10">
        <v>1875</v>
      </c>
      <c r="N368" s="10">
        <v>7420</v>
      </c>
      <c r="O368" s="61">
        <v>8492</v>
      </c>
      <c r="P368" s="84">
        <f t="shared" si="175"/>
        <v>14.44743935309973</v>
      </c>
      <c r="Q368" s="59">
        <f t="shared" si="176"/>
        <v>16497</v>
      </c>
      <c r="R368" s="59">
        <f t="shared" si="177"/>
        <v>21926</v>
      </c>
      <c r="S368" s="10">
        <f t="shared" si="178"/>
        <v>69644</v>
      </c>
      <c r="T368" s="60">
        <f t="shared" si="179"/>
        <v>98950</v>
      </c>
      <c r="U368" s="84">
        <f t="shared" si="180"/>
        <v>42.07971971742002</v>
      </c>
    </row>
    <row r="369" spans="1:21" ht="12.75">
      <c r="A369" s="53" t="s">
        <v>58</v>
      </c>
      <c r="B369" s="36">
        <v>934</v>
      </c>
      <c r="C369" s="10">
        <v>1219</v>
      </c>
      <c r="D369" s="10">
        <v>4152</v>
      </c>
      <c r="E369" s="10">
        <v>5528</v>
      </c>
      <c r="F369" s="84">
        <f t="shared" si="173"/>
        <v>33.140655105973025</v>
      </c>
      <c r="G369" s="10">
        <v>727</v>
      </c>
      <c r="H369" s="10">
        <v>1092</v>
      </c>
      <c r="I369" s="10">
        <v>3426</v>
      </c>
      <c r="J369" s="61">
        <v>4572</v>
      </c>
      <c r="K369" s="84">
        <f t="shared" si="174"/>
        <v>33.45008756567426</v>
      </c>
      <c r="L369" s="10">
        <v>234</v>
      </c>
      <c r="M369" s="10">
        <v>161</v>
      </c>
      <c r="N369" s="10">
        <v>845</v>
      </c>
      <c r="O369" s="61">
        <v>693</v>
      </c>
      <c r="P369" s="84">
        <f t="shared" si="175"/>
        <v>-17.988165680473372</v>
      </c>
      <c r="Q369" s="59">
        <f t="shared" si="176"/>
        <v>961</v>
      </c>
      <c r="R369" s="59">
        <f t="shared" si="177"/>
        <v>1253</v>
      </c>
      <c r="S369" s="10">
        <f t="shared" si="178"/>
        <v>4271</v>
      </c>
      <c r="T369" s="60">
        <f t="shared" si="179"/>
        <v>5265</v>
      </c>
      <c r="U369" s="84">
        <f t="shared" si="180"/>
        <v>23.273238117536877</v>
      </c>
    </row>
    <row r="370" spans="1:21" ht="12.75">
      <c r="A370" s="9" t="s">
        <v>81</v>
      </c>
      <c r="B370" s="54">
        <v>37026</v>
      </c>
      <c r="C370" s="31">
        <v>54175</v>
      </c>
      <c r="D370" s="31">
        <v>175053</v>
      </c>
      <c r="E370" s="31">
        <v>254694</v>
      </c>
      <c r="F370" s="85">
        <f t="shared" si="173"/>
        <v>45.49536426110949</v>
      </c>
      <c r="G370" s="31">
        <v>35613</v>
      </c>
      <c r="H370" s="31">
        <v>46978</v>
      </c>
      <c r="I370" s="31">
        <v>158318</v>
      </c>
      <c r="J370" s="57">
        <v>215005</v>
      </c>
      <c r="K370" s="85">
        <f t="shared" si="174"/>
        <v>35.80578329690876</v>
      </c>
      <c r="L370" s="31">
        <v>3815</v>
      </c>
      <c r="M370" s="31">
        <v>4197</v>
      </c>
      <c r="N370" s="31">
        <v>14860</v>
      </c>
      <c r="O370" s="57">
        <v>20444</v>
      </c>
      <c r="P370" s="85">
        <f t="shared" si="175"/>
        <v>37.57738896366084</v>
      </c>
      <c r="Q370" s="46">
        <f t="shared" si="176"/>
        <v>39428</v>
      </c>
      <c r="R370" s="46">
        <f t="shared" si="177"/>
        <v>51175</v>
      </c>
      <c r="S370" s="31">
        <f t="shared" si="178"/>
        <v>173178</v>
      </c>
      <c r="T370" s="56">
        <f t="shared" si="179"/>
        <v>235449</v>
      </c>
      <c r="U370" s="85">
        <f t="shared" si="180"/>
        <v>35.957800644423656</v>
      </c>
    </row>
    <row r="371" spans="1:21" ht="12.75">
      <c r="A371" s="16" t="s">
        <v>18</v>
      </c>
      <c r="B371" s="54">
        <v>40544</v>
      </c>
      <c r="C371" s="31">
        <v>57734</v>
      </c>
      <c r="D371" s="31">
        <v>197237</v>
      </c>
      <c r="E371" s="31">
        <v>278836</v>
      </c>
      <c r="F371" s="85">
        <f t="shared" si="173"/>
        <v>41.37104093045422</v>
      </c>
      <c r="G371" s="31">
        <v>38844</v>
      </c>
      <c r="H371" s="31">
        <v>50596</v>
      </c>
      <c r="I371" s="31">
        <v>178453</v>
      </c>
      <c r="J371" s="57">
        <v>239862</v>
      </c>
      <c r="K371" s="85">
        <f t="shared" si="174"/>
        <v>34.411861946843146</v>
      </c>
      <c r="L371" s="31">
        <v>4093</v>
      </c>
      <c r="M371" s="31">
        <v>4367</v>
      </c>
      <c r="N371" s="31">
        <v>16005</v>
      </c>
      <c r="O371" s="57">
        <v>21887</v>
      </c>
      <c r="P371" s="85">
        <f t="shared" si="175"/>
        <v>36.75101530771634</v>
      </c>
      <c r="Q371" s="46">
        <f t="shared" si="176"/>
        <v>42937</v>
      </c>
      <c r="R371" s="46">
        <f t="shared" si="177"/>
        <v>54963</v>
      </c>
      <c r="S371" s="31">
        <f t="shared" si="178"/>
        <v>194458</v>
      </c>
      <c r="T371" s="56">
        <f t="shared" si="179"/>
        <v>261749</v>
      </c>
      <c r="U371" s="85">
        <f t="shared" si="180"/>
        <v>34.604387579837294</v>
      </c>
    </row>
    <row r="372" spans="1:21" ht="12.75">
      <c r="A372" s="16" t="s">
        <v>19</v>
      </c>
      <c r="B372" s="54">
        <v>68136</v>
      </c>
      <c r="C372" s="31">
        <v>94648</v>
      </c>
      <c r="D372" s="31">
        <v>301255</v>
      </c>
      <c r="E372" s="31">
        <v>457524</v>
      </c>
      <c r="F372" s="85">
        <f t="shared" si="173"/>
        <v>51.87266601384209</v>
      </c>
      <c r="G372" s="31">
        <v>65350</v>
      </c>
      <c r="H372" s="31">
        <v>84668</v>
      </c>
      <c r="I372" s="31">
        <v>276182</v>
      </c>
      <c r="J372" s="57">
        <v>391260</v>
      </c>
      <c r="K372" s="85">
        <f t="shared" si="174"/>
        <v>41.66745117350153</v>
      </c>
      <c r="L372" s="31">
        <v>7292</v>
      </c>
      <c r="M372" s="31">
        <v>9274</v>
      </c>
      <c r="N372" s="31">
        <v>31174</v>
      </c>
      <c r="O372" s="57">
        <v>42285</v>
      </c>
      <c r="P372" s="85">
        <f t="shared" si="175"/>
        <v>35.6418810547251</v>
      </c>
      <c r="Q372" s="46">
        <f t="shared" si="176"/>
        <v>72642</v>
      </c>
      <c r="R372" s="46">
        <f t="shared" si="177"/>
        <v>93942</v>
      </c>
      <c r="S372" s="31">
        <f t="shared" si="178"/>
        <v>307356</v>
      </c>
      <c r="T372" s="56">
        <f t="shared" si="179"/>
        <v>433545</v>
      </c>
      <c r="U372" s="85">
        <f t="shared" si="180"/>
        <v>41.056299535392185</v>
      </c>
    </row>
    <row r="373" spans="1:21" ht="12.75">
      <c r="A373" s="16" t="s">
        <v>399</v>
      </c>
      <c r="B373" s="54"/>
      <c r="C373" s="31"/>
      <c r="D373" s="31"/>
      <c r="E373" s="31"/>
      <c r="F373" s="80"/>
      <c r="G373" s="31" t="s">
        <v>400</v>
      </c>
      <c r="H373" s="31"/>
      <c r="I373" s="31"/>
      <c r="J373" s="57"/>
      <c r="K373" s="80"/>
      <c r="L373" s="31"/>
      <c r="M373" s="31"/>
      <c r="N373" s="31"/>
      <c r="O373" s="57"/>
      <c r="P373" s="80"/>
      <c r="Q373" s="31"/>
      <c r="R373" s="31"/>
      <c r="S373" s="31"/>
      <c r="T373" s="57"/>
      <c r="U373" s="80"/>
    </row>
    <row r="374" spans="1:21" ht="12.75">
      <c r="A374" s="16"/>
      <c r="B374" s="54"/>
      <c r="C374" s="31"/>
      <c r="D374" s="31"/>
      <c r="E374" s="31"/>
      <c r="F374" s="80"/>
      <c r="G374" s="31"/>
      <c r="H374" s="31"/>
      <c r="I374" s="31"/>
      <c r="J374" s="57"/>
      <c r="K374" s="80"/>
      <c r="L374" s="31"/>
      <c r="M374" s="31"/>
      <c r="N374" s="31"/>
      <c r="O374" s="57"/>
      <c r="P374" s="80"/>
      <c r="Q374" s="31"/>
      <c r="R374" s="31"/>
      <c r="S374" s="31"/>
      <c r="T374" s="57"/>
      <c r="U374" s="80"/>
    </row>
    <row r="375" spans="1:21" ht="12.75">
      <c r="A375" s="16" t="s">
        <v>20</v>
      </c>
      <c r="B375" s="2"/>
      <c r="C375" s="3"/>
      <c r="D375" s="3"/>
      <c r="E375" s="3"/>
      <c r="F375" s="75"/>
      <c r="G375" s="3"/>
      <c r="H375" s="3"/>
      <c r="I375" s="3"/>
      <c r="J375" s="5"/>
      <c r="K375" s="75"/>
      <c r="L375" s="3"/>
      <c r="M375" s="3"/>
      <c r="N375" s="3"/>
      <c r="O375" s="5"/>
      <c r="P375" s="75"/>
      <c r="Q375" s="3"/>
      <c r="R375" s="3"/>
      <c r="S375" s="3"/>
      <c r="T375" s="5"/>
      <c r="U375" s="75"/>
    </row>
    <row r="376" spans="1:21" ht="12.75">
      <c r="A376" s="16" t="s">
        <v>83</v>
      </c>
      <c r="B376" s="2"/>
      <c r="C376" s="3"/>
      <c r="D376" s="3"/>
      <c r="E376" s="3"/>
      <c r="F376" s="75"/>
      <c r="G376" s="3"/>
      <c r="H376" s="3"/>
      <c r="I376" s="3"/>
      <c r="J376" s="5"/>
      <c r="K376" s="75"/>
      <c r="L376" s="3"/>
      <c r="M376" s="3"/>
      <c r="N376" s="3"/>
      <c r="O376" s="5"/>
      <c r="P376" s="75"/>
      <c r="Q376" s="3"/>
      <c r="R376" s="3"/>
      <c r="S376" s="3"/>
      <c r="T376" s="5"/>
      <c r="U376" s="75"/>
    </row>
    <row r="377" spans="1:21" ht="12.75">
      <c r="A377" s="16" t="s">
        <v>294</v>
      </c>
      <c r="B377" s="2"/>
      <c r="C377" s="3"/>
      <c r="D377" s="3"/>
      <c r="E377" s="3"/>
      <c r="F377" s="75"/>
      <c r="G377" s="3"/>
      <c r="H377" s="3"/>
      <c r="I377" s="3"/>
      <c r="J377" s="5"/>
      <c r="K377" s="75"/>
      <c r="L377" s="3"/>
      <c r="M377" s="3"/>
      <c r="N377" s="3"/>
      <c r="O377" s="5"/>
      <c r="P377" s="75"/>
      <c r="Q377" s="3"/>
      <c r="R377" s="3"/>
      <c r="S377" s="3"/>
      <c r="T377" s="5"/>
      <c r="U377" s="75"/>
    </row>
    <row r="378" spans="1:21" ht="12.75">
      <c r="A378" s="53" t="s">
        <v>60</v>
      </c>
      <c r="B378" s="36">
        <v>2093</v>
      </c>
      <c r="C378" s="10">
        <v>2730</v>
      </c>
      <c r="D378" s="10">
        <v>8620</v>
      </c>
      <c r="E378" s="10">
        <v>10597</v>
      </c>
      <c r="F378" s="84">
        <f aca="true" t="shared" si="181" ref="F378:F393">(E378-D378)/D378*100</f>
        <v>22.935034802784223</v>
      </c>
      <c r="G378" s="10">
        <v>2084</v>
      </c>
      <c r="H378" s="10">
        <v>2275</v>
      </c>
      <c r="I378" s="10">
        <v>7485</v>
      </c>
      <c r="J378" s="61">
        <v>8651</v>
      </c>
      <c r="K378" s="84">
        <f aca="true" t="shared" si="182" ref="K378:K393">(J378-I378)/I378*100</f>
        <v>15.577822311289244</v>
      </c>
      <c r="L378" s="59">
        <v>131</v>
      </c>
      <c r="M378" s="59">
        <v>388</v>
      </c>
      <c r="N378" s="59">
        <v>949</v>
      </c>
      <c r="O378" s="61">
        <v>2195</v>
      </c>
      <c r="P378" s="84">
        <f aca="true" t="shared" si="183" ref="P378:P393">(O378-N378)/N378*100</f>
        <v>131.29610115911484</v>
      </c>
      <c r="Q378" s="59">
        <f aca="true" t="shared" si="184" ref="Q378:Q384">G378+L378</f>
        <v>2215</v>
      </c>
      <c r="R378" s="59">
        <f aca="true" t="shared" si="185" ref="R378:R384">H378+M378</f>
        <v>2663</v>
      </c>
      <c r="S378" s="10">
        <f aca="true" t="shared" si="186" ref="S378:S384">I378+N378</f>
        <v>8434</v>
      </c>
      <c r="T378" s="60">
        <f aca="true" t="shared" si="187" ref="T378:T384">J378+O378</f>
        <v>10846</v>
      </c>
      <c r="U378" s="84">
        <f aca="true" t="shared" si="188" ref="U378:U393">(T378-S378)/S378*100</f>
        <v>28.598529760493243</v>
      </c>
    </row>
    <row r="379" spans="1:21" ht="12.75">
      <c r="A379" s="53" t="s">
        <v>61</v>
      </c>
      <c r="B379" s="36">
        <v>46704</v>
      </c>
      <c r="C379" s="10">
        <v>67934</v>
      </c>
      <c r="D379" s="10">
        <v>197101</v>
      </c>
      <c r="E379" s="10">
        <v>315487</v>
      </c>
      <c r="F379" s="84">
        <f t="shared" si="181"/>
        <v>60.06362220384472</v>
      </c>
      <c r="G379" s="10">
        <v>27343</v>
      </c>
      <c r="H379" s="10">
        <v>34648</v>
      </c>
      <c r="I379" s="10">
        <v>95394</v>
      </c>
      <c r="J379" s="61">
        <v>155151</v>
      </c>
      <c r="K379" s="84">
        <f t="shared" si="182"/>
        <v>62.642304547455815</v>
      </c>
      <c r="L379" s="10">
        <v>22025</v>
      </c>
      <c r="M379" s="10">
        <v>35467</v>
      </c>
      <c r="N379" s="10">
        <v>102545</v>
      </c>
      <c r="O379" s="61">
        <v>167606</v>
      </c>
      <c r="P379" s="84">
        <f t="shared" si="183"/>
        <v>63.446291871861135</v>
      </c>
      <c r="Q379" s="59">
        <f t="shared" si="184"/>
        <v>49368</v>
      </c>
      <c r="R379" s="59">
        <f t="shared" si="185"/>
        <v>70115</v>
      </c>
      <c r="S379" s="10">
        <f t="shared" si="186"/>
        <v>197939</v>
      </c>
      <c r="T379" s="60">
        <f t="shared" si="187"/>
        <v>322757</v>
      </c>
      <c r="U379" s="84">
        <f t="shared" si="188"/>
        <v>63.05882115197107</v>
      </c>
    </row>
    <row r="380" spans="1:21" ht="12.75">
      <c r="A380" s="53" t="s">
        <v>46</v>
      </c>
      <c r="B380" s="36">
        <v>3200</v>
      </c>
      <c r="C380" s="10">
        <v>3452</v>
      </c>
      <c r="D380" s="10">
        <v>13302</v>
      </c>
      <c r="E380" s="10">
        <v>14734</v>
      </c>
      <c r="F380" s="84">
        <f t="shared" si="181"/>
        <v>10.765298451360698</v>
      </c>
      <c r="G380" s="10">
        <v>2590</v>
      </c>
      <c r="H380" s="10">
        <v>3281</v>
      </c>
      <c r="I380" s="10">
        <v>11279</v>
      </c>
      <c r="J380" s="61">
        <v>14647</v>
      </c>
      <c r="K380" s="84">
        <f t="shared" si="182"/>
        <v>29.860803262700593</v>
      </c>
      <c r="L380" s="59">
        <v>178</v>
      </c>
      <c r="M380" s="59">
        <v>80</v>
      </c>
      <c r="N380" s="59">
        <v>934</v>
      </c>
      <c r="O380" s="60">
        <v>374</v>
      </c>
      <c r="P380" s="84">
        <f t="shared" si="183"/>
        <v>-59.95717344753747</v>
      </c>
      <c r="Q380" s="59">
        <f t="shared" si="184"/>
        <v>2768</v>
      </c>
      <c r="R380" s="59">
        <f t="shared" si="185"/>
        <v>3361</v>
      </c>
      <c r="S380" s="10">
        <f t="shared" si="186"/>
        <v>12213</v>
      </c>
      <c r="T380" s="60">
        <f t="shared" si="187"/>
        <v>15021</v>
      </c>
      <c r="U380" s="84">
        <f t="shared" si="188"/>
        <v>22.991893883566693</v>
      </c>
    </row>
    <row r="381" spans="1:21" ht="12.75">
      <c r="A381" s="53" t="s">
        <v>56</v>
      </c>
      <c r="B381" s="36">
        <v>10190</v>
      </c>
      <c r="C381" s="10">
        <v>13366</v>
      </c>
      <c r="D381" s="10">
        <v>42916</v>
      </c>
      <c r="E381" s="10">
        <v>60376</v>
      </c>
      <c r="F381" s="84">
        <f t="shared" si="181"/>
        <v>40.68412713207196</v>
      </c>
      <c r="G381" s="10">
        <v>8292</v>
      </c>
      <c r="H381" s="10">
        <v>10332</v>
      </c>
      <c r="I381" s="10">
        <v>35034</v>
      </c>
      <c r="J381" s="61">
        <v>45057</v>
      </c>
      <c r="K381" s="84">
        <f t="shared" si="182"/>
        <v>28.609350916252787</v>
      </c>
      <c r="L381" s="10">
        <v>1832</v>
      </c>
      <c r="M381" s="10">
        <v>3104</v>
      </c>
      <c r="N381" s="10">
        <v>8167</v>
      </c>
      <c r="O381" s="61">
        <v>13644</v>
      </c>
      <c r="P381" s="84">
        <f t="shared" si="183"/>
        <v>67.06256887473981</v>
      </c>
      <c r="Q381" s="59">
        <f t="shared" si="184"/>
        <v>10124</v>
      </c>
      <c r="R381" s="59">
        <f t="shared" si="185"/>
        <v>13436</v>
      </c>
      <c r="S381" s="10">
        <f t="shared" si="186"/>
        <v>43201</v>
      </c>
      <c r="T381" s="60">
        <f t="shared" si="187"/>
        <v>58701</v>
      </c>
      <c r="U381" s="84">
        <f t="shared" si="188"/>
        <v>35.878799101872644</v>
      </c>
    </row>
    <row r="382" spans="1:21" ht="12.75">
      <c r="A382" s="53" t="s">
        <v>62</v>
      </c>
      <c r="B382" s="63">
        <v>1</v>
      </c>
      <c r="C382" s="59">
        <v>12</v>
      </c>
      <c r="D382" s="59">
        <v>1</v>
      </c>
      <c r="E382" s="59">
        <v>35</v>
      </c>
      <c r="F382" s="84">
        <f t="shared" si="181"/>
        <v>3400</v>
      </c>
      <c r="G382" s="59">
        <v>1</v>
      </c>
      <c r="H382" s="59">
        <v>42</v>
      </c>
      <c r="I382" s="59">
        <v>1</v>
      </c>
      <c r="J382" s="60">
        <v>182</v>
      </c>
      <c r="K382" s="84">
        <f t="shared" si="182"/>
        <v>18100</v>
      </c>
      <c r="L382" s="59">
        <v>0</v>
      </c>
      <c r="M382" s="59">
        <v>0</v>
      </c>
      <c r="N382" s="59">
        <v>0</v>
      </c>
      <c r="O382" s="60">
        <v>0</v>
      </c>
      <c r="P382" s="84" t="s">
        <v>394</v>
      </c>
      <c r="Q382" s="59">
        <f t="shared" si="184"/>
        <v>1</v>
      </c>
      <c r="R382" s="59">
        <f t="shared" si="185"/>
        <v>42</v>
      </c>
      <c r="S382" s="10">
        <f t="shared" si="186"/>
        <v>1</v>
      </c>
      <c r="T382" s="60">
        <f t="shared" si="187"/>
        <v>182</v>
      </c>
      <c r="U382" s="84">
        <f t="shared" si="188"/>
        <v>18100</v>
      </c>
    </row>
    <row r="383" spans="1:21" ht="12.75">
      <c r="A383" s="53" t="s">
        <v>63</v>
      </c>
      <c r="B383" s="36">
        <v>7950</v>
      </c>
      <c r="C383" s="10">
        <v>13078</v>
      </c>
      <c r="D383" s="10">
        <v>32860</v>
      </c>
      <c r="E383" s="10">
        <v>60694</v>
      </c>
      <c r="F383" s="84">
        <f t="shared" si="181"/>
        <v>84.70480827754109</v>
      </c>
      <c r="G383" s="10">
        <v>1415</v>
      </c>
      <c r="H383" s="10">
        <v>1501</v>
      </c>
      <c r="I383" s="10">
        <v>4547</v>
      </c>
      <c r="J383" s="61">
        <v>7332</v>
      </c>
      <c r="K383" s="84">
        <f t="shared" si="182"/>
        <v>61.249175280404664</v>
      </c>
      <c r="L383" s="10">
        <v>7002</v>
      </c>
      <c r="M383" s="10">
        <v>11640</v>
      </c>
      <c r="N383" s="10">
        <v>28742</v>
      </c>
      <c r="O383" s="61">
        <v>54652</v>
      </c>
      <c r="P383" s="84">
        <f t="shared" si="183"/>
        <v>90.1468234639204</v>
      </c>
      <c r="Q383" s="59">
        <f t="shared" si="184"/>
        <v>8417</v>
      </c>
      <c r="R383" s="59">
        <f t="shared" si="185"/>
        <v>13141</v>
      </c>
      <c r="S383" s="10">
        <f t="shared" si="186"/>
        <v>33289</v>
      </c>
      <c r="T383" s="60">
        <f t="shared" si="187"/>
        <v>61984</v>
      </c>
      <c r="U383" s="84">
        <f t="shared" si="188"/>
        <v>86.19964552855296</v>
      </c>
    </row>
    <row r="384" spans="1:21" ht="12.75">
      <c r="A384" s="16" t="s">
        <v>94</v>
      </c>
      <c r="B384" s="54">
        <v>70138</v>
      </c>
      <c r="C384" s="31">
        <v>100572</v>
      </c>
      <c r="D384" s="31">
        <v>294800</v>
      </c>
      <c r="E384" s="31">
        <v>461923</v>
      </c>
      <c r="F384" s="85">
        <f t="shared" si="181"/>
        <v>56.690298507462686</v>
      </c>
      <c r="G384" s="31">
        <v>41725</v>
      </c>
      <c r="H384" s="31">
        <v>52079</v>
      </c>
      <c r="I384" s="31">
        <v>153740</v>
      </c>
      <c r="J384" s="57">
        <v>231020</v>
      </c>
      <c r="K384" s="85">
        <f t="shared" si="182"/>
        <v>50.26668401196825</v>
      </c>
      <c r="L384" s="31">
        <v>31168</v>
      </c>
      <c r="M384" s="31">
        <v>50679</v>
      </c>
      <c r="N384" s="31">
        <v>141337</v>
      </c>
      <c r="O384" s="57">
        <v>238471</v>
      </c>
      <c r="P384" s="85">
        <f t="shared" si="183"/>
        <v>68.72510382985347</v>
      </c>
      <c r="Q384" s="59">
        <f t="shared" si="184"/>
        <v>72893</v>
      </c>
      <c r="R384" s="59">
        <f t="shared" si="185"/>
        <v>102758</v>
      </c>
      <c r="S384" s="10">
        <f t="shared" si="186"/>
        <v>295077</v>
      </c>
      <c r="T384" s="60">
        <f t="shared" si="187"/>
        <v>469491</v>
      </c>
      <c r="U384" s="85">
        <f t="shared" si="188"/>
        <v>59.10796165068779</v>
      </c>
    </row>
    <row r="385" spans="1:21" ht="12.75">
      <c r="A385" s="16" t="s">
        <v>295</v>
      </c>
      <c r="B385" s="2"/>
      <c r="C385" s="3"/>
      <c r="D385" s="3"/>
      <c r="E385" s="3"/>
      <c r="F385" s="75"/>
      <c r="G385" s="3"/>
      <c r="H385" s="3"/>
      <c r="I385" s="3"/>
      <c r="J385" s="5"/>
      <c r="K385" s="75"/>
      <c r="L385" s="3"/>
      <c r="M385" s="3"/>
      <c r="N385" s="3"/>
      <c r="O385" s="5"/>
      <c r="P385" s="75"/>
      <c r="Q385" s="3"/>
      <c r="R385" s="3"/>
      <c r="S385" s="3"/>
      <c r="T385" s="5"/>
      <c r="U385" s="75"/>
    </row>
    <row r="386" spans="1:21" ht="12.75">
      <c r="A386" s="53" t="s">
        <v>39</v>
      </c>
      <c r="B386" s="63">
        <v>300</v>
      </c>
      <c r="C386" s="59">
        <v>17</v>
      </c>
      <c r="D386" s="10">
        <v>1182</v>
      </c>
      <c r="E386" s="59">
        <v>250</v>
      </c>
      <c r="F386" s="84">
        <f t="shared" si="181"/>
        <v>-78.84940778341793</v>
      </c>
      <c r="G386" s="59">
        <v>0</v>
      </c>
      <c r="H386" s="59">
        <v>0</v>
      </c>
      <c r="I386" s="59">
        <v>0</v>
      </c>
      <c r="J386" s="60">
        <v>0</v>
      </c>
      <c r="K386" s="84" t="s">
        <v>394</v>
      </c>
      <c r="L386" s="59">
        <v>322</v>
      </c>
      <c r="M386" s="59">
        <v>0</v>
      </c>
      <c r="N386" s="59">
        <v>952</v>
      </c>
      <c r="O386" s="60">
        <v>350</v>
      </c>
      <c r="P386" s="84">
        <f t="shared" si="183"/>
        <v>-63.23529411764706</v>
      </c>
      <c r="Q386" s="59">
        <f aca="true" t="shared" si="189" ref="Q386:T388">G386+L386</f>
        <v>322</v>
      </c>
      <c r="R386" s="59">
        <f t="shared" si="189"/>
        <v>0</v>
      </c>
      <c r="S386" s="10">
        <f t="shared" si="189"/>
        <v>952</v>
      </c>
      <c r="T386" s="60">
        <f t="shared" si="189"/>
        <v>350</v>
      </c>
      <c r="U386" s="84">
        <f t="shared" si="188"/>
        <v>-63.23529411764706</v>
      </c>
    </row>
    <row r="387" spans="1:21" ht="12.75">
      <c r="A387" s="53" t="s">
        <v>62</v>
      </c>
      <c r="B387" s="63">
        <v>185</v>
      </c>
      <c r="C387" s="59">
        <v>21</v>
      </c>
      <c r="D387" s="59">
        <v>258</v>
      </c>
      <c r="E387" s="59">
        <v>353</v>
      </c>
      <c r="F387" s="84">
        <f t="shared" si="181"/>
        <v>36.82170542635659</v>
      </c>
      <c r="G387" s="59">
        <v>168</v>
      </c>
      <c r="H387" s="59">
        <v>90</v>
      </c>
      <c r="I387" s="59">
        <v>229</v>
      </c>
      <c r="J387" s="60">
        <v>437</v>
      </c>
      <c r="K387" s="84">
        <f t="shared" si="182"/>
        <v>90.82969432314411</v>
      </c>
      <c r="L387" s="59">
        <v>0</v>
      </c>
      <c r="M387" s="59">
        <v>0</v>
      </c>
      <c r="N387" s="59">
        <v>0</v>
      </c>
      <c r="O387" s="60">
        <v>0</v>
      </c>
      <c r="P387" s="84" t="s">
        <v>394</v>
      </c>
      <c r="Q387" s="59">
        <f t="shared" si="189"/>
        <v>168</v>
      </c>
      <c r="R387" s="59">
        <f t="shared" si="189"/>
        <v>90</v>
      </c>
      <c r="S387" s="10">
        <f t="shared" si="189"/>
        <v>229</v>
      </c>
      <c r="T387" s="60">
        <f t="shared" si="189"/>
        <v>437</v>
      </c>
      <c r="U387" s="84">
        <f t="shared" si="188"/>
        <v>90.82969432314411</v>
      </c>
    </row>
    <row r="388" spans="1:21" ht="12.75">
      <c r="A388" s="16" t="s">
        <v>94</v>
      </c>
      <c r="B388" s="64">
        <v>485</v>
      </c>
      <c r="C388" s="46">
        <v>38</v>
      </c>
      <c r="D388" s="31">
        <v>1440</v>
      </c>
      <c r="E388" s="46">
        <v>603</v>
      </c>
      <c r="F388" s="85">
        <f t="shared" si="181"/>
        <v>-58.12500000000001</v>
      </c>
      <c r="G388" s="46">
        <v>168</v>
      </c>
      <c r="H388" s="46">
        <v>90</v>
      </c>
      <c r="I388" s="46">
        <v>229</v>
      </c>
      <c r="J388" s="56">
        <v>437</v>
      </c>
      <c r="K388" s="85">
        <f t="shared" si="182"/>
        <v>90.82969432314411</v>
      </c>
      <c r="L388" s="46">
        <v>322</v>
      </c>
      <c r="M388" s="46">
        <v>0</v>
      </c>
      <c r="N388" s="46">
        <v>952</v>
      </c>
      <c r="O388" s="56">
        <v>350</v>
      </c>
      <c r="P388" s="85">
        <f t="shared" si="183"/>
        <v>-63.23529411764706</v>
      </c>
      <c r="Q388" s="46">
        <f t="shared" si="189"/>
        <v>490</v>
      </c>
      <c r="R388" s="46">
        <f t="shared" si="189"/>
        <v>90</v>
      </c>
      <c r="S388" s="31">
        <f t="shared" si="189"/>
        <v>1181</v>
      </c>
      <c r="T388" s="56">
        <f t="shared" si="189"/>
        <v>787</v>
      </c>
      <c r="U388" s="85">
        <f t="shared" si="188"/>
        <v>-33.36155800169348</v>
      </c>
    </row>
    <row r="389" spans="1:21" ht="12.75">
      <c r="A389" s="16" t="s">
        <v>296</v>
      </c>
      <c r="B389" s="2"/>
      <c r="C389" s="3"/>
      <c r="D389" s="3"/>
      <c r="E389" s="3"/>
      <c r="F389" s="75"/>
      <c r="G389" s="3"/>
      <c r="H389" s="3"/>
      <c r="I389" s="3"/>
      <c r="J389" s="5"/>
      <c r="K389" s="75"/>
      <c r="L389" s="3"/>
      <c r="M389" s="3"/>
      <c r="N389" s="3"/>
      <c r="O389" s="5"/>
      <c r="P389" s="75"/>
      <c r="Q389" s="3"/>
      <c r="R389" s="3"/>
      <c r="S389" s="3"/>
      <c r="T389" s="5"/>
      <c r="U389" s="75"/>
    </row>
    <row r="390" spans="1:21" ht="12.75">
      <c r="A390" s="53" t="s">
        <v>60</v>
      </c>
      <c r="B390" s="63">
        <v>0</v>
      </c>
      <c r="C390" s="59">
        <v>0</v>
      </c>
      <c r="D390" s="59">
        <v>0</v>
      </c>
      <c r="E390" s="59">
        <v>0</v>
      </c>
      <c r="F390" s="84" t="s">
        <v>394</v>
      </c>
      <c r="G390" s="59">
        <v>42</v>
      </c>
      <c r="H390" s="59">
        <v>31</v>
      </c>
      <c r="I390" s="59">
        <v>140</v>
      </c>
      <c r="J390" s="60">
        <v>204</v>
      </c>
      <c r="K390" s="84">
        <f t="shared" si="182"/>
        <v>45.714285714285715</v>
      </c>
      <c r="L390" s="59">
        <v>0</v>
      </c>
      <c r="M390" s="59">
        <v>0</v>
      </c>
      <c r="N390" s="59">
        <v>0</v>
      </c>
      <c r="O390" s="60">
        <v>0</v>
      </c>
      <c r="P390" s="84" t="s">
        <v>394</v>
      </c>
      <c r="Q390" s="59">
        <f aca="true" t="shared" si="190" ref="Q390:T393">G390+L390</f>
        <v>42</v>
      </c>
      <c r="R390" s="59">
        <f t="shared" si="190"/>
        <v>31</v>
      </c>
      <c r="S390" s="10">
        <f t="shared" si="190"/>
        <v>140</v>
      </c>
      <c r="T390" s="60">
        <f t="shared" si="190"/>
        <v>204</v>
      </c>
      <c r="U390" s="84">
        <f t="shared" si="188"/>
        <v>45.714285714285715</v>
      </c>
    </row>
    <row r="391" spans="1:21" ht="12.75">
      <c r="A391" s="53" t="s">
        <v>46</v>
      </c>
      <c r="B391" s="63">
        <v>13</v>
      </c>
      <c r="C391" s="59">
        <v>650</v>
      </c>
      <c r="D391" s="59">
        <v>28</v>
      </c>
      <c r="E391" s="10">
        <v>2048</v>
      </c>
      <c r="F391" s="84">
        <f t="shared" si="181"/>
        <v>7214.285714285714</v>
      </c>
      <c r="G391" s="59">
        <v>10</v>
      </c>
      <c r="H391" s="59">
        <v>672</v>
      </c>
      <c r="I391" s="59">
        <v>10</v>
      </c>
      <c r="J391" s="61">
        <v>2204</v>
      </c>
      <c r="K391" s="84">
        <f t="shared" si="182"/>
        <v>21940</v>
      </c>
      <c r="L391" s="59">
        <v>0</v>
      </c>
      <c r="M391" s="59">
        <v>0</v>
      </c>
      <c r="N391" s="59">
        <v>0</v>
      </c>
      <c r="O391" s="60">
        <v>30</v>
      </c>
      <c r="P391" s="84" t="s">
        <v>394</v>
      </c>
      <c r="Q391" s="59">
        <f t="shared" si="190"/>
        <v>10</v>
      </c>
      <c r="R391" s="59">
        <f t="shared" si="190"/>
        <v>672</v>
      </c>
      <c r="S391" s="10">
        <f t="shared" si="190"/>
        <v>10</v>
      </c>
      <c r="T391" s="60">
        <f t="shared" si="190"/>
        <v>2234</v>
      </c>
      <c r="U391" s="84">
        <f t="shared" si="188"/>
        <v>22240</v>
      </c>
    </row>
    <row r="392" spans="1:21" ht="12.75">
      <c r="A392" s="16" t="s">
        <v>94</v>
      </c>
      <c r="B392" s="64">
        <v>13</v>
      </c>
      <c r="C392" s="46">
        <v>650</v>
      </c>
      <c r="D392" s="46">
        <v>28</v>
      </c>
      <c r="E392" s="31">
        <v>2048</v>
      </c>
      <c r="F392" s="85">
        <f t="shared" si="181"/>
        <v>7214.285714285714</v>
      </c>
      <c r="G392" s="46">
        <v>52</v>
      </c>
      <c r="H392" s="46">
        <v>703</v>
      </c>
      <c r="I392" s="46">
        <v>150</v>
      </c>
      <c r="J392" s="57">
        <v>2408</v>
      </c>
      <c r="K392" s="85">
        <f t="shared" si="182"/>
        <v>1505.3333333333333</v>
      </c>
      <c r="L392" s="46">
        <v>0</v>
      </c>
      <c r="M392" s="46">
        <v>0</v>
      </c>
      <c r="N392" s="46">
        <v>0</v>
      </c>
      <c r="O392" s="56">
        <v>30</v>
      </c>
      <c r="P392" s="85" t="s">
        <v>394</v>
      </c>
      <c r="Q392" s="46">
        <f t="shared" si="190"/>
        <v>52</v>
      </c>
      <c r="R392" s="46">
        <f t="shared" si="190"/>
        <v>703</v>
      </c>
      <c r="S392" s="31">
        <f t="shared" si="190"/>
        <v>150</v>
      </c>
      <c r="T392" s="56">
        <f t="shared" si="190"/>
        <v>2438</v>
      </c>
      <c r="U392" s="85">
        <f t="shared" si="188"/>
        <v>1525.3333333333335</v>
      </c>
    </row>
    <row r="393" spans="1:21" ht="12.75">
      <c r="A393" s="9" t="s">
        <v>297</v>
      </c>
      <c r="B393" s="54">
        <v>70636</v>
      </c>
      <c r="C393" s="30">
        <v>101260</v>
      </c>
      <c r="D393" s="31">
        <v>296268</v>
      </c>
      <c r="E393" s="30">
        <v>464574</v>
      </c>
      <c r="F393" s="85">
        <f t="shared" si="181"/>
        <v>56.80870023087204</v>
      </c>
      <c r="G393" s="30">
        <v>41945</v>
      </c>
      <c r="H393" s="30">
        <v>52872</v>
      </c>
      <c r="I393" s="30">
        <v>154119</v>
      </c>
      <c r="J393" s="32">
        <v>233865</v>
      </c>
      <c r="K393" s="85">
        <f t="shared" si="182"/>
        <v>51.74313355264438</v>
      </c>
      <c r="L393" s="30">
        <v>31490</v>
      </c>
      <c r="M393" s="30">
        <v>50679</v>
      </c>
      <c r="N393" s="30">
        <v>142289</v>
      </c>
      <c r="O393" s="32">
        <v>238851</v>
      </c>
      <c r="P393" s="85">
        <f t="shared" si="183"/>
        <v>67.8632923135309</v>
      </c>
      <c r="Q393" s="46">
        <f t="shared" si="190"/>
        <v>73435</v>
      </c>
      <c r="R393" s="46">
        <f t="shared" si="190"/>
        <v>103551</v>
      </c>
      <c r="S393" s="31">
        <f t="shared" si="190"/>
        <v>296408</v>
      </c>
      <c r="T393" s="56">
        <f t="shared" si="190"/>
        <v>472716</v>
      </c>
      <c r="U393" s="85">
        <f t="shared" si="188"/>
        <v>59.48152546489973</v>
      </c>
    </row>
    <row r="394" spans="1:21" ht="12.75">
      <c r="A394" s="9"/>
      <c r="B394" s="54"/>
      <c r="C394" s="30"/>
      <c r="D394" s="31"/>
      <c r="E394" s="30"/>
      <c r="F394" s="81"/>
      <c r="G394" s="30"/>
      <c r="H394" s="30"/>
      <c r="I394" s="30"/>
      <c r="J394" s="32"/>
      <c r="K394" s="81"/>
      <c r="L394" s="30"/>
      <c r="M394" s="30"/>
      <c r="N394" s="30"/>
      <c r="O394" s="32"/>
      <c r="P394" s="81"/>
      <c r="Q394" s="30"/>
      <c r="R394" s="30"/>
      <c r="S394" s="30"/>
      <c r="T394" s="32"/>
      <c r="U394" s="81"/>
    </row>
    <row r="395" spans="1:21" ht="12.75">
      <c r="A395" s="73" t="s">
        <v>407</v>
      </c>
      <c r="B395" s="54"/>
      <c r="C395" s="30"/>
      <c r="D395" s="31"/>
      <c r="E395" s="30"/>
      <c r="F395" s="81"/>
      <c r="G395" s="30"/>
      <c r="H395" s="30"/>
      <c r="I395" s="30"/>
      <c r="J395" s="32"/>
      <c r="K395" s="81"/>
      <c r="L395" s="30"/>
      <c r="M395" s="30"/>
      <c r="N395" s="30"/>
      <c r="O395" s="32"/>
      <c r="P395" s="81"/>
      <c r="Q395" s="30"/>
      <c r="R395" s="30"/>
      <c r="S395" s="30"/>
      <c r="T395" s="32"/>
      <c r="U395" s="81"/>
    </row>
    <row r="396" spans="1:21" ht="12.75">
      <c r="A396" s="53" t="s">
        <v>60</v>
      </c>
      <c r="B396" s="36">
        <v>1904</v>
      </c>
      <c r="C396" s="10">
        <v>1528</v>
      </c>
      <c r="D396" s="10">
        <v>7696</v>
      </c>
      <c r="E396" s="10">
        <v>8414</v>
      </c>
      <c r="F396" s="84">
        <f aca="true" t="shared" si="191" ref="F396:F402">(E396-D396)/D396*100</f>
        <v>9.329521829521829</v>
      </c>
      <c r="G396" s="10">
        <v>1736</v>
      </c>
      <c r="H396" s="10">
        <v>1699</v>
      </c>
      <c r="I396" s="10">
        <v>7569</v>
      </c>
      <c r="J396" s="61">
        <v>7356</v>
      </c>
      <c r="K396" s="84">
        <f aca="true" t="shared" si="192" ref="K396:K402">(J396-I396)/I396*100</f>
        <v>-2.8141101862861673</v>
      </c>
      <c r="L396" s="10">
        <v>30</v>
      </c>
      <c r="M396" s="10">
        <v>37</v>
      </c>
      <c r="N396" s="10">
        <v>256</v>
      </c>
      <c r="O396" s="61">
        <v>447</v>
      </c>
      <c r="P396" s="84">
        <f aca="true" t="shared" si="193" ref="P396:P402">(O396-N396)/N396*100</f>
        <v>74.609375</v>
      </c>
      <c r="Q396" s="59">
        <f aca="true" t="shared" si="194" ref="Q396:Q402">G396+L396</f>
        <v>1766</v>
      </c>
      <c r="R396" s="59">
        <f aca="true" t="shared" si="195" ref="R396:R402">H396+M396</f>
        <v>1736</v>
      </c>
      <c r="S396" s="10">
        <f aca="true" t="shared" si="196" ref="S396:S402">I396+N396</f>
        <v>7825</v>
      </c>
      <c r="T396" s="60">
        <f aca="true" t="shared" si="197" ref="T396:T402">J396+O396</f>
        <v>7803</v>
      </c>
      <c r="U396" s="84">
        <f aca="true" t="shared" si="198" ref="U396:U402">(T396-S396)/S396*100</f>
        <v>-0.28115015974440893</v>
      </c>
    </row>
    <row r="397" spans="1:21" ht="12.75">
      <c r="A397" s="53" t="s">
        <v>61</v>
      </c>
      <c r="B397" s="36">
        <v>1452</v>
      </c>
      <c r="C397" s="10">
        <v>2852</v>
      </c>
      <c r="D397" s="10">
        <v>7535</v>
      </c>
      <c r="E397" s="10">
        <v>13215</v>
      </c>
      <c r="F397" s="84">
        <f t="shared" si="191"/>
        <v>75.38155275381553</v>
      </c>
      <c r="G397" s="10">
        <v>1652</v>
      </c>
      <c r="H397" s="10">
        <v>2479</v>
      </c>
      <c r="I397" s="10">
        <v>7530</v>
      </c>
      <c r="J397" s="61">
        <v>12485</v>
      </c>
      <c r="K397" s="84">
        <f t="shared" si="192"/>
        <v>65.80345285524568</v>
      </c>
      <c r="L397" s="10">
        <v>0</v>
      </c>
      <c r="M397" s="10">
        <v>626</v>
      </c>
      <c r="N397" s="10">
        <v>194</v>
      </c>
      <c r="O397" s="61">
        <v>830</v>
      </c>
      <c r="P397" s="84">
        <f t="shared" si="193"/>
        <v>327.83505154639175</v>
      </c>
      <c r="Q397" s="59">
        <f t="shared" si="194"/>
        <v>1652</v>
      </c>
      <c r="R397" s="59">
        <f t="shared" si="195"/>
        <v>3105</v>
      </c>
      <c r="S397" s="10">
        <f t="shared" si="196"/>
        <v>7724</v>
      </c>
      <c r="T397" s="60">
        <f t="shared" si="197"/>
        <v>13315</v>
      </c>
      <c r="U397" s="84">
        <f t="shared" si="198"/>
        <v>72.38477472812015</v>
      </c>
    </row>
    <row r="398" spans="1:21" ht="12.75">
      <c r="A398" s="53" t="s">
        <v>46</v>
      </c>
      <c r="B398" s="36">
        <v>1563</v>
      </c>
      <c r="C398" s="10">
        <v>1489</v>
      </c>
      <c r="D398" s="10">
        <v>8271</v>
      </c>
      <c r="E398" s="10">
        <v>7765</v>
      </c>
      <c r="F398" s="84">
        <f t="shared" si="191"/>
        <v>-6.117760851166727</v>
      </c>
      <c r="G398" s="10">
        <v>1306</v>
      </c>
      <c r="H398" s="10">
        <v>1336</v>
      </c>
      <c r="I398" s="10">
        <v>6449</v>
      </c>
      <c r="J398" s="61">
        <v>6983</v>
      </c>
      <c r="K398" s="84">
        <f t="shared" si="192"/>
        <v>8.28035354318499</v>
      </c>
      <c r="L398" s="10">
        <v>153</v>
      </c>
      <c r="M398" s="10">
        <v>30</v>
      </c>
      <c r="N398" s="10">
        <v>507</v>
      </c>
      <c r="O398" s="61">
        <v>248</v>
      </c>
      <c r="P398" s="84">
        <f t="shared" si="193"/>
        <v>-51.08481262327417</v>
      </c>
      <c r="Q398" s="59">
        <f t="shared" si="194"/>
        <v>1459</v>
      </c>
      <c r="R398" s="59">
        <f t="shared" si="195"/>
        <v>1366</v>
      </c>
      <c r="S398" s="10">
        <f t="shared" si="196"/>
        <v>6956</v>
      </c>
      <c r="T398" s="60">
        <f t="shared" si="197"/>
        <v>7231</v>
      </c>
      <c r="U398" s="84">
        <f t="shared" si="198"/>
        <v>3.953421506612996</v>
      </c>
    </row>
    <row r="399" spans="1:21" ht="12.75">
      <c r="A399" s="53" t="s">
        <v>56</v>
      </c>
      <c r="B399" s="36">
        <v>5245</v>
      </c>
      <c r="C399" s="10">
        <v>5198</v>
      </c>
      <c r="D399" s="10">
        <v>23277</v>
      </c>
      <c r="E399" s="10">
        <v>25981</v>
      </c>
      <c r="F399" s="84">
        <f t="shared" si="191"/>
        <v>11.616617261674614</v>
      </c>
      <c r="G399" s="10">
        <v>4752</v>
      </c>
      <c r="H399" s="10">
        <v>4543</v>
      </c>
      <c r="I399" s="10">
        <v>21943</v>
      </c>
      <c r="J399" s="61">
        <v>23638</v>
      </c>
      <c r="K399" s="84">
        <f t="shared" si="192"/>
        <v>7.7245590849017916</v>
      </c>
      <c r="L399" s="10">
        <v>159</v>
      </c>
      <c r="M399" s="10">
        <v>138</v>
      </c>
      <c r="N399" s="10">
        <v>748</v>
      </c>
      <c r="O399" s="61">
        <v>914</v>
      </c>
      <c r="P399" s="84">
        <f t="shared" si="193"/>
        <v>22.192513368983956</v>
      </c>
      <c r="Q399" s="59">
        <f t="shared" si="194"/>
        <v>4911</v>
      </c>
      <c r="R399" s="59">
        <f t="shared" si="195"/>
        <v>4681</v>
      </c>
      <c r="S399" s="10">
        <f t="shared" si="196"/>
        <v>22691</v>
      </c>
      <c r="T399" s="60">
        <f t="shared" si="197"/>
        <v>24552</v>
      </c>
      <c r="U399" s="84">
        <f t="shared" si="198"/>
        <v>8.201489577365475</v>
      </c>
    </row>
    <row r="400" spans="1:21" ht="12.75">
      <c r="A400" s="53" t="s">
        <v>62</v>
      </c>
      <c r="B400" s="36">
        <v>63</v>
      </c>
      <c r="C400" s="10">
        <v>298</v>
      </c>
      <c r="D400" s="10">
        <v>82</v>
      </c>
      <c r="E400" s="10">
        <v>683</v>
      </c>
      <c r="F400" s="84">
        <f t="shared" si="191"/>
        <v>732.9268292682926</v>
      </c>
      <c r="G400" s="10">
        <v>60</v>
      </c>
      <c r="H400" s="10">
        <v>270</v>
      </c>
      <c r="I400" s="10">
        <v>78</v>
      </c>
      <c r="J400" s="61">
        <v>886</v>
      </c>
      <c r="K400" s="84">
        <f t="shared" si="192"/>
        <v>1035.897435897436</v>
      </c>
      <c r="L400" s="10">
        <v>0</v>
      </c>
      <c r="M400" s="10">
        <v>0</v>
      </c>
      <c r="N400" s="10">
        <v>0</v>
      </c>
      <c r="O400" s="61">
        <v>0</v>
      </c>
      <c r="P400" s="84" t="s">
        <v>394</v>
      </c>
      <c r="Q400" s="59">
        <f t="shared" si="194"/>
        <v>60</v>
      </c>
      <c r="R400" s="59">
        <f t="shared" si="195"/>
        <v>270</v>
      </c>
      <c r="S400" s="10">
        <f t="shared" si="196"/>
        <v>78</v>
      </c>
      <c r="T400" s="60">
        <f t="shared" si="197"/>
        <v>886</v>
      </c>
      <c r="U400" s="84">
        <f t="shared" si="198"/>
        <v>1035.897435897436</v>
      </c>
    </row>
    <row r="401" spans="1:21" ht="12.75">
      <c r="A401" s="9" t="s">
        <v>85</v>
      </c>
      <c r="B401" s="54">
        <v>10227</v>
      </c>
      <c r="C401" s="31">
        <v>11365</v>
      </c>
      <c r="D401" s="31">
        <v>46861</v>
      </c>
      <c r="E401" s="31">
        <v>56058</v>
      </c>
      <c r="F401" s="85">
        <f t="shared" si="191"/>
        <v>19.62612833699665</v>
      </c>
      <c r="G401" s="31">
        <v>9506</v>
      </c>
      <c r="H401" s="31">
        <v>10327</v>
      </c>
      <c r="I401" s="31">
        <v>43569</v>
      </c>
      <c r="J401" s="57">
        <v>51348</v>
      </c>
      <c r="K401" s="85">
        <f t="shared" si="192"/>
        <v>17.854437788335744</v>
      </c>
      <c r="L401" s="31">
        <v>342</v>
      </c>
      <c r="M401" s="31">
        <v>831</v>
      </c>
      <c r="N401" s="31">
        <v>1705</v>
      </c>
      <c r="O401" s="57">
        <v>2439</v>
      </c>
      <c r="P401" s="85">
        <f t="shared" si="193"/>
        <v>43.049853372434015</v>
      </c>
      <c r="Q401" s="46">
        <f t="shared" si="194"/>
        <v>9848</v>
      </c>
      <c r="R401" s="46">
        <f t="shared" si="195"/>
        <v>11158</v>
      </c>
      <c r="S401" s="31">
        <f t="shared" si="196"/>
        <v>45274</v>
      </c>
      <c r="T401" s="56">
        <f t="shared" si="197"/>
        <v>53787</v>
      </c>
      <c r="U401" s="85">
        <f t="shared" si="198"/>
        <v>18.80328665459204</v>
      </c>
    </row>
    <row r="402" spans="1:21" ht="12.75">
      <c r="A402" s="16" t="s">
        <v>21</v>
      </c>
      <c r="B402" s="54">
        <v>80863</v>
      </c>
      <c r="C402" s="31">
        <v>112625</v>
      </c>
      <c r="D402" s="31">
        <v>343129</v>
      </c>
      <c r="E402" s="31">
        <v>520632</v>
      </c>
      <c r="F402" s="85">
        <f t="shared" si="191"/>
        <v>51.73069020689012</v>
      </c>
      <c r="G402" s="31">
        <v>51451</v>
      </c>
      <c r="H402" s="31">
        <v>63199</v>
      </c>
      <c r="I402" s="31">
        <v>197688</v>
      </c>
      <c r="J402" s="57">
        <v>285213</v>
      </c>
      <c r="K402" s="85">
        <f t="shared" si="192"/>
        <v>44.2743110355712</v>
      </c>
      <c r="L402" s="31">
        <v>31832</v>
      </c>
      <c r="M402" s="31">
        <v>51510</v>
      </c>
      <c r="N402" s="31">
        <v>143994</v>
      </c>
      <c r="O402" s="57">
        <v>241290</v>
      </c>
      <c r="P402" s="85">
        <f t="shared" si="193"/>
        <v>67.56948206175257</v>
      </c>
      <c r="Q402" s="46">
        <f t="shared" si="194"/>
        <v>83283</v>
      </c>
      <c r="R402" s="46">
        <f t="shared" si="195"/>
        <v>114709</v>
      </c>
      <c r="S402" s="31">
        <f t="shared" si="196"/>
        <v>341682</v>
      </c>
      <c r="T402" s="56">
        <f t="shared" si="197"/>
        <v>526503</v>
      </c>
      <c r="U402" s="85">
        <f t="shared" si="198"/>
        <v>54.091523697473086</v>
      </c>
    </row>
    <row r="403" spans="1:21" ht="12.75">
      <c r="A403" s="9"/>
      <c r="B403" s="54"/>
      <c r="C403" s="30"/>
      <c r="D403" s="31"/>
      <c r="E403" s="30"/>
      <c r="F403" s="81"/>
      <c r="G403" s="30"/>
      <c r="H403" s="30"/>
      <c r="I403" s="30"/>
      <c r="J403" s="32"/>
      <c r="K403" s="81"/>
      <c r="L403" s="30"/>
      <c r="M403" s="30"/>
      <c r="N403" s="30"/>
      <c r="O403" s="32"/>
      <c r="P403" s="81"/>
      <c r="Q403" s="30"/>
      <c r="R403" s="30"/>
      <c r="S403" s="30"/>
      <c r="T403" s="32"/>
      <c r="U403" s="81"/>
    </row>
    <row r="404" spans="1:21" ht="12.75">
      <c r="A404" s="16" t="s">
        <v>84</v>
      </c>
      <c r="B404" s="2"/>
      <c r="C404" s="3"/>
      <c r="D404" s="3"/>
      <c r="E404" s="3"/>
      <c r="F404" s="75"/>
      <c r="G404" s="3"/>
      <c r="H404" s="3"/>
      <c r="I404" s="3"/>
      <c r="J404" s="5"/>
      <c r="K404" s="75"/>
      <c r="L404" s="3"/>
      <c r="M404" s="3"/>
      <c r="N404" s="3"/>
      <c r="O404" s="5"/>
      <c r="P404" s="75"/>
      <c r="Q404" s="3"/>
      <c r="R404" s="3"/>
      <c r="S404" s="3"/>
      <c r="T404" s="5"/>
      <c r="U404" s="75"/>
    </row>
    <row r="405" spans="1:21" ht="12.75">
      <c r="A405" s="16" t="s">
        <v>298</v>
      </c>
      <c r="B405" s="2"/>
      <c r="C405" s="3"/>
      <c r="D405" s="3"/>
      <c r="E405" s="3"/>
      <c r="F405" s="75"/>
      <c r="G405" s="3"/>
      <c r="H405" s="3"/>
      <c r="I405" s="3"/>
      <c r="J405" s="5"/>
      <c r="K405" s="75"/>
      <c r="L405" s="3"/>
      <c r="M405" s="3"/>
      <c r="N405" s="3"/>
      <c r="O405" s="5"/>
      <c r="P405" s="75"/>
      <c r="Q405" s="3"/>
      <c r="R405" s="3"/>
      <c r="S405" s="3"/>
      <c r="T405" s="5"/>
      <c r="U405" s="75"/>
    </row>
    <row r="406" spans="1:21" ht="12.75">
      <c r="A406" s="53" t="s">
        <v>60</v>
      </c>
      <c r="B406" s="36">
        <v>1904</v>
      </c>
      <c r="C406" s="10">
        <v>1528</v>
      </c>
      <c r="D406" s="10">
        <v>7696</v>
      </c>
      <c r="E406" s="10">
        <v>8414</v>
      </c>
      <c r="F406" s="84">
        <f aca="true" t="shared" si="199" ref="F406:F418">(E406-D406)/D406*100</f>
        <v>9.329521829521829</v>
      </c>
      <c r="G406" s="10">
        <v>1718</v>
      </c>
      <c r="H406" s="10">
        <v>1687</v>
      </c>
      <c r="I406" s="10">
        <v>7521</v>
      </c>
      <c r="J406" s="61">
        <v>7281</v>
      </c>
      <c r="K406" s="84">
        <f aca="true" t="shared" si="200" ref="K406:K418">(J406-I406)/I406*100</f>
        <v>-3.191065017949741</v>
      </c>
      <c r="L406" s="59">
        <v>30</v>
      </c>
      <c r="M406" s="59">
        <v>37</v>
      </c>
      <c r="N406" s="59">
        <v>256</v>
      </c>
      <c r="O406" s="60">
        <v>447</v>
      </c>
      <c r="P406" s="84">
        <f aca="true" t="shared" si="201" ref="P406:P418">(O406-N406)/N406*100</f>
        <v>74.609375</v>
      </c>
      <c r="Q406" s="59">
        <f aca="true" t="shared" si="202" ref="Q406:Q411">G406+L406</f>
        <v>1748</v>
      </c>
      <c r="R406" s="59">
        <f aca="true" t="shared" si="203" ref="R406:R411">H406+M406</f>
        <v>1724</v>
      </c>
      <c r="S406" s="10">
        <f aca="true" t="shared" si="204" ref="S406:S411">I406+N406</f>
        <v>7777</v>
      </c>
      <c r="T406" s="60">
        <f aca="true" t="shared" si="205" ref="T406:T411">J406+O406</f>
        <v>7728</v>
      </c>
      <c r="U406" s="84">
        <f aca="true" t="shared" si="206" ref="U406:U418">(T406-S406)/S406*100</f>
        <v>-0.6300630063006301</v>
      </c>
    </row>
    <row r="407" spans="1:21" ht="12.75">
      <c r="A407" s="53" t="s">
        <v>61</v>
      </c>
      <c r="B407" s="36">
        <v>1452</v>
      </c>
      <c r="C407" s="10">
        <v>2852</v>
      </c>
      <c r="D407" s="10">
        <v>7535</v>
      </c>
      <c r="E407" s="10">
        <v>13215</v>
      </c>
      <c r="F407" s="84">
        <f t="shared" si="199"/>
        <v>75.38155275381553</v>
      </c>
      <c r="G407" s="10">
        <v>1652</v>
      </c>
      <c r="H407" s="10">
        <v>2479</v>
      </c>
      <c r="I407" s="10">
        <v>7530</v>
      </c>
      <c r="J407" s="61">
        <v>12485</v>
      </c>
      <c r="K407" s="84">
        <f t="shared" si="200"/>
        <v>65.80345285524568</v>
      </c>
      <c r="L407" s="59">
        <v>0</v>
      </c>
      <c r="M407" s="59">
        <v>626</v>
      </c>
      <c r="N407" s="59">
        <v>194</v>
      </c>
      <c r="O407" s="60">
        <v>830</v>
      </c>
      <c r="P407" s="84">
        <f t="shared" si="201"/>
        <v>327.83505154639175</v>
      </c>
      <c r="Q407" s="59">
        <f t="shared" si="202"/>
        <v>1652</v>
      </c>
      <c r="R407" s="59">
        <f t="shared" si="203"/>
        <v>3105</v>
      </c>
      <c r="S407" s="10">
        <f t="shared" si="204"/>
        <v>7724</v>
      </c>
      <c r="T407" s="60">
        <f t="shared" si="205"/>
        <v>13315</v>
      </c>
      <c r="U407" s="84">
        <f t="shared" si="206"/>
        <v>72.38477472812015</v>
      </c>
    </row>
    <row r="408" spans="1:21" ht="12.75">
      <c r="A408" s="53" t="s">
        <v>46</v>
      </c>
      <c r="B408" s="63">
        <v>0</v>
      </c>
      <c r="C408" s="59">
        <v>0</v>
      </c>
      <c r="D408" s="10">
        <v>6708</v>
      </c>
      <c r="E408" s="10">
        <v>6276</v>
      </c>
      <c r="F408" s="84">
        <f t="shared" si="199"/>
        <v>-6.440071556350627</v>
      </c>
      <c r="G408" s="59">
        <v>0</v>
      </c>
      <c r="H408" s="59">
        <v>0</v>
      </c>
      <c r="I408" s="10">
        <v>5143</v>
      </c>
      <c r="J408" s="61">
        <v>5647</v>
      </c>
      <c r="K408" s="84">
        <f t="shared" si="200"/>
        <v>9.799727785339297</v>
      </c>
      <c r="L408" s="59">
        <v>0</v>
      </c>
      <c r="M408" s="59">
        <v>0</v>
      </c>
      <c r="N408" s="59">
        <v>354</v>
      </c>
      <c r="O408" s="60">
        <v>218</v>
      </c>
      <c r="P408" s="84">
        <f t="shared" si="201"/>
        <v>-38.4180790960452</v>
      </c>
      <c r="Q408" s="59">
        <f t="shared" si="202"/>
        <v>0</v>
      </c>
      <c r="R408" s="59">
        <f t="shared" si="203"/>
        <v>0</v>
      </c>
      <c r="S408" s="10">
        <f t="shared" si="204"/>
        <v>5497</v>
      </c>
      <c r="T408" s="60">
        <f t="shared" si="205"/>
        <v>5865</v>
      </c>
      <c r="U408" s="84">
        <f t="shared" si="206"/>
        <v>6.694560669456067</v>
      </c>
    </row>
    <row r="409" spans="1:21" ht="12.75">
      <c r="A409" s="53" t="s">
        <v>56</v>
      </c>
      <c r="B409" s="36">
        <v>5245</v>
      </c>
      <c r="C409" s="10">
        <v>5198</v>
      </c>
      <c r="D409" s="10">
        <v>23277</v>
      </c>
      <c r="E409" s="10">
        <v>25981</v>
      </c>
      <c r="F409" s="84">
        <f t="shared" si="199"/>
        <v>11.616617261674614</v>
      </c>
      <c r="G409" s="10">
        <v>4752</v>
      </c>
      <c r="H409" s="10">
        <v>4543</v>
      </c>
      <c r="I409" s="10">
        <v>21943</v>
      </c>
      <c r="J409" s="61">
        <v>23638</v>
      </c>
      <c r="K409" s="84">
        <f t="shared" si="200"/>
        <v>7.7245590849017916</v>
      </c>
      <c r="L409" s="59">
        <v>159</v>
      </c>
      <c r="M409" s="59">
        <v>138</v>
      </c>
      <c r="N409" s="59">
        <v>748</v>
      </c>
      <c r="O409" s="60">
        <v>914</v>
      </c>
      <c r="P409" s="84">
        <f t="shared" si="201"/>
        <v>22.192513368983956</v>
      </c>
      <c r="Q409" s="59">
        <f t="shared" si="202"/>
        <v>4911</v>
      </c>
      <c r="R409" s="59">
        <f t="shared" si="203"/>
        <v>4681</v>
      </c>
      <c r="S409" s="10">
        <f t="shared" si="204"/>
        <v>22691</v>
      </c>
      <c r="T409" s="60">
        <f t="shared" si="205"/>
        <v>24552</v>
      </c>
      <c r="U409" s="84">
        <f t="shared" si="206"/>
        <v>8.201489577365475</v>
      </c>
    </row>
    <row r="410" spans="1:21" ht="12.75">
      <c r="A410" s="53" t="s">
        <v>62</v>
      </c>
      <c r="B410" s="63">
        <v>63</v>
      </c>
      <c r="C410" s="59">
        <v>287</v>
      </c>
      <c r="D410" s="59">
        <v>82</v>
      </c>
      <c r="E410" s="59">
        <v>664</v>
      </c>
      <c r="F410" s="84">
        <f t="shared" si="199"/>
        <v>709.7560975609756</v>
      </c>
      <c r="G410" s="59">
        <v>60</v>
      </c>
      <c r="H410" s="59">
        <v>270</v>
      </c>
      <c r="I410" s="59">
        <v>78</v>
      </c>
      <c r="J410" s="60">
        <v>875</v>
      </c>
      <c r="K410" s="84">
        <f t="shared" si="200"/>
        <v>1021.7948717948717</v>
      </c>
      <c r="L410" s="59">
        <v>0</v>
      </c>
      <c r="M410" s="59">
        <v>0</v>
      </c>
      <c r="N410" s="59">
        <v>0</v>
      </c>
      <c r="O410" s="60">
        <v>0</v>
      </c>
      <c r="P410" s="84" t="s">
        <v>394</v>
      </c>
      <c r="Q410" s="59">
        <f t="shared" si="202"/>
        <v>60</v>
      </c>
      <c r="R410" s="59">
        <f t="shared" si="203"/>
        <v>270</v>
      </c>
      <c r="S410" s="10">
        <f t="shared" si="204"/>
        <v>78</v>
      </c>
      <c r="T410" s="60">
        <f t="shared" si="205"/>
        <v>875</v>
      </c>
      <c r="U410" s="84">
        <f t="shared" si="206"/>
        <v>1021.7948717948717</v>
      </c>
    </row>
    <row r="411" spans="1:21" ht="12.75">
      <c r="A411" s="16" t="s">
        <v>94</v>
      </c>
      <c r="B411" s="54">
        <v>8664</v>
      </c>
      <c r="C411" s="31">
        <v>9865</v>
      </c>
      <c r="D411" s="31">
        <v>45298</v>
      </c>
      <c r="E411" s="31">
        <v>54550</v>
      </c>
      <c r="F411" s="85">
        <f t="shared" si="199"/>
        <v>20.424742814252284</v>
      </c>
      <c r="G411" s="31">
        <v>8182</v>
      </c>
      <c r="H411" s="31">
        <v>8979</v>
      </c>
      <c r="I411" s="31">
        <v>42215</v>
      </c>
      <c r="J411" s="57">
        <v>49926</v>
      </c>
      <c r="K411" s="85">
        <f t="shared" si="200"/>
        <v>18.266019187492596</v>
      </c>
      <c r="L411" s="46">
        <v>189</v>
      </c>
      <c r="M411" s="46">
        <v>801</v>
      </c>
      <c r="N411" s="31">
        <v>1552</v>
      </c>
      <c r="O411" s="57">
        <v>2409</v>
      </c>
      <c r="P411" s="85">
        <f t="shared" si="201"/>
        <v>55.21907216494846</v>
      </c>
      <c r="Q411" s="46">
        <f t="shared" si="202"/>
        <v>8371</v>
      </c>
      <c r="R411" s="46">
        <f t="shared" si="203"/>
        <v>9780</v>
      </c>
      <c r="S411" s="31">
        <f t="shared" si="204"/>
        <v>43767</v>
      </c>
      <c r="T411" s="56">
        <f t="shared" si="205"/>
        <v>52335</v>
      </c>
      <c r="U411" s="85">
        <f t="shared" si="206"/>
        <v>19.576393172938516</v>
      </c>
    </row>
    <row r="412" spans="1:21" ht="12.75">
      <c r="A412" s="16" t="s">
        <v>299</v>
      </c>
      <c r="B412" s="2"/>
      <c r="C412" s="3"/>
      <c r="D412" s="3"/>
      <c r="E412" s="3"/>
      <c r="F412" s="75"/>
      <c r="G412" s="3"/>
      <c r="H412" s="3"/>
      <c r="I412" s="3"/>
      <c r="J412" s="5"/>
      <c r="K412" s="75"/>
      <c r="L412" s="3"/>
      <c r="M412" s="3"/>
      <c r="N412" s="3"/>
      <c r="O412" s="5"/>
      <c r="P412" s="75"/>
      <c r="Q412" s="3"/>
      <c r="R412" s="3"/>
      <c r="S412" s="3"/>
      <c r="T412" s="5"/>
      <c r="U412" s="75"/>
    </row>
    <row r="413" spans="1:21" ht="12.75">
      <c r="A413" s="53" t="s">
        <v>60</v>
      </c>
      <c r="B413" s="63">
        <v>0</v>
      </c>
      <c r="C413" s="59">
        <v>0</v>
      </c>
      <c r="D413" s="59">
        <v>0</v>
      </c>
      <c r="E413" s="59">
        <v>0</v>
      </c>
      <c r="F413" s="84" t="s">
        <v>394</v>
      </c>
      <c r="G413" s="59">
        <v>18</v>
      </c>
      <c r="H413" s="59">
        <v>12</v>
      </c>
      <c r="I413" s="59">
        <v>48</v>
      </c>
      <c r="J413" s="60">
        <v>75</v>
      </c>
      <c r="K413" s="84">
        <f t="shared" si="200"/>
        <v>56.25</v>
      </c>
      <c r="L413" s="59">
        <v>0</v>
      </c>
      <c r="M413" s="59">
        <v>0</v>
      </c>
      <c r="N413" s="59">
        <v>0</v>
      </c>
      <c r="O413" s="60">
        <v>0</v>
      </c>
      <c r="P413" s="84" t="s">
        <v>394</v>
      </c>
      <c r="Q413" s="59">
        <f aca="true" t="shared" si="207" ref="Q413:Q418">G413+L413</f>
        <v>18</v>
      </c>
      <c r="R413" s="59">
        <f aca="true" t="shared" si="208" ref="R413:R418">H413+M413</f>
        <v>12</v>
      </c>
      <c r="S413" s="10">
        <f aca="true" t="shared" si="209" ref="S413:S418">I413+N413</f>
        <v>48</v>
      </c>
      <c r="T413" s="60">
        <f aca="true" t="shared" si="210" ref="T413:T418">J413+O413</f>
        <v>75</v>
      </c>
      <c r="U413" s="84">
        <f t="shared" si="206"/>
        <v>56.25</v>
      </c>
    </row>
    <row r="414" spans="1:21" ht="12.75">
      <c r="A414" s="53" t="s">
        <v>46</v>
      </c>
      <c r="B414" s="36">
        <v>1563</v>
      </c>
      <c r="C414" s="10">
        <v>1489</v>
      </c>
      <c r="D414" s="10">
        <v>1563</v>
      </c>
      <c r="E414" s="10">
        <v>1489</v>
      </c>
      <c r="F414" s="84">
        <f t="shared" si="199"/>
        <v>-4.73448496481126</v>
      </c>
      <c r="G414" s="10">
        <v>1306</v>
      </c>
      <c r="H414" s="10">
        <v>1336</v>
      </c>
      <c r="I414" s="10">
        <v>1306</v>
      </c>
      <c r="J414" s="61">
        <v>1336</v>
      </c>
      <c r="K414" s="84">
        <f t="shared" si="200"/>
        <v>2.2970903522205206</v>
      </c>
      <c r="L414" s="59">
        <v>153</v>
      </c>
      <c r="M414" s="59">
        <v>30</v>
      </c>
      <c r="N414" s="59">
        <v>153</v>
      </c>
      <c r="O414" s="60">
        <v>30</v>
      </c>
      <c r="P414" s="84">
        <f t="shared" si="201"/>
        <v>-80.3921568627451</v>
      </c>
      <c r="Q414" s="59">
        <f t="shared" si="207"/>
        <v>1459</v>
      </c>
      <c r="R414" s="59">
        <f t="shared" si="208"/>
        <v>1366</v>
      </c>
      <c r="S414" s="10">
        <f t="shared" si="209"/>
        <v>1459</v>
      </c>
      <c r="T414" s="60">
        <f t="shared" si="210"/>
        <v>1366</v>
      </c>
      <c r="U414" s="84">
        <f t="shared" si="206"/>
        <v>-6.374228923920494</v>
      </c>
    </row>
    <row r="415" spans="1:21" ht="12.75">
      <c r="A415" s="53" t="s">
        <v>62</v>
      </c>
      <c r="B415" s="63">
        <v>0</v>
      </c>
      <c r="C415" s="59">
        <v>11</v>
      </c>
      <c r="D415" s="59">
        <v>0</v>
      </c>
      <c r="E415" s="59">
        <v>19</v>
      </c>
      <c r="F415" s="84" t="s">
        <v>394</v>
      </c>
      <c r="G415" s="59">
        <v>0</v>
      </c>
      <c r="H415" s="59">
        <v>0</v>
      </c>
      <c r="I415" s="59">
        <v>0</v>
      </c>
      <c r="J415" s="60">
        <v>11</v>
      </c>
      <c r="K415" s="84" t="s">
        <v>394</v>
      </c>
      <c r="L415" s="59">
        <v>0</v>
      </c>
      <c r="M415" s="59">
        <v>0</v>
      </c>
      <c r="N415" s="59">
        <v>0</v>
      </c>
      <c r="O415" s="60">
        <v>0</v>
      </c>
      <c r="P415" s="84" t="s">
        <v>394</v>
      </c>
      <c r="Q415" s="59">
        <f t="shared" si="207"/>
        <v>0</v>
      </c>
      <c r="R415" s="59">
        <f t="shared" si="208"/>
        <v>0</v>
      </c>
      <c r="S415" s="10">
        <f t="shared" si="209"/>
        <v>0</v>
      </c>
      <c r="T415" s="60">
        <f t="shared" si="210"/>
        <v>11</v>
      </c>
      <c r="U415" s="84" t="s">
        <v>394</v>
      </c>
    </row>
    <row r="416" spans="1:21" ht="12.75">
      <c r="A416" s="16" t="s">
        <v>94</v>
      </c>
      <c r="B416" s="54">
        <v>1563</v>
      </c>
      <c r="C416" s="31">
        <v>1500</v>
      </c>
      <c r="D416" s="31">
        <v>1563</v>
      </c>
      <c r="E416" s="31">
        <v>1508</v>
      </c>
      <c r="F416" s="85">
        <f t="shared" si="199"/>
        <v>-3.5188739603326935</v>
      </c>
      <c r="G416" s="31">
        <v>1324</v>
      </c>
      <c r="H416" s="31">
        <v>1348</v>
      </c>
      <c r="I416" s="31">
        <v>1354</v>
      </c>
      <c r="J416" s="57">
        <v>1422</v>
      </c>
      <c r="K416" s="85">
        <f t="shared" si="200"/>
        <v>5.022156573116692</v>
      </c>
      <c r="L416" s="46">
        <v>153</v>
      </c>
      <c r="M416" s="46">
        <v>30</v>
      </c>
      <c r="N416" s="46">
        <v>153</v>
      </c>
      <c r="O416" s="56">
        <v>30</v>
      </c>
      <c r="P416" s="85">
        <f t="shared" si="201"/>
        <v>-80.3921568627451</v>
      </c>
      <c r="Q416" s="46">
        <f t="shared" si="207"/>
        <v>1477</v>
      </c>
      <c r="R416" s="46">
        <f t="shared" si="208"/>
        <v>1378</v>
      </c>
      <c r="S416" s="31">
        <f t="shared" si="209"/>
        <v>1507</v>
      </c>
      <c r="T416" s="56">
        <f t="shared" si="210"/>
        <v>1452</v>
      </c>
      <c r="U416" s="85">
        <f t="shared" si="206"/>
        <v>-3.64963503649635</v>
      </c>
    </row>
    <row r="417" spans="1:21" ht="12.75">
      <c r="A417" s="9" t="s">
        <v>300</v>
      </c>
      <c r="B417" s="54">
        <v>10227</v>
      </c>
      <c r="C417" s="30">
        <v>11365</v>
      </c>
      <c r="D417" s="31">
        <v>46861</v>
      </c>
      <c r="E417" s="30">
        <v>56058</v>
      </c>
      <c r="F417" s="85">
        <f t="shared" si="199"/>
        <v>19.62612833699665</v>
      </c>
      <c r="G417" s="30">
        <v>9506</v>
      </c>
      <c r="H417" s="30">
        <v>10327</v>
      </c>
      <c r="I417" s="30">
        <v>43569</v>
      </c>
      <c r="J417" s="32">
        <v>51348</v>
      </c>
      <c r="K417" s="85">
        <f t="shared" si="200"/>
        <v>17.854437788335744</v>
      </c>
      <c r="L417" s="30">
        <v>342</v>
      </c>
      <c r="M417" s="30">
        <v>831</v>
      </c>
      <c r="N417" s="30">
        <v>1705</v>
      </c>
      <c r="O417" s="32">
        <v>2439</v>
      </c>
      <c r="P417" s="85">
        <f t="shared" si="201"/>
        <v>43.049853372434015</v>
      </c>
      <c r="Q417" s="46">
        <f t="shared" si="207"/>
        <v>9848</v>
      </c>
      <c r="R417" s="46">
        <f t="shared" si="208"/>
        <v>11158</v>
      </c>
      <c r="S417" s="31">
        <f t="shared" si="209"/>
        <v>45274</v>
      </c>
      <c r="T417" s="56">
        <f t="shared" si="210"/>
        <v>53787</v>
      </c>
      <c r="U417" s="85">
        <f t="shared" si="206"/>
        <v>18.80328665459204</v>
      </c>
    </row>
    <row r="418" spans="1:21" ht="12.75">
      <c r="A418" s="16" t="s">
        <v>301</v>
      </c>
      <c r="B418" s="54">
        <v>80863</v>
      </c>
      <c r="C418" s="30">
        <v>112625</v>
      </c>
      <c r="D418" s="31">
        <v>343129</v>
      </c>
      <c r="E418" s="30">
        <v>520632</v>
      </c>
      <c r="F418" s="85">
        <f t="shared" si="199"/>
        <v>51.73069020689012</v>
      </c>
      <c r="G418" s="30">
        <v>51451</v>
      </c>
      <c r="H418" s="30">
        <v>63199</v>
      </c>
      <c r="I418" s="30">
        <v>197688</v>
      </c>
      <c r="J418" s="32">
        <v>285213</v>
      </c>
      <c r="K418" s="85">
        <f t="shared" si="200"/>
        <v>44.2743110355712</v>
      </c>
      <c r="L418" s="30">
        <v>31832</v>
      </c>
      <c r="M418" s="30">
        <v>51510</v>
      </c>
      <c r="N418" s="30">
        <v>143994</v>
      </c>
      <c r="O418" s="32">
        <v>241290</v>
      </c>
      <c r="P418" s="85">
        <f t="shared" si="201"/>
        <v>67.56948206175257</v>
      </c>
      <c r="Q418" s="46">
        <f t="shared" si="207"/>
        <v>83283</v>
      </c>
      <c r="R418" s="46">
        <f t="shared" si="208"/>
        <v>114709</v>
      </c>
      <c r="S418" s="31">
        <f t="shared" si="209"/>
        <v>341682</v>
      </c>
      <c r="T418" s="56">
        <f t="shared" si="210"/>
        <v>526503</v>
      </c>
      <c r="U418" s="85">
        <f t="shared" si="206"/>
        <v>54.091523697473086</v>
      </c>
    </row>
    <row r="419" spans="1:21" ht="12.75">
      <c r="A419" s="16"/>
      <c r="B419" s="54"/>
      <c r="C419" s="30"/>
      <c r="D419" s="31"/>
      <c r="E419" s="30"/>
      <c r="F419" s="81"/>
      <c r="G419" s="30"/>
      <c r="H419" s="30"/>
      <c r="I419" s="30"/>
      <c r="J419" s="32"/>
      <c r="K419" s="81"/>
      <c r="L419" s="30"/>
      <c r="M419" s="30"/>
      <c r="N419" s="30"/>
      <c r="O419" s="32"/>
      <c r="P419" s="81"/>
      <c r="Q419" s="30"/>
      <c r="R419" s="30"/>
      <c r="S419" s="30"/>
      <c r="T419" s="32"/>
      <c r="U419" s="81"/>
    </row>
    <row r="420" spans="1:21" ht="12.75">
      <c r="A420" s="74" t="s">
        <v>407</v>
      </c>
      <c r="B420" s="54"/>
      <c r="C420" s="30"/>
      <c r="D420" s="31"/>
      <c r="E420" s="30"/>
      <c r="F420" s="81"/>
      <c r="G420" s="30"/>
      <c r="H420" s="30"/>
      <c r="I420" s="30"/>
      <c r="J420" s="32"/>
      <c r="K420" s="81"/>
      <c r="L420" s="30"/>
      <c r="M420" s="30"/>
      <c r="N420" s="30"/>
      <c r="O420" s="32"/>
      <c r="P420" s="81"/>
      <c r="Q420" s="30"/>
      <c r="R420" s="30"/>
      <c r="S420" s="30"/>
      <c r="T420" s="32"/>
      <c r="U420" s="81"/>
    </row>
    <row r="421" spans="1:21" ht="12.75">
      <c r="A421" s="53" t="s">
        <v>65</v>
      </c>
      <c r="B421" s="36">
        <v>82996</v>
      </c>
      <c r="C421" s="10">
        <v>64532</v>
      </c>
      <c r="D421" s="10">
        <v>365937</v>
      </c>
      <c r="E421" s="10">
        <v>320140</v>
      </c>
      <c r="F421" s="84">
        <f aca="true" t="shared" si="211" ref="F421:F428">(E421-D421)/D421*100</f>
        <v>-12.514995750634672</v>
      </c>
      <c r="G421" s="10">
        <v>77638</v>
      </c>
      <c r="H421" s="10">
        <v>71639</v>
      </c>
      <c r="I421" s="10">
        <v>354797</v>
      </c>
      <c r="J421" s="61">
        <v>313950</v>
      </c>
      <c r="K421" s="84">
        <f aca="true" t="shared" si="212" ref="K421:K428">(J421-I421)/I421*100</f>
        <v>-11.51278054774984</v>
      </c>
      <c r="L421" s="10">
        <v>2218</v>
      </c>
      <c r="M421" s="10">
        <v>1312</v>
      </c>
      <c r="N421" s="10">
        <v>9902</v>
      </c>
      <c r="O421" s="61">
        <v>9513</v>
      </c>
      <c r="P421" s="84">
        <f aca="true" t="shared" si="213" ref="P421:P428">(O421-N421)/N421*100</f>
        <v>-3.9284992930721065</v>
      </c>
      <c r="Q421" s="59">
        <f aca="true" t="shared" si="214" ref="Q421:Q428">G421+L421</f>
        <v>79856</v>
      </c>
      <c r="R421" s="59">
        <f aca="true" t="shared" si="215" ref="R421:R428">H421+M421</f>
        <v>72951</v>
      </c>
      <c r="S421" s="10">
        <f aca="true" t="shared" si="216" ref="S421:S428">I421+N421</f>
        <v>364699</v>
      </c>
      <c r="T421" s="60">
        <f aca="true" t="shared" si="217" ref="T421:T428">J421+O421</f>
        <v>323463</v>
      </c>
      <c r="U421" s="84">
        <f aca="true" t="shared" si="218" ref="U421:U428">(T421-S421)/S421*100</f>
        <v>-11.306858532652955</v>
      </c>
    </row>
    <row r="422" spans="1:21" ht="12.75">
      <c r="A422" s="53" t="s">
        <v>66</v>
      </c>
      <c r="B422" s="36">
        <v>381836</v>
      </c>
      <c r="C422" s="10">
        <v>382417</v>
      </c>
      <c r="D422" s="10">
        <v>1758336</v>
      </c>
      <c r="E422" s="10">
        <v>1933834</v>
      </c>
      <c r="F422" s="84">
        <f t="shared" si="211"/>
        <v>9.980913773021765</v>
      </c>
      <c r="G422" s="10">
        <v>394288</v>
      </c>
      <c r="H422" s="10">
        <v>375901</v>
      </c>
      <c r="I422" s="10">
        <v>1711898</v>
      </c>
      <c r="J422" s="61">
        <v>1833438</v>
      </c>
      <c r="K422" s="84">
        <f t="shared" si="212"/>
        <v>7.099722062879915</v>
      </c>
      <c r="L422" s="10">
        <v>19153</v>
      </c>
      <c r="M422" s="10">
        <v>24391</v>
      </c>
      <c r="N422" s="10">
        <v>78778</v>
      </c>
      <c r="O422" s="61">
        <v>113093</v>
      </c>
      <c r="P422" s="84">
        <f t="shared" si="213"/>
        <v>43.55911548909594</v>
      </c>
      <c r="Q422" s="59">
        <f t="shared" si="214"/>
        <v>413441</v>
      </c>
      <c r="R422" s="59">
        <f t="shared" si="215"/>
        <v>400292</v>
      </c>
      <c r="S422" s="10">
        <f t="shared" si="216"/>
        <v>1790676</v>
      </c>
      <c r="T422" s="60">
        <f t="shared" si="217"/>
        <v>1946531</v>
      </c>
      <c r="U422" s="84">
        <f t="shared" si="218"/>
        <v>8.703696257726133</v>
      </c>
    </row>
    <row r="423" spans="1:21" ht="12.75">
      <c r="A423" s="53" t="s">
        <v>68</v>
      </c>
      <c r="B423" s="36">
        <v>35412</v>
      </c>
      <c r="C423" s="10">
        <v>46120</v>
      </c>
      <c r="D423" s="10">
        <v>195333</v>
      </c>
      <c r="E423" s="10">
        <v>186968</v>
      </c>
      <c r="F423" s="84">
        <f t="shared" si="211"/>
        <v>-4.282430516093031</v>
      </c>
      <c r="G423" s="10">
        <v>43094</v>
      </c>
      <c r="H423" s="10">
        <v>36940</v>
      </c>
      <c r="I423" s="10">
        <v>185790</v>
      </c>
      <c r="J423" s="61">
        <v>161774</v>
      </c>
      <c r="K423" s="84">
        <f t="shared" si="212"/>
        <v>-12.926422304752677</v>
      </c>
      <c r="L423" s="10">
        <v>4876</v>
      </c>
      <c r="M423" s="10">
        <v>5100</v>
      </c>
      <c r="N423" s="10">
        <v>12344</v>
      </c>
      <c r="O423" s="61">
        <v>25197</v>
      </c>
      <c r="P423" s="84">
        <f t="shared" si="213"/>
        <v>104.12346079066752</v>
      </c>
      <c r="Q423" s="59">
        <f t="shared" si="214"/>
        <v>47970</v>
      </c>
      <c r="R423" s="59">
        <f t="shared" si="215"/>
        <v>42040</v>
      </c>
      <c r="S423" s="10">
        <f t="shared" si="216"/>
        <v>198134</v>
      </c>
      <c r="T423" s="60">
        <f t="shared" si="217"/>
        <v>186971</v>
      </c>
      <c r="U423" s="84">
        <f t="shared" si="218"/>
        <v>-5.634065834233398</v>
      </c>
    </row>
    <row r="424" spans="1:21" ht="12.75">
      <c r="A424" s="53" t="s">
        <v>69</v>
      </c>
      <c r="B424" s="36">
        <v>1877</v>
      </c>
      <c r="C424" s="10">
        <v>164</v>
      </c>
      <c r="D424" s="10">
        <v>9127</v>
      </c>
      <c r="E424" s="10">
        <v>1272</v>
      </c>
      <c r="F424" s="84">
        <f t="shared" si="211"/>
        <v>-86.0633285855155</v>
      </c>
      <c r="G424" s="10">
        <v>962</v>
      </c>
      <c r="H424" s="10">
        <v>205</v>
      </c>
      <c r="I424" s="10">
        <v>5398</v>
      </c>
      <c r="J424" s="61">
        <v>1393</v>
      </c>
      <c r="K424" s="84">
        <f t="shared" si="212"/>
        <v>-74.19414597999258</v>
      </c>
      <c r="L424" s="10">
        <v>480</v>
      </c>
      <c r="M424" s="10">
        <v>79</v>
      </c>
      <c r="N424" s="10">
        <v>1058</v>
      </c>
      <c r="O424" s="61">
        <v>563</v>
      </c>
      <c r="P424" s="84">
        <f t="shared" si="213"/>
        <v>-46.78638941398866</v>
      </c>
      <c r="Q424" s="59">
        <f t="shared" si="214"/>
        <v>1442</v>
      </c>
      <c r="R424" s="59">
        <f t="shared" si="215"/>
        <v>284</v>
      </c>
      <c r="S424" s="10">
        <f t="shared" si="216"/>
        <v>6456</v>
      </c>
      <c r="T424" s="60">
        <f t="shared" si="217"/>
        <v>1956</v>
      </c>
      <c r="U424" s="84">
        <f t="shared" si="218"/>
        <v>-69.70260223048327</v>
      </c>
    </row>
    <row r="425" spans="1:21" ht="12.75">
      <c r="A425" s="53" t="s">
        <v>56</v>
      </c>
      <c r="B425" s="36">
        <v>8424</v>
      </c>
      <c r="C425" s="10">
        <v>11364</v>
      </c>
      <c r="D425" s="10">
        <v>28412</v>
      </c>
      <c r="E425" s="10">
        <v>43457</v>
      </c>
      <c r="F425" s="84">
        <f t="shared" si="211"/>
        <v>52.95297761509221</v>
      </c>
      <c r="G425" s="10">
        <v>6767</v>
      </c>
      <c r="H425" s="10">
        <v>8281</v>
      </c>
      <c r="I425" s="10">
        <v>25605</v>
      </c>
      <c r="J425" s="61">
        <v>33277</v>
      </c>
      <c r="K425" s="84">
        <f t="shared" si="212"/>
        <v>29.96289787150947</v>
      </c>
      <c r="L425" s="10">
        <v>1076</v>
      </c>
      <c r="M425" s="10">
        <v>4570</v>
      </c>
      <c r="N425" s="10">
        <v>3233</v>
      </c>
      <c r="O425" s="61">
        <v>10196</v>
      </c>
      <c r="P425" s="84">
        <f t="shared" si="213"/>
        <v>215.37271883699353</v>
      </c>
      <c r="Q425" s="59">
        <f t="shared" si="214"/>
        <v>7843</v>
      </c>
      <c r="R425" s="59">
        <f t="shared" si="215"/>
        <v>12851</v>
      </c>
      <c r="S425" s="10">
        <f t="shared" si="216"/>
        <v>28838</v>
      </c>
      <c r="T425" s="60">
        <f t="shared" si="217"/>
        <v>43473</v>
      </c>
      <c r="U425" s="84">
        <f t="shared" si="218"/>
        <v>50.749011720646365</v>
      </c>
    </row>
    <row r="426" spans="1:21" ht="12.75">
      <c r="A426" s="53" t="s">
        <v>71</v>
      </c>
      <c r="B426" s="36">
        <v>40445</v>
      </c>
      <c r="C426" s="10">
        <v>58076</v>
      </c>
      <c r="D426" s="10">
        <v>160589</v>
      </c>
      <c r="E426" s="10">
        <v>235843</v>
      </c>
      <c r="F426" s="84">
        <f t="shared" si="211"/>
        <v>46.86124205269353</v>
      </c>
      <c r="G426" s="10">
        <v>41230</v>
      </c>
      <c r="H426" s="10">
        <v>56252</v>
      </c>
      <c r="I426" s="10">
        <v>159267</v>
      </c>
      <c r="J426" s="61">
        <v>234929</v>
      </c>
      <c r="K426" s="84">
        <f t="shared" si="212"/>
        <v>47.506388642970606</v>
      </c>
      <c r="L426" s="10">
        <v>303</v>
      </c>
      <c r="M426" s="10">
        <v>882</v>
      </c>
      <c r="N426" s="10">
        <v>2779</v>
      </c>
      <c r="O426" s="61">
        <v>3033</v>
      </c>
      <c r="P426" s="84">
        <f t="shared" si="213"/>
        <v>9.13997840949982</v>
      </c>
      <c r="Q426" s="59">
        <f t="shared" si="214"/>
        <v>41533</v>
      </c>
      <c r="R426" s="59">
        <f t="shared" si="215"/>
        <v>57134</v>
      </c>
      <c r="S426" s="10">
        <f t="shared" si="216"/>
        <v>162046</v>
      </c>
      <c r="T426" s="60">
        <f t="shared" si="217"/>
        <v>237962</v>
      </c>
      <c r="U426" s="84">
        <f t="shared" si="218"/>
        <v>46.84842575564963</v>
      </c>
    </row>
    <row r="427" spans="1:21" ht="12.75">
      <c r="A427" s="53" t="s">
        <v>63</v>
      </c>
      <c r="B427" s="36">
        <v>113189</v>
      </c>
      <c r="C427" s="10">
        <v>120579</v>
      </c>
      <c r="D427" s="10">
        <v>474498</v>
      </c>
      <c r="E427" s="10">
        <v>520069</v>
      </c>
      <c r="F427" s="84">
        <f t="shared" si="211"/>
        <v>9.604044695657306</v>
      </c>
      <c r="G427" s="10">
        <v>109465</v>
      </c>
      <c r="H427" s="10">
        <v>120198</v>
      </c>
      <c r="I427" s="10">
        <v>448188</v>
      </c>
      <c r="J427" s="61">
        <v>507866</v>
      </c>
      <c r="K427" s="84">
        <f t="shared" si="212"/>
        <v>13.315394432693422</v>
      </c>
      <c r="L427" s="10">
        <v>4889</v>
      </c>
      <c r="M427" s="10">
        <v>6478</v>
      </c>
      <c r="N427" s="10">
        <v>16116</v>
      </c>
      <c r="O427" s="61">
        <v>25693</v>
      </c>
      <c r="P427" s="84">
        <f t="shared" si="213"/>
        <v>59.42541573591462</v>
      </c>
      <c r="Q427" s="59">
        <f t="shared" si="214"/>
        <v>114354</v>
      </c>
      <c r="R427" s="59">
        <f t="shared" si="215"/>
        <v>126676</v>
      </c>
      <c r="S427" s="10">
        <f t="shared" si="216"/>
        <v>464304</v>
      </c>
      <c r="T427" s="60">
        <f t="shared" si="217"/>
        <v>533559</v>
      </c>
      <c r="U427" s="84">
        <f t="shared" si="218"/>
        <v>14.915874082497673</v>
      </c>
    </row>
    <row r="428" spans="1:21" ht="12.75">
      <c r="A428" s="9" t="s">
        <v>87</v>
      </c>
      <c r="B428" s="54">
        <v>664179</v>
      </c>
      <c r="C428" s="31">
        <v>683252</v>
      </c>
      <c r="D428" s="31">
        <v>2992232</v>
      </c>
      <c r="E428" s="31">
        <v>3241583</v>
      </c>
      <c r="F428" s="85">
        <f t="shared" si="211"/>
        <v>8.333277633552479</v>
      </c>
      <c r="G428" s="31">
        <v>673444</v>
      </c>
      <c r="H428" s="31">
        <v>669416</v>
      </c>
      <c r="I428" s="31">
        <v>2890943</v>
      </c>
      <c r="J428" s="57">
        <v>3086627</v>
      </c>
      <c r="K428" s="85">
        <f t="shared" si="212"/>
        <v>6.768864000431693</v>
      </c>
      <c r="L428" s="31">
        <v>32995</v>
      </c>
      <c r="M428" s="31">
        <v>42812</v>
      </c>
      <c r="N428" s="31">
        <v>124210</v>
      </c>
      <c r="O428" s="57">
        <v>187288</v>
      </c>
      <c r="P428" s="85">
        <f t="shared" si="213"/>
        <v>50.783350776910076</v>
      </c>
      <c r="Q428" s="46">
        <f t="shared" si="214"/>
        <v>706439</v>
      </c>
      <c r="R428" s="46">
        <f t="shared" si="215"/>
        <v>712228</v>
      </c>
      <c r="S428" s="31">
        <f t="shared" si="216"/>
        <v>3015153</v>
      </c>
      <c r="T428" s="56">
        <f t="shared" si="217"/>
        <v>3273915</v>
      </c>
      <c r="U428" s="85">
        <f t="shared" si="218"/>
        <v>8.582052055069843</v>
      </c>
    </row>
    <row r="429" spans="1:21" ht="12.75">
      <c r="A429" s="16"/>
      <c r="B429" s="54"/>
      <c r="C429" s="30"/>
      <c r="D429" s="31"/>
      <c r="E429" s="30"/>
      <c r="F429" s="81"/>
      <c r="G429" s="30"/>
      <c r="H429" s="30"/>
      <c r="I429" s="30"/>
      <c r="J429" s="32"/>
      <c r="K429" s="81"/>
      <c r="L429" s="30"/>
      <c r="M429" s="30"/>
      <c r="N429" s="30"/>
      <c r="O429" s="32"/>
      <c r="P429" s="81"/>
      <c r="Q429" s="30"/>
      <c r="R429" s="30"/>
      <c r="S429" s="30"/>
      <c r="T429" s="32"/>
      <c r="U429" s="81"/>
    </row>
    <row r="430" spans="1:21" ht="12.75">
      <c r="A430" s="16" t="s">
        <v>22</v>
      </c>
      <c r="B430" s="2"/>
      <c r="C430" s="3"/>
      <c r="D430" s="3"/>
      <c r="E430" s="3"/>
      <c r="F430" s="75"/>
      <c r="G430" s="3"/>
      <c r="H430" s="3"/>
      <c r="I430" s="3"/>
      <c r="J430" s="5"/>
      <c r="K430" s="75"/>
      <c r="L430" s="3"/>
      <c r="M430" s="3"/>
      <c r="N430" s="3"/>
      <c r="O430" s="5"/>
      <c r="P430" s="75"/>
      <c r="Q430" s="3"/>
      <c r="R430" s="3"/>
      <c r="S430" s="3"/>
      <c r="T430" s="5"/>
      <c r="U430" s="75"/>
    </row>
    <row r="431" spans="1:21" ht="12.75">
      <c r="A431" s="16" t="s">
        <v>302</v>
      </c>
      <c r="B431" s="2"/>
      <c r="C431" s="3"/>
      <c r="D431" s="3"/>
      <c r="E431" s="3"/>
      <c r="F431" s="75"/>
      <c r="G431" s="3"/>
      <c r="H431" s="3"/>
      <c r="I431" s="3"/>
      <c r="J431" s="5"/>
      <c r="K431" s="75"/>
      <c r="L431" s="3"/>
      <c r="M431" s="3"/>
      <c r="N431" s="3"/>
      <c r="O431" s="5"/>
      <c r="P431" s="75"/>
      <c r="Q431" s="3"/>
      <c r="R431" s="3"/>
      <c r="S431" s="3"/>
      <c r="T431" s="5"/>
      <c r="U431" s="75"/>
    </row>
    <row r="432" spans="1:21" ht="12.75">
      <c r="A432" s="16" t="s">
        <v>303</v>
      </c>
      <c r="B432" s="2"/>
      <c r="C432" s="3"/>
      <c r="D432" s="3"/>
      <c r="E432" s="3"/>
      <c r="F432" s="75"/>
      <c r="G432" s="3"/>
      <c r="H432" s="3"/>
      <c r="I432" s="3"/>
      <c r="J432" s="5"/>
      <c r="K432" s="75"/>
      <c r="L432" s="3"/>
      <c r="M432" s="3"/>
      <c r="N432" s="3"/>
      <c r="O432" s="5"/>
      <c r="P432" s="75"/>
      <c r="Q432" s="3"/>
      <c r="R432" s="3"/>
      <c r="S432" s="3"/>
      <c r="T432" s="5"/>
      <c r="U432" s="75"/>
    </row>
    <row r="433" spans="1:21" ht="12.75">
      <c r="A433" s="53" t="s">
        <v>304</v>
      </c>
      <c r="B433" s="65">
        <v>0</v>
      </c>
      <c r="C433" s="10">
        <v>2107</v>
      </c>
      <c r="D433" s="59">
        <v>0</v>
      </c>
      <c r="E433" s="10">
        <v>5803</v>
      </c>
      <c r="F433" s="84" t="s">
        <v>394</v>
      </c>
      <c r="G433" s="62">
        <v>0</v>
      </c>
      <c r="H433" s="59">
        <v>0</v>
      </c>
      <c r="I433" s="59">
        <v>0</v>
      </c>
      <c r="J433" s="60">
        <v>0</v>
      </c>
      <c r="K433" s="84" t="s">
        <v>394</v>
      </c>
      <c r="L433" s="62">
        <v>0</v>
      </c>
      <c r="M433" s="10">
        <v>2753</v>
      </c>
      <c r="N433" s="59">
        <v>0</v>
      </c>
      <c r="O433" s="61">
        <v>5665</v>
      </c>
      <c r="P433" s="84" t="s">
        <v>394</v>
      </c>
      <c r="Q433" s="59">
        <f aca="true" t="shared" si="219" ref="Q433:T434">G433+L433</f>
        <v>0</v>
      </c>
      <c r="R433" s="59">
        <f t="shared" si="219"/>
        <v>2753</v>
      </c>
      <c r="S433" s="10">
        <f t="shared" si="219"/>
        <v>0</v>
      </c>
      <c r="T433" s="60">
        <f t="shared" si="219"/>
        <v>5665</v>
      </c>
      <c r="U433" s="84" t="s">
        <v>394</v>
      </c>
    </row>
    <row r="434" spans="1:21" s="58" customFormat="1" ht="12.75">
      <c r="A434" s="16" t="s">
        <v>94</v>
      </c>
      <c r="B434" s="66">
        <v>0</v>
      </c>
      <c r="C434" s="31">
        <v>2107</v>
      </c>
      <c r="D434" s="46">
        <v>0</v>
      </c>
      <c r="E434" s="31">
        <v>5803</v>
      </c>
      <c r="F434" s="85" t="s">
        <v>394</v>
      </c>
      <c r="G434" s="47">
        <v>0</v>
      </c>
      <c r="H434" s="46">
        <v>0</v>
      </c>
      <c r="I434" s="46">
        <v>0</v>
      </c>
      <c r="J434" s="56">
        <v>0</v>
      </c>
      <c r="K434" s="85" t="s">
        <v>394</v>
      </c>
      <c r="L434" s="47">
        <v>0</v>
      </c>
      <c r="M434" s="31">
        <v>2753</v>
      </c>
      <c r="N434" s="46">
        <v>0</v>
      </c>
      <c r="O434" s="57">
        <v>5665</v>
      </c>
      <c r="P434" s="85" t="s">
        <v>394</v>
      </c>
      <c r="Q434" s="46">
        <f t="shared" si="219"/>
        <v>0</v>
      </c>
      <c r="R434" s="46">
        <f t="shared" si="219"/>
        <v>2753</v>
      </c>
      <c r="S434" s="31">
        <f t="shared" si="219"/>
        <v>0</v>
      </c>
      <c r="T434" s="56">
        <f t="shared" si="219"/>
        <v>5665</v>
      </c>
      <c r="U434" s="85" t="s">
        <v>394</v>
      </c>
    </row>
    <row r="435" spans="1:21" ht="12.75">
      <c r="A435" s="16" t="s">
        <v>305</v>
      </c>
      <c r="B435" s="2"/>
      <c r="C435" s="3"/>
      <c r="D435" s="3"/>
      <c r="E435" s="3"/>
      <c r="F435" s="75"/>
      <c r="G435" s="3"/>
      <c r="H435" s="3"/>
      <c r="I435" s="3"/>
      <c r="J435" s="5"/>
      <c r="K435" s="75"/>
      <c r="L435" s="3"/>
      <c r="M435" s="3"/>
      <c r="N435" s="3"/>
      <c r="O435" s="5"/>
      <c r="P435" s="75"/>
      <c r="Q435" s="3"/>
      <c r="R435" s="3"/>
      <c r="S435" s="3"/>
      <c r="T435" s="5"/>
      <c r="U435" s="75"/>
    </row>
    <row r="436" spans="1:21" ht="12.75">
      <c r="A436" s="53" t="s">
        <v>306</v>
      </c>
      <c r="B436" s="36">
        <v>16296</v>
      </c>
      <c r="C436" s="10">
        <v>14491</v>
      </c>
      <c r="D436" s="10">
        <v>65465</v>
      </c>
      <c r="E436" s="10">
        <v>61496</v>
      </c>
      <c r="F436" s="84">
        <f aca="true" t="shared" si="220" ref="F436:F450">(E436-D436)/D436*100</f>
        <v>-6.062781639043764</v>
      </c>
      <c r="G436" s="10">
        <v>14430</v>
      </c>
      <c r="H436" s="10">
        <v>13635</v>
      </c>
      <c r="I436" s="10">
        <v>64096</v>
      </c>
      <c r="J436" s="61">
        <v>60492</v>
      </c>
      <c r="K436" s="84">
        <f aca="true" t="shared" si="221" ref="K436:K450">(J436-I436)/I436*100</f>
        <v>-5.622815776335497</v>
      </c>
      <c r="L436" s="10">
        <v>1118</v>
      </c>
      <c r="M436" s="59">
        <v>984</v>
      </c>
      <c r="N436" s="10">
        <v>2752</v>
      </c>
      <c r="O436" s="61">
        <v>3134</v>
      </c>
      <c r="P436" s="84">
        <f aca="true" t="shared" si="222" ref="P436:P450">(O436-N436)/N436*100</f>
        <v>13.880813953488373</v>
      </c>
      <c r="Q436" s="59">
        <f aca="true" t="shared" si="223" ref="Q436:T437">G436+L436</f>
        <v>15548</v>
      </c>
      <c r="R436" s="59">
        <f t="shared" si="223"/>
        <v>14619</v>
      </c>
      <c r="S436" s="10">
        <f t="shared" si="223"/>
        <v>66848</v>
      </c>
      <c r="T436" s="60">
        <f t="shared" si="223"/>
        <v>63626</v>
      </c>
      <c r="U436" s="84">
        <f aca="true" t="shared" si="224" ref="U436:U450">(T436-S436)/S436*100</f>
        <v>-4.819889899473432</v>
      </c>
    </row>
    <row r="437" spans="1:21" ht="12.75">
      <c r="A437" s="16" t="s">
        <v>94</v>
      </c>
      <c r="B437" s="54">
        <v>16296</v>
      </c>
      <c r="C437" s="31">
        <v>14491</v>
      </c>
      <c r="D437" s="31">
        <v>65465</v>
      </c>
      <c r="E437" s="31">
        <v>61496</v>
      </c>
      <c r="F437" s="85">
        <f t="shared" si="220"/>
        <v>-6.062781639043764</v>
      </c>
      <c r="G437" s="31">
        <v>14430</v>
      </c>
      <c r="H437" s="31">
        <v>13635</v>
      </c>
      <c r="I437" s="31">
        <v>64096</v>
      </c>
      <c r="J437" s="57">
        <v>60492</v>
      </c>
      <c r="K437" s="85">
        <f t="shared" si="221"/>
        <v>-5.622815776335497</v>
      </c>
      <c r="L437" s="31">
        <v>1118</v>
      </c>
      <c r="M437" s="46">
        <v>984</v>
      </c>
      <c r="N437" s="31">
        <v>2752</v>
      </c>
      <c r="O437" s="57">
        <v>3134</v>
      </c>
      <c r="P437" s="85">
        <f t="shared" si="222"/>
        <v>13.880813953488373</v>
      </c>
      <c r="Q437" s="46">
        <f t="shared" si="223"/>
        <v>15548</v>
      </c>
      <c r="R437" s="46">
        <f t="shared" si="223"/>
        <v>14619</v>
      </c>
      <c r="S437" s="31">
        <f t="shared" si="223"/>
        <v>66848</v>
      </c>
      <c r="T437" s="56">
        <f t="shared" si="223"/>
        <v>63626</v>
      </c>
      <c r="U437" s="85">
        <f t="shared" si="224"/>
        <v>-4.819889899473432</v>
      </c>
    </row>
    <row r="438" spans="1:21" ht="12.75">
      <c r="A438" s="16" t="s">
        <v>307</v>
      </c>
      <c r="B438" s="2"/>
      <c r="C438" s="3"/>
      <c r="D438" s="3"/>
      <c r="E438" s="3"/>
      <c r="F438" s="75"/>
      <c r="G438" s="3"/>
      <c r="H438" s="3"/>
      <c r="I438" s="3"/>
      <c r="J438" s="5"/>
      <c r="K438" s="75"/>
      <c r="L438" s="3"/>
      <c r="M438" s="3"/>
      <c r="N438" s="3"/>
      <c r="O438" s="5"/>
      <c r="P438" s="75"/>
      <c r="Q438" s="3"/>
      <c r="R438" s="3"/>
      <c r="S438" s="3"/>
      <c r="T438" s="5"/>
      <c r="U438" s="75"/>
    </row>
    <row r="439" spans="1:21" ht="12.75">
      <c r="A439" s="53" t="s">
        <v>308</v>
      </c>
      <c r="B439" s="36">
        <v>82996</v>
      </c>
      <c r="C439" s="10">
        <v>64532</v>
      </c>
      <c r="D439" s="10">
        <v>365937</v>
      </c>
      <c r="E439" s="10">
        <v>320140</v>
      </c>
      <c r="F439" s="84">
        <f t="shared" si="220"/>
        <v>-12.514995750634672</v>
      </c>
      <c r="G439" s="10">
        <v>77638</v>
      </c>
      <c r="H439" s="10">
        <v>71639</v>
      </c>
      <c r="I439" s="10">
        <v>354797</v>
      </c>
      <c r="J439" s="61">
        <v>313950</v>
      </c>
      <c r="K439" s="84">
        <f t="shared" si="221"/>
        <v>-11.51278054774984</v>
      </c>
      <c r="L439" s="10">
        <v>2218</v>
      </c>
      <c r="M439" s="10">
        <v>1312</v>
      </c>
      <c r="N439" s="10">
        <v>9902</v>
      </c>
      <c r="O439" s="61">
        <v>9513</v>
      </c>
      <c r="P439" s="84">
        <f t="shared" si="222"/>
        <v>-3.9284992930721065</v>
      </c>
      <c r="Q439" s="59">
        <f aca="true" t="shared" si="225" ref="Q439:Q446">G439+L439</f>
        <v>79856</v>
      </c>
      <c r="R439" s="59">
        <f aca="true" t="shared" si="226" ref="R439:R446">H439+M439</f>
        <v>72951</v>
      </c>
      <c r="S439" s="10">
        <f aca="true" t="shared" si="227" ref="S439:S446">I439+N439</f>
        <v>364699</v>
      </c>
      <c r="T439" s="60">
        <f aca="true" t="shared" si="228" ref="T439:T446">J439+O439</f>
        <v>323463</v>
      </c>
      <c r="U439" s="84">
        <f t="shared" si="224"/>
        <v>-11.306858532652955</v>
      </c>
    </row>
    <row r="440" spans="1:21" ht="12.75">
      <c r="A440" s="53" t="s">
        <v>309</v>
      </c>
      <c r="B440" s="36">
        <v>381836</v>
      </c>
      <c r="C440" s="10">
        <v>382417</v>
      </c>
      <c r="D440" s="10">
        <v>1758336</v>
      </c>
      <c r="E440" s="10">
        <v>1933834</v>
      </c>
      <c r="F440" s="84">
        <f t="shared" si="220"/>
        <v>9.980913773021765</v>
      </c>
      <c r="G440" s="10">
        <v>394288</v>
      </c>
      <c r="H440" s="10">
        <v>375901</v>
      </c>
      <c r="I440" s="10">
        <v>1711898</v>
      </c>
      <c r="J440" s="61">
        <v>1833438</v>
      </c>
      <c r="K440" s="84">
        <f t="shared" si="221"/>
        <v>7.099722062879915</v>
      </c>
      <c r="L440" s="10">
        <v>19153</v>
      </c>
      <c r="M440" s="10">
        <v>24391</v>
      </c>
      <c r="N440" s="10">
        <v>78778</v>
      </c>
      <c r="O440" s="61">
        <v>113093</v>
      </c>
      <c r="P440" s="84">
        <f t="shared" si="222"/>
        <v>43.55911548909594</v>
      </c>
      <c r="Q440" s="59">
        <f t="shared" si="225"/>
        <v>413441</v>
      </c>
      <c r="R440" s="59">
        <f t="shared" si="226"/>
        <v>400292</v>
      </c>
      <c r="S440" s="10">
        <f t="shared" si="227"/>
        <v>1790676</v>
      </c>
      <c r="T440" s="60">
        <f t="shared" si="228"/>
        <v>1946531</v>
      </c>
      <c r="U440" s="84">
        <f t="shared" si="224"/>
        <v>8.703696257726133</v>
      </c>
    </row>
    <row r="441" spans="1:21" ht="12.75">
      <c r="A441" s="53" t="s">
        <v>310</v>
      </c>
      <c r="B441" s="36">
        <v>35412</v>
      </c>
      <c r="C441" s="10">
        <v>46120</v>
      </c>
      <c r="D441" s="10">
        <v>195333</v>
      </c>
      <c r="E441" s="10">
        <v>186968</v>
      </c>
      <c r="F441" s="84">
        <f t="shared" si="220"/>
        <v>-4.282430516093031</v>
      </c>
      <c r="G441" s="10">
        <v>43094</v>
      </c>
      <c r="H441" s="10">
        <v>36940</v>
      </c>
      <c r="I441" s="10">
        <v>185790</v>
      </c>
      <c r="J441" s="61">
        <v>161774</v>
      </c>
      <c r="K441" s="84">
        <f t="shared" si="221"/>
        <v>-12.926422304752677</v>
      </c>
      <c r="L441" s="10">
        <v>4876</v>
      </c>
      <c r="M441" s="10">
        <v>5100</v>
      </c>
      <c r="N441" s="10">
        <v>12344</v>
      </c>
      <c r="O441" s="61">
        <v>25197</v>
      </c>
      <c r="P441" s="84">
        <f t="shared" si="222"/>
        <v>104.12346079066752</v>
      </c>
      <c r="Q441" s="59">
        <f t="shared" si="225"/>
        <v>47970</v>
      </c>
      <c r="R441" s="59">
        <f t="shared" si="226"/>
        <v>42040</v>
      </c>
      <c r="S441" s="10">
        <f t="shared" si="227"/>
        <v>198134</v>
      </c>
      <c r="T441" s="60">
        <f t="shared" si="228"/>
        <v>186971</v>
      </c>
      <c r="U441" s="84">
        <f t="shared" si="224"/>
        <v>-5.634065834233398</v>
      </c>
    </row>
    <row r="442" spans="1:21" ht="12.75">
      <c r="A442" s="53" t="s">
        <v>311</v>
      </c>
      <c r="B442" s="36">
        <v>1877</v>
      </c>
      <c r="C442" s="59">
        <v>164</v>
      </c>
      <c r="D442" s="10">
        <v>9127</v>
      </c>
      <c r="E442" s="10">
        <v>1272</v>
      </c>
      <c r="F442" s="84">
        <f t="shared" si="220"/>
        <v>-86.0633285855155</v>
      </c>
      <c r="G442" s="59">
        <v>962</v>
      </c>
      <c r="H442" s="59">
        <v>205</v>
      </c>
      <c r="I442" s="10">
        <v>5398</v>
      </c>
      <c r="J442" s="61">
        <v>1393</v>
      </c>
      <c r="K442" s="84">
        <f t="shared" si="221"/>
        <v>-74.19414597999258</v>
      </c>
      <c r="L442" s="59">
        <v>480</v>
      </c>
      <c r="M442" s="59">
        <v>79</v>
      </c>
      <c r="N442" s="10">
        <v>1058</v>
      </c>
      <c r="O442" s="60">
        <v>563</v>
      </c>
      <c r="P442" s="84">
        <f t="shared" si="222"/>
        <v>-46.78638941398866</v>
      </c>
      <c r="Q442" s="59">
        <f t="shared" si="225"/>
        <v>1442</v>
      </c>
      <c r="R442" s="59">
        <f t="shared" si="226"/>
        <v>284</v>
      </c>
      <c r="S442" s="10">
        <f t="shared" si="227"/>
        <v>6456</v>
      </c>
      <c r="T442" s="60">
        <f t="shared" si="228"/>
        <v>1956</v>
      </c>
      <c r="U442" s="84">
        <f t="shared" si="224"/>
        <v>-69.70260223048327</v>
      </c>
    </row>
    <row r="443" spans="1:21" ht="12.75">
      <c r="A443" s="53" t="s">
        <v>312</v>
      </c>
      <c r="B443" s="36">
        <v>3024</v>
      </c>
      <c r="C443" s="10">
        <v>5305</v>
      </c>
      <c r="D443" s="10">
        <v>11037</v>
      </c>
      <c r="E443" s="10">
        <v>18906</v>
      </c>
      <c r="F443" s="84">
        <f t="shared" si="220"/>
        <v>71.2965479749932</v>
      </c>
      <c r="G443" s="10">
        <v>2435</v>
      </c>
      <c r="H443" s="10">
        <v>4208</v>
      </c>
      <c r="I443" s="10">
        <v>9742</v>
      </c>
      <c r="J443" s="61">
        <v>17290</v>
      </c>
      <c r="K443" s="84">
        <f t="shared" si="221"/>
        <v>77.47895709299938</v>
      </c>
      <c r="L443" s="59">
        <v>516</v>
      </c>
      <c r="M443" s="10">
        <v>1045</v>
      </c>
      <c r="N443" s="10">
        <v>1097</v>
      </c>
      <c r="O443" s="61">
        <v>2371</v>
      </c>
      <c r="P443" s="84">
        <f t="shared" si="222"/>
        <v>116.13491340018231</v>
      </c>
      <c r="Q443" s="59">
        <f t="shared" si="225"/>
        <v>2951</v>
      </c>
      <c r="R443" s="59">
        <f t="shared" si="226"/>
        <v>5253</v>
      </c>
      <c r="S443" s="10">
        <f t="shared" si="227"/>
        <v>10839</v>
      </c>
      <c r="T443" s="60">
        <f t="shared" si="228"/>
        <v>19661</v>
      </c>
      <c r="U443" s="84">
        <f t="shared" si="224"/>
        <v>81.39127225758834</v>
      </c>
    </row>
    <row r="444" spans="1:21" ht="12.75">
      <c r="A444" s="53" t="s">
        <v>313</v>
      </c>
      <c r="B444" s="36">
        <v>40445</v>
      </c>
      <c r="C444" s="10">
        <v>58076</v>
      </c>
      <c r="D444" s="10">
        <v>160589</v>
      </c>
      <c r="E444" s="10">
        <v>235843</v>
      </c>
      <c r="F444" s="84">
        <f t="shared" si="220"/>
        <v>46.86124205269353</v>
      </c>
      <c r="G444" s="10">
        <v>41230</v>
      </c>
      <c r="H444" s="10">
        <v>56252</v>
      </c>
      <c r="I444" s="10">
        <v>159267</v>
      </c>
      <c r="J444" s="61">
        <v>234929</v>
      </c>
      <c r="K444" s="84">
        <f t="shared" si="221"/>
        <v>47.506388642970606</v>
      </c>
      <c r="L444" s="59">
        <v>303</v>
      </c>
      <c r="M444" s="59">
        <v>882</v>
      </c>
      <c r="N444" s="10">
        <v>2779</v>
      </c>
      <c r="O444" s="61">
        <v>3033</v>
      </c>
      <c r="P444" s="84">
        <f t="shared" si="222"/>
        <v>9.13997840949982</v>
      </c>
      <c r="Q444" s="59">
        <f t="shared" si="225"/>
        <v>41533</v>
      </c>
      <c r="R444" s="59">
        <f t="shared" si="226"/>
        <v>57134</v>
      </c>
      <c r="S444" s="10">
        <f t="shared" si="227"/>
        <v>162046</v>
      </c>
      <c r="T444" s="60">
        <f t="shared" si="228"/>
        <v>237962</v>
      </c>
      <c r="U444" s="84">
        <f t="shared" si="224"/>
        <v>46.84842575564963</v>
      </c>
    </row>
    <row r="445" spans="1:21" ht="12.75">
      <c r="A445" s="53" t="s">
        <v>314</v>
      </c>
      <c r="B445" s="36">
        <v>96893</v>
      </c>
      <c r="C445" s="10">
        <v>106088</v>
      </c>
      <c r="D445" s="10">
        <v>409033</v>
      </c>
      <c r="E445" s="10">
        <v>458573</v>
      </c>
      <c r="F445" s="84">
        <f t="shared" si="220"/>
        <v>12.111492226788547</v>
      </c>
      <c r="G445" s="10">
        <v>95035</v>
      </c>
      <c r="H445" s="10">
        <v>106563</v>
      </c>
      <c r="I445" s="10">
        <v>384092</v>
      </c>
      <c r="J445" s="61">
        <v>447374</v>
      </c>
      <c r="K445" s="84">
        <f t="shared" si="221"/>
        <v>16.475740187246807</v>
      </c>
      <c r="L445" s="10">
        <v>3771</v>
      </c>
      <c r="M445" s="10">
        <v>5494</v>
      </c>
      <c r="N445" s="10">
        <v>13364</v>
      </c>
      <c r="O445" s="61">
        <v>22559</v>
      </c>
      <c r="P445" s="84">
        <f t="shared" si="222"/>
        <v>68.80425022448368</v>
      </c>
      <c r="Q445" s="59">
        <f t="shared" si="225"/>
        <v>98806</v>
      </c>
      <c r="R445" s="59">
        <f t="shared" si="226"/>
        <v>112057</v>
      </c>
      <c r="S445" s="10">
        <f t="shared" si="227"/>
        <v>397456</v>
      </c>
      <c r="T445" s="60">
        <f t="shared" si="228"/>
        <v>469933</v>
      </c>
      <c r="U445" s="84">
        <f t="shared" si="224"/>
        <v>18.23522603759913</v>
      </c>
    </row>
    <row r="446" spans="1:21" ht="12.75">
      <c r="A446" s="16" t="s">
        <v>94</v>
      </c>
      <c r="B446" s="54">
        <v>642483</v>
      </c>
      <c r="C446" s="31">
        <v>662702</v>
      </c>
      <c r="D446" s="31">
        <v>2909392</v>
      </c>
      <c r="E446" s="31">
        <v>3155536</v>
      </c>
      <c r="F446" s="85">
        <f t="shared" si="220"/>
        <v>8.46032435642911</v>
      </c>
      <c r="G446" s="31">
        <v>654682</v>
      </c>
      <c r="H446" s="31">
        <v>651708</v>
      </c>
      <c r="I446" s="31">
        <v>2810984</v>
      </c>
      <c r="J446" s="57">
        <v>3010148</v>
      </c>
      <c r="K446" s="85">
        <f t="shared" si="221"/>
        <v>7.085205750014942</v>
      </c>
      <c r="L446" s="31">
        <v>31317</v>
      </c>
      <c r="M446" s="31">
        <v>38303</v>
      </c>
      <c r="N446" s="31">
        <v>119322</v>
      </c>
      <c r="O446" s="57">
        <v>176329</v>
      </c>
      <c r="P446" s="85">
        <f t="shared" si="222"/>
        <v>47.775766413570004</v>
      </c>
      <c r="Q446" s="46">
        <f t="shared" si="225"/>
        <v>685999</v>
      </c>
      <c r="R446" s="46">
        <f t="shared" si="226"/>
        <v>690011</v>
      </c>
      <c r="S446" s="31">
        <f t="shared" si="227"/>
        <v>2930306</v>
      </c>
      <c r="T446" s="56">
        <f t="shared" si="228"/>
        <v>3186477</v>
      </c>
      <c r="U446" s="85">
        <f t="shared" si="224"/>
        <v>8.742124542624559</v>
      </c>
    </row>
    <row r="447" spans="1:21" ht="12.75">
      <c r="A447" s="16" t="s">
        <v>315</v>
      </c>
      <c r="B447" s="2"/>
      <c r="C447" s="3"/>
      <c r="D447" s="3"/>
      <c r="E447" s="3"/>
      <c r="F447" s="75"/>
      <c r="G447" s="3"/>
      <c r="H447" s="3"/>
      <c r="I447" s="3"/>
      <c r="J447" s="5"/>
      <c r="K447" s="75"/>
      <c r="L447" s="3"/>
      <c r="M447" s="3"/>
      <c r="N447" s="3"/>
      <c r="O447" s="5"/>
      <c r="P447" s="75"/>
      <c r="Q447" s="3"/>
      <c r="R447" s="3"/>
      <c r="S447" s="3"/>
      <c r="T447" s="5"/>
      <c r="U447" s="75"/>
    </row>
    <row r="448" spans="1:21" ht="12.75">
      <c r="A448" s="53" t="s">
        <v>316</v>
      </c>
      <c r="B448" s="36">
        <v>5400</v>
      </c>
      <c r="C448" s="10">
        <v>3952</v>
      </c>
      <c r="D448" s="10">
        <v>17375</v>
      </c>
      <c r="E448" s="10">
        <v>18748</v>
      </c>
      <c r="F448" s="84">
        <f t="shared" si="220"/>
        <v>7.9021582733812945</v>
      </c>
      <c r="G448" s="10">
        <v>4332</v>
      </c>
      <c r="H448" s="10">
        <v>4073</v>
      </c>
      <c r="I448" s="10">
        <v>15863</v>
      </c>
      <c r="J448" s="61">
        <v>15987</v>
      </c>
      <c r="K448" s="84">
        <f t="shared" si="221"/>
        <v>0.7816932484397654</v>
      </c>
      <c r="L448" s="59">
        <v>560</v>
      </c>
      <c r="M448" s="59">
        <v>772</v>
      </c>
      <c r="N448" s="10">
        <v>2136</v>
      </c>
      <c r="O448" s="61">
        <v>2160</v>
      </c>
      <c r="P448" s="84">
        <f t="shared" si="222"/>
        <v>1.1235955056179776</v>
      </c>
      <c r="Q448" s="59">
        <f aca="true" t="shared" si="229" ref="Q448:T450">G448+L448</f>
        <v>4892</v>
      </c>
      <c r="R448" s="59">
        <f t="shared" si="229"/>
        <v>4845</v>
      </c>
      <c r="S448" s="10">
        <f t="shared" si="229"/>
        <v>17999</v>
      </c>
      <c r="T448" s="60">
        <f t="shared" si="229"/>
        <v>18147</v>
      </c>
      <c r="U448" s="84">
        <f t="shared" si="224"/>
        <v>0.8222679037724319</v>
      </c>
    </row>
    <row r="449" spans="1:21" ht="12.75">
      <c r="A449" s="16" t="s">
        <v>94</v>
      </c>
      <c r="B449" s="54">
        <v>5400</v>
      </c>
      <c r="C449" s="31">
        <v>3952</v>
      </c>
      <c r="D449" s="31">
        <v>17375</v>
      </c>
      <c r="E449" s="31">
        <v>18748</v>
      </c>
      <c r="F449" s="85">
        <f t="shared" si="220"/>
        <v>7.9021582733812945</v>
      </c>
      <c r="G449" s="31">
        <v>4332</v>
      </c>
      <c r="H449" s="31">
        <v>4073</v>
      </c>
      <c r="I449" s="31">
        <v>15863</v>
      </c>
      <c r="J449" s="57">
        <v>15987</v>
      </c>
      <c r="K449" s="85">
        <f t="shared" si="221"/>
        <v>0.7816932484397654</v>
      </c>
      <c r="L449" s="46">
        <v>560</v>
      </c>
      <c r="M449" s="46">
        <v>772</v>
      </c>
      <c r="N449" s="31">
        <v>2136</v>
      </c>
      <c r="O449" s="57">
        <v>2160</v>
      </c>
      <c r="P449" s="85">
        <f t="shared" si="222"/>
        <v>1.1235955056179776</v>
      </c>
      <c r="Q449" s="46">
        <f t="shared" si="229"/>
        <v>4892</v>
      </c>
      <c r="R449" s="46">
        <f t="shared" si="229"/>
        <v>4845</v>
      </c>
      <c r="S449" s="31">
        <f t="shared" si="229"/>
        <v>17999</v>
      </c>
      <c r="T449" s="56">
        <f t="shared" si="229"/>
        <v>18147</v>
      </c>
      <c r="U449" s="85">
        <f t="shared" si="224"/>
        <v>0.8222679037724319</v>
      </c>
    </row>
    <row r="450" spans="1:21" ht="12.75">
      <c r="A450" s="9" t="s">
        <v>317</v>
      </c>
      <c r="B450" s="54">
        <v>664179</v>
      </c>
      <c r="C450" s="30">
        <v>683252</v>
      </c>
      <c r="D450" s="31">
        <v>2992232</v>
      </c>
      <c r="E450" s="30">
        <v>3241583</v>
      </c>
      <c r="F450" s="85">
        <f t="shared" si="220"/>
        <v>8.333277633552479</v>
      </c>
      <c r="G450" s="30">
        <v>673444</v>
      </c>
      <c r="H450" s="30">
        <v>669416</v>
      </c>
      <c r="I450" s="30">
        <v>2890943</v>
      </c>
      <c r="J450" s="32">
        <v>3086627</v>
      </c>
      <c r="K450" s="85">
        <f t="shared" si="221"/>
        <v>6.768864000431693</v>
      </c>
      <c r="L450" s="30">
        <v>32995</v>
      </c>
      <c r="M450" s="30">
        <v>42812</v>
      </c>
      <c r="N450" s="30">
        <v>124210</v>
      </c>
      <c r="O450" s="32">
        <v>187288</v>
      </c>
      <c r="P450" s="85">
        <f t="shared" si="222"/>
        <v>50.783350776910076</v>
      </c>
      <c r="Q450" s="46">
        <f t="shared" si="229"/>
        <v>706439</v>
      </c>
      <c r="R450" s="46">
        <f t="shared" si="229"/>
        <v>712228</v>
      </c>
      <c r="S450" s="31">
        <f t="shared" si="229"/>
        <v>3015153</v>
      </c>
      <c r="T450" s="56">
        <f t="shared" si="229"/>
        <v>3273915</v>
      </c>
      <c r="U450" s="85">
        <f t="shared" si="224"/>
        <v>8.582052055069843</v>
      </c>
    </row>
    <row r="451" spans="1:21" ht="12.75">
      <c r="A451" s="9"/>
      <c r="B451" s="54"/>
      <c r="C451" s="30"/>
      <c r="D451" s="31"/>
      <c r="E451" s="30"/>
      <c r="F451" s="81"/>
      <c r="G451" s="30"/>
      <c r="H451" s="30"/>
      <c r="I451" s="30"/>
      <c r="J451" s="32"/>
      <c r="K451" s="81"/>
      <c r="L451" s="30"/>
      <c r="M451" s="30"/>
      <c r="N451" s="30"/>
      <c r="O451" s="32"/>
      <c r="P451" s="81"/>
      <c r="Q451" s="30"/>
      <c r="R451" s="30"/>
      <c r="S451" s="30"/>
      <c r="T451" s="32"/>
      <c r="U451" s="81"/>
    </row>
    <row r="452" spans="1:21" ht="12.75">
      <c r="A452" s="73" t="s">
        <v>407</v>
      </c>
      <c r="B452" s="54"/>
      <c r="C452" s="30"/>
      <c r="D452" s="31"/>
      <c r="E452" s="30"/>
      <c r="F452" s="81"/>
      <c r="G452" s="30"/>
      <c r="H452" s="30"/>
      <c r="I452" s="30"/>
      <c r="J452" s="32"/>
      <c r="K452" s="81"/>
      <c r="L452" s="30"/>
      <c r="M452" s="30"/>
      <c r="N452" s="30"/>
      <c r="O452" s="32"/>
      <c r="P452" s="81"/>
      <c r="Q452" s="30"/>
      <c r="R452" s="30"/>
      <c r="S452" s="30"/>
      <c r="T452" s="32"/>
      <c r="U452" s="81"/>
    </row>
    <row r="453" spans="1:21" ht="12.75">
      <c r="A453" s="16" t="s">
        <v>86</v>
      </c>
      <c r="B453" s="55"/>
      <c r="C453" s="51"/>
      <c r="D453" s="51"/>
      <c r="E453" s="51"/>
      <c r="F453" s="82"/>
      <c r="G453" s="51"/>
      <c r="H453" s="51"/>
      <c r="I453" s="51"/>
      <c r="J453" s="52"/>
      <c r="K453" s="82"/>
      <c r="L453" s="51"/>
      <c r="M453" s="51"/>
      <c r="N453" s="51"/>
      <c r="O453" s="52"/>
      <c r="P453" s="82"/>
      <c r="Q453" s="51"/>
      <c r="R453" s="51"/>
      <c r="S453" s="51"/>
      <c r="T453" s="52"/>
      <c r="U453" s="82"/>
    </row>
    <row r="454" spans="1:21" ht="12.75">
      <c r="A454" s="53" t="s">
        <v>65</v>
      </c>
      <c r="B454" s="36">
        <v>82996</v>
      </c>
      <c r="C454" s="10">
        <v>64532</v>
      </c>
      <c r="D454" s="10">
        <v>365937</v>
      </c>
      <c r="E454" s="10">
        <v>320140</v>
      </c>
      <c r="F454" s="84">
        <f aca="true" t="shared" si="230" ref="F454:F461">(E454-D454)/D454*100</f>
        <v>-12.514995750634672</v>
      </c>
      <c r="G454" s="10">
        <v>77638</v>
      </c>
      <c r="H454" s="10">
        <v>71639</v>
      </c>
      <c r="I454" s="10">
        <v>354797</v>
      </c>
      <c r="J454" s="61">
        <v>313950</v>
      </c>
      <c r="K454" s="84">
        <f aca="true" t="shared" si="231" ref="K454:K461">(J454-I454)/I454*100</f>
        <v>-11.51278054774984</v>
      </c>
      <c r="L454" s="10">
        <v>2218</v>
      </c>
      <c r="M454" s="10">
        <v>1312</v>
      </c>
      <c r="N454" s="10">
        <v>9902</v>
      </c>
      <c r="O454" s="61">
        <v>9513</v>
      </c>
      <c r="P454" s="84">
        <f aca="true" t="shared" si="232" ref="P454:P461">(O454-N454)/N454*100</f>
        <v>-3.9284992930721065</v>
      </c>
      <c r="Q454" s="59">
        <f aca="true" t="shared" si="233" ref="Q454:Q461">G454+L454</f>
        <v>79856</v>
      </c>
      <c r="R454" s="59">
        <f aca="true" t="shared" si="234" ref="R454:R461">H454+M454</f>
        <v>72951</v>
      </c>
      <c r="S454" s="10">
        <f aca="true" t="shared" si="235" ref="S454:S461">I454+N454</f>
        <v>364699</v>
      </c>
      <c r="T454" s="60">
        <f aca="true" t="shared" si="236" ref="T454:T461">J454+O454</f>
        <v>323463</v>
      </c>
      <c r="U454" s="84">
        <f aca="true" t="shared" si="237" ref="U454:U461">(T454-S454)/S454*100</f>
        <v>-11.306858532652955</v>
      </c>
    </row>
    <row r="455" spans="1:21" ht="12.75">
      <c r="A455" s="53" t="s">
        <v>66</v>
      </c>
      <c r="B455" s="36">
        <v>381836</v>
      </c>
      <c r="C455" s="10">
        <v>382417</v>
      </c>
      <c r="D455" s="10">
        <v>1758336</v>
      </c>
      <c r="E455" s="10">
        <v>1933834</v>
      </c>
      <c r="F455" s="84">
        <f t="shared" si="230"/>
        <v>9.980913773021765</v>
      </c>
      <c r="G455" s="10">
        <v>394288</v>
      </c>
      <c r="H455" s="10">
        <v>375901</v>
      </c>
      <c r="I455" s="10">
        <v>1711898</v>
      </c>
      <c r="J455" s="61">
        <v>1833438</v>
      </c>
      <c r="K455" s="84">
        <f t="shared" si="231"/>
        <v>7.099722062879915</v>
      </c>
      <c r="L455" s="10">
        <v>19153</v>
      </c>
      <c r="M455" s="10">
        <v>24391</v>
      </c>
      <c r="N455" s="10">
        <v>78778</v>
      </c>
      <c r="O455" s="61">
        <v>113093</v>
      </c>
      <c r="P455" s="84">
        <f t="shared" si="232"/>
        <v>43.55911548909594</v>
      </c>
      <c r="Q455" s="59">
        <f t="shared" si="233"/>
        <v>413441</v>
      </c>
      <c r="R455" s="59">
        <f t="shared" si="234"/>
        <v>400292</v>
      </c>
      <c r="S455" s="10">
        <f t="shared" si="235"/>
        <v>1790676</v>
      </c>
      <c r="T455" s="60">
        <f t="shared" si="236"/>
        <v>1946531</v>
      </c>
      <c r="U455" s="84">
        <f t="shared" si="237"/>
        <v>8.703696257726133</v>
      </c>
    </row>
    <row r="456" spans="1:21" ht="12.75">
      <c r="A456" s="53" t="s">
        <v>68</v>
      </c>
      <c r="B456" s="36">
        <v>35412</v>
      </c>
      <c r="C456" s="10">
        <v>46120</v>
      </c>
      <c r="D456" s="10">
        <v>195333</v>
      </c>
      <c r="E456" s="10">
        <v>186968</v>
      </c>
      <c r="F456" s="84">
        <f t="shared" si="230"/>
        <v>-4.282430516093031</v>
      </c>
      <c r="G456" s="10">
        <v>43094</v>
      </c>
      <c r="H456" s="10">
        <v>36940</v>
      </c>
      <c r="I456" s="10">
        <v>185790</v>
      </c>
      <c r="J456" s="61">
        <v>161774</v>
      </c>
      <c r="K456" s="84">
        <f t="shared" si="231"/>
        <v>-12.926422304752677</v>
      </c>
      <c r="L456" s="10">
        <v>4876</v>
      </c>
      <c r="M456" s="10">
        <v>5100</v>
      </c>
      <c r="N456" s="10">
        <v>12344</v>
      </c>
      <c r="O456" s="61">
        <v>25197</v>
      </c>
      <c r="P456" s="84">
        <f t="shared" si="232"/>
        <v>104.12346079066752</v>
      </c>
      <c r="Q456" s="59">
        <f t="shared" si="233"/>
        <v>47970</v>
      </c>
      <c r="R456" s="59">
        <f t="shared" si="234"/>
        <v>42040</v>
      </c>
      <c r="S456" s="10">
        <f t="shared" si="235"/>
        <v>198134</v>
      </c>
      <c r="T456" s="60">
        <f t="shared" si="236"/>
        <v>186971</v>
      </c>
      <c r="U456" s="84">
        <f t="shared" si="237"/>
        <v>-5.634065834233398</v>
      </c>
    </row>
    <row r="457" spans="1:21" ht="12.75">
      <c r="A457" s="53" t="s">
        <v>69</v>
      </c>
      <c r="B457" s="36">
        <v>1877</v>
      </c>
      <c r="C457" s="10">
        <v>164</v>
      </c>
      <c r="D457" s="10">
        <v>9127</v>
      </c>
      <c r="E457" s="10">
        <v>1272</v>
      </c>
      <c r="F457" s="84">
        <f t="shared" si="230"/>
        <v>-86.0633285855155</v>
      </c>
      <c r="G457" s="10">
        <v>962</v>
      </c>
      <c r="H457" s="10">
        <v>205</v>
      </c>
      <c r="I457" s="10">
        <v>5398</v>
      </c>
      <c r="J457" s="61">
        <v>1393</v>
      </c>
      <c r="K457" s="84">
        <f t="shared" si="231"/>
        <v>-74.19414597999258</v>
      </c>
      <c r="L457" s="10">
        <v>480</v>
      </c>
      <c r="M457" s="10">
        <v>79</v>
      </c>
      <c r="N457" s="10">
        <v>1058</v>
      </c>
      <c r="O457" s="61">
        <v>563</v>
      </c>
      <c r="P457" s="84">
        <f t="shared" si="232"/>
        <v>-46.78638941398866</v>
      </c>
      <c r="Q457" s="59">
        <f t="shared" si="233"/>
        <v>1442</v>
      </c>
      <c r="R457" s="59">
        <f t="shared" si="234"/>
        <v>284</v>
      </c>
      <c r="S457" s="10">
        <f t="shared" si="235"/>
        <v>6456</v>
      </c>
      <c r="T457" s="60">
        <f t="shared" si="236"/>
        <v>1956</v>
      </c>
      <c r="U457" s="84">
        <f t="shared" si="237"/>
        <v>-69.70260223048327</v>
      </c>
    </row>
    <row r="458" spans="1:21" ht="12.75">
      <c r="A458" s="53" t="s">
        <v>56</v>
      </c>
      <c r="B458" s="36">
        <v>8424</v>
      </c>
      <c r="C458" s="10">
        <v>11364</v>
      </c>
      <c r="D458" s="10">
        <v>28412</v>
      </c>
      <c r="E458" s="10">
        <v>43457</v>
      </c>
      <c r="F458" s="84">
        <f t="shared" si="230"/>
        <v>52.95297761509221</v>
      </c>
      <c r="G458" s="10">
        <v>6767</v>
      </c>
      <c r="H458" s="10">
        <v>8281</v>
      </c>
      <c r="I458" s="10">
        <v>25605</v>
      </c>
      <c r="J458" s="61">
        <v>33277</v>
      </c>
      <c r="K458" s="84">
        <f t="shared" si="231"/>
        <v>29.96289787150947</v>
      </c>
      <c r="L458" s="10">
        <v>1076</v>
      </c>
      <c r="M458" s="10">
        <v>4570</v>
      </c>
      <c r="N458" s="10">
        <v>3233</v>
      </c>
      <c r="O458" s="61">
        <v>10196</v>
      </c>
      <c r="P458" s="84">
        <f t="shared" si="232"/>
        <v>215.37271883699353</v>
      </c>
      <c r="Q458" s="59">
        <f t="shared" si="233"/>
        <v>7843</v>
      </c>
      <c r="R458" s="59">
        <f t="shared" si="234"/>
        <v>12851</v>
      </c>
      <c r="S458" s="10">
        <f t="shared" si="235"/>
        <v>28838</v>
      </c>
      <c r="T458" s="60">
        <f t="shared" si="236"/>
        <v>43473</v>
      </c>
      <c r="U458" s="84">
        <f t="shared" si="237"/>
        <v>50.749011720646365</v>
      </c>
    </row>
    <row r="459" spans="1:21" ht="12.75">
      <c r="A459" s="53" t="s">
        <v>71</v>
      </c>
      <c r="B459" s="36">
        <v>40445</v>
      </c>
      <c r="C459" s="10">
        <v>58076</v>
      </c>
      <c r="D459" s="10">
        <v>160589</v>
      </c>
      <c r="E459" s="10">
        <v>235843</v>
      </c>
      <c r="F459" s="84">
        <f t="shared" si="230"/>
        <v>46.86124205269353</v>
      </c>
      <c r="G459" s="10">
        <v>41230</v>
      </c>
      <c r="H459" s="10">
        <v>56252</v>
      </c>
      <c r="I459" s="10">
        <v>159267</v>
      </c>
      <c r="J459" s="61">
        <v>234929</v>
      </c>
      <c r="K459" s="84">
        <f t="shared" si="231"/>
        <v>47.506388642970606</v>
      </c>
      <c r="L459" s="10">
        <v>303</v>
      </c>
      <c r="M459" s="10">
        <v>882</v>
      </c>
      <c r="N459" s="10">
        <v>2779</v>
      </c>
      <c r="O459" s="61">
        <v>3033</v>
      </c>
      <c r="P459" s="84">
        <f t="shared" si="232"/>
        <v>9.13997840949982</v>
      </c>
      <c r="Q459" s="59">
        <f t="shared" si="233"/>
        <v>41533</v>
      </c>
      <c r="R459" s="59">
        <f t="shared" si="234"/>
        <v>57134</v>
      </c>
      <c r="S459" s="10">
        <f t="shared" si="235"/>
        <v>162046</v>
      </c>
      <c r="T459" s="60">
        <f t="shared" si="236"/>
        <v>237962</v>
      </c>
      <c r="U459" s="84">
        <f t="shared" si="237"/>
        <v>46.84842575564963</v>
      </c>
    </row>
    <row r="460" spans="1:21" ht="12.75">
      <c r="A460" s="53" t="s">
        <v>63</v>
      </c>
      <c r="B460" s="36">
        <v>113189</v>
      </c>
      <c r="C460" s="10">
        <v>120579</v>
      </c>
      <c r="D460" s="10">
        <v>474498</v>
      </c>
      <c r="E460" s="10">
        <v>520069</v>
      </c>
      <c r="F460" s="84">
        <f t="shared" si="230"/>
        <v>9.604044695657306</v>
      </c>
      <c r="G460" s="10">
        <v>109465</v>
      </c>
      <c r="H460" s="10">
        <v>120198</v>
      </c>
      <c r="I460" s="10">
        <v>448188</v>
      </c>
      <c r="J460" s="61">
        <v>507866</v>
      </c>
      <c r="K460" s="84">
        <f t="shared" si="231"/>
        <v>13.315394432693422</v>
      </c>
      <c r="L460" s="10">
        <v>4889</v>
      </c>
      <c r="M460" s="10">
        <v>6478</v>
      </c>
      <c r="N460" s="10">
        <v>16116</v>
      </c>
      <c r="O460" s="61">
        <v>25693</v>
      </c>
      <c r="P460" s="84">
        <f t="shared" si="232"/>
        <v>59.42541573591462</v>
      </c>
      <c r="Q460" s="59">
        <f t="shared" si="233"/>
        <v>114354</v>
      </c>
      <c r="R460" s="59">
        <f t="shared" si="234"/>
        <v>126676</v>
      </c>
      <c r="S460" s="10">
        <f t="shared" si="235"/>
        <v>464304</v>
      </c>
      <c r="T460" s="60">
        <f t="shared" si="236"/>
        <v>533559</v>
      </c>
      <c r="U460" s="84">
        <f t="shared" si="237"/>
        <v>14.915874082497673</v>
      </c>
    </row>
    <row r="461" spans="1:21" ht="12.75">
      <c r="A461" s="9" t="s">
        <v>87</v>
      </c>
      <c r="B461" s="54">
        <v>664179</v>
      </c>
      <c r="C461" s="31">
        <v>683252</v>
      </c>
      <c r="D461" s="31">
        <v>2992232</v>
      </c>
      <c r="E461" s="31">
        <v>3241583</v>
      </c>
      <c r="F461" s="85">
        <f t="shared" si="230"/>
        <v>8.333277633552479</v>
      </c>
      <c r="G461" s="31">
        <v>673444</v>
      </c>
      <c r="H461" s="31">
        <v>669416</v>
      </c>
      <c r="I461" s="31">
        <v>2890943</v>
      </c>
      <c r="J461" s="57">
        <v>3086627</v>
      </c>
      <c r="K461" s="85">
        <f t="shared" si="231"/>
        <v>6.768864000431693</v>
      </c>
      <c r="L461" s="31">
        <v>32995</v>
      </c>
      <c r="M461" s="31">
        <v>42812</v>
      </c>
      <c r="N461" s="31">
        <v>124210</v>
      </c>
      <c r="O461" s="57">
        <v>187288</v>
      </c>
      <c r="P461" s="85">
        <f t="shared" si="232"/>
        <v>50.783350776910076</v>
      </c>
      <c r="Q461" s="46">
        <f t="shared" si="233"/>
        <v>706439</v>
      </c>
      <c r="R461" s="46">
        <f t="shared" si="234"/>
        <v>712228</v>
      </c>
      <c r="S461" s="31">
        <f t="shared" si="235"/>
        <v>3015153</v>
      </c>
      <c r="T461" s="56">
        <f t="shared" si="236"/>
        <v>3273915</v>
      </c>
      <c r="U461" s="85">
        <f t="shared" si="237"/>
        <v>8.582052055069843</v>
      </c>
    </row>
    <row r="462" spans="1:21" ht="12.75">
      <c r="A462" s="9"/>
      <c r="B462" s="54"/>
      <c r="C462" s="30"/>
      <c r="D462" s="31"/>
      <c r="E462" s="30"/>
      <c r="F462" s="81"/>
      <c r="G462" s="30"/>
      <c r="H462" s="30"/>
      <c r="I462" s="30"/>
      <c r="J462" s="32"/>
      <c r="K462" s="81"/>
      <c r="L462" s="30"/>
      <c r="M462" s="30"/>
      <c r="N462" s="30"/>
      <c r="O462" s="32"/>
      <c r="P462" s="81"/>
      <c r="Q462" s="30"/>
      <c r="R462" s="30"/>
      <c r="S462" s="30"/>
      <c r="T462" s="32"/>
      <c r="U462" s="81"/>
    </row>
    <row r="463" spans="1:21" ht="12.75">
      <c r="A463" s="16" t="s">
        <v>318</v>
      </c>
      <c r="B463" s="2"/>
      <c r="C463" s="3"/>
      <c r="D463" s="3"/>
      <c r="E463" s="3"/>
      <c r="F463" s="75"/>
      <c r="G463" s="3"/>
      <c r="H463" s="3"/>
      <c r="I463" s="3"/>
      <c r="J463" s="5"/>
      <c r="K463" s="75"/>
      <c r="L463" s="3"/>
      <c r="M463" s="3"/>
      <c r="N463" s="3"/>
      <c r="O463" s="5"/>
      <c r="P463" s="75"/>
      <c r="Q463" s="3"/>
      <c r="R463" s="3"/>
      <c r="S463" s="3"/>
      <c r="T463" s="5"/>
      <c r="U463" s="75"/>
    </row>
    <row r="464" spans="1:21" ht="12.75">
      <c r="A464" s="16" t="s">
        <v>319</v>
      </c>
      <c r="B464" s="2"/>
      <c r="C464" s="3"/>
      <c r="D464" s="3"/>
      <c r="E464" s="3"/>
      <c r="F464" s="75"/>
      <c r="G464" s="3"/>
      <c r="H464" s="3"/>
      <c r="I464" s="3"/>
      <c r="J464" s="5"/>
      <c r="K464" s="75"/>
      <c r="L464" s="3"/>
      <c r="M464" s="3"/>
      <c r="N464" s="3"/>
      <c r="O464" s="5"/>
      <c r="P464" s="75"/>
      <c r="Q464" s="3"/>
      <c r="R464" s="3"/>
      <c r="S464" s="3"/>
      <c r="T464" s="5"/>
      <c r="U464" s="75"/>
    </row>
    <row r="465" spans="1:21" ht="12.75">
      <c r="A465" s="53" t="s">
        <v>320</v>
      </c>
      <c r="B465" s="36">
        <v>151403</v>
      </c>
      <c r="C465" s="10">
        <v>227453</v>
      </c>
      <c r="D465" s="10">
        <v>631108</v>
      </c>
      <c r="E465" s="10">
        <v>959586</v>
      </c>
      <c r="F465" s="84">
        <f aca="true" t="shared" si="238" ref="F465:F530">(E465-D465)/D465*100</f>
        <v>52.04782699633026</v>
      </c>
      <c r="G465" s="10">
        <v>82469</v>
      </c>
      <c r="H465" s="10">
        <v>133777</v>
      </c>
      <c r="I465" s="10">
        <v>341325</v>
      </c>
      <c r="J465" s="61">
        <v>578802</v>
      </c>
      <c r="K465" s="84">
        <f aca="true" t="shared" si="239" ref="K465:K528">(J465-I465)/I465*100</f>
        <v>69.57503845308723</v>
      </c>
      <c r="L465" s="10">
        <v>62204</v>
      </c>
      <c r="M465" s="10">
        <v>84648</v>
      </c>
      <c r="N465" s="10">
        <v>284177</v>
      </c>
      <c r="O465" s="61">
        <v>396644</v>
      </c>
      <c r="P465" s="84">
        <f aca="true" t="shared" si="240" ref="P465:P521">(O465-N465)/N465*100</f>
        <v>39.5763907705409</v>
      </c>
      <c r="Q465" s="59">
        <f aca="true" t="shared" si="241" ref="Q465:Q471">G465+L465</f>
        <v>144673</v>
      </c>
      <c r="R465" s="59">
        <f aca="true" t="shared" si="242" ref="R465:R471">H465+M465</f>
        <v>218425</v>
      </c>
      <c r="S465" s="10">
        <f aca="true" t="shared" si="243" ref="S465:S471">I465+N465</f>
        <v>625502</v>
      </c>
      <c r="T465" s="60">
        <f aca="true" t="shared" si="244" ref="T465:T471">J465+O465</f>
        <v>975446</v>
      </c>
      <c r="U465" s="84">
        <f aca="true" t="shared" si="245" ref="U465:U528">(T465-S465)/S465*100</f>
        <v>55.94610408919556</v>
      </c>
    </row>
    <row r="466" spans="1:21" ht="12.75">
      <c r="A466" s="53" t="s">
        <v>321</v>
      </c>
      <c r="B466" s="36">
        <v>527922</v>
      </c>
      <c r="C466" s="10">
        <v>536260</v>
      </c>
      <c r="D466" s="10">
        <v>2388398</v>
      </c>
      <c r="E466" s="10">
        <v>2772913</v>
      </c>
      <c r="F466" s="84">
        <f t="shared" si="238"/>
        <v>16.099284960044347</v>
      </c>
      <c r="G466" s="10">
        <v>496611</v>
      </c>
      <c r="H466" s="10">
        <v>513757</v>
      </c>
      <c r="I466" s="10">
        <v>2321646</v>
      </c>
      <c r="J466" s="61">
        <v>2702274</v>
      </c>
      <c r="K466" s="84">
        <f t="shared" si="239"/>
        <v>16.394747519647698</v>
      </c>
      <c r="L466" s="10">
        <v>8328</v>
      </c>
      <c r="M466" s="10">
        <v>13833</v>
      </c>
      <c r="N466" s="10">
        <v>36923</v>
      </c>
      <c r="O466" s="61">
        <v>47402</v>
      </c>
      <c r="P466" s="84">
        <f t="shared" si="240"/>
        <v>28.380684126425265</v>
      </c>
      <c r="Q466" s="59">
        <f t="shared" si="241"/>
        <v>504939</v>
      </c>
      <c r="R466" s="59">
        <f t="shared" si="242"/>
        <v>527590</v>
      </c>
      <c r="S466" s="10">
        <f t="shared" si="243"/>
        <v>2358569</v>
      </c>
      <c r="T466" s="60">
        <f t="shared" si="244"/>
        <v>2749676</v>
      </c>
      <c r="U466" s="84">
        <f t="shared" si="245"/>
        <v>16.58238533619326</v>
      </c>
    </row>
    <row r="467" spans="1:21" ht="12.75">
      <c r="A467" s="53" t="s">
        <v>322</v>
      </c>
      <c r="B467" s="36">
        <v>63465</v>
      </c>
      <c r="C467" s="10">
        <v>50678</v>
      </c>
      <c r="D467" s="10">
        <v>284673</v>
      </c>
      <c r="E467" s="10">
        <v>264507</v>
      </c>
      <c r="F467" s="84">
        <f t="shared" si="238"/>
        <v>-7.083917336733727</v>
      </c>
      <c r="G467" s="10">
        <v>57749</v>
      </c>
      <c r="H467" s="10">
        <v>50307</v>
      </c>
      <c r="I467" s="10">
        <v>248146</v>
      </c>
      <c r="J467" s="61">
        <v>226800</v>
      </c>
      <c r="K467" s="84">
        <f t="shared" si="239"/>
        <v>-8.602193869737977</v>
      </c>
      <c r="L467" s="10">
        <v>7872</v>
      </c>
      <c r="M467" s="10">
        <v>5557</v>
      </c>
      <c r="N467" s="10">
        <v>34808</v>
      </c>
      <c r="O467" s="61">
        <v>35501</v>
      </c>
      <c r="P467" s="84">
        <f t="shared" si="240"/>
        <v>1.990921627212135</v>
      </c>
      <c r="Q467" s="59">
        <f t="shared" si="241"/>
        <v>65621</v>
      </c>
      <c r="R467" s="59">
        <f t="shared" si="242"/>
        <v>55864</v>
      </c>
      <c r="S467" s="10">
        <f t="shared" si="243"/>
        <v>282954</v>
      </c>
      <c r="T467" s="60">
        <f t="shared" si="244"/>
        <v>262301</v>
      </c>
      <c r="U467" s="84">
        <f t="shared" si="245"/>
        <v>-7.299066279324555</v>
      </c>
    </row>
    <row r="468" spans="1:21" ht="12.75">
      <c r="A468" s="53" t="s">
        <v>323</v>
      </c>
      <c r="B468" s="36">
        <v>1386</v>
      </c>
      <c r="C468" s="10">
        <v>2701</v>
      </c>
      <c r="D468" s="10">
        <v>1386</v>
      </c>
      <c r="E468" s="10">
        <v>10285</v>
      </c>
      <c r="F468" s="84">
        <f t="shared" si="238"/>
        <v>642.063492063492</v>
      </c>
      <c r="G468" s="59">
        <v>0</v>
      </c>
      <c r="H468" s="59">
        <v>0</v>
      </c>
      <c r="I468" s="59">
        <v>0</v>
      </c>
      <c r="J468" s="60">
        <v>0</v>
      </c>
      <c r="K468" s="84" t="s">
        <v>394</v>
      </c>
      <c r="L468" s="10">
        <v>1460</v>
      </c>
      <c r="M468" s="10">
        <v>1964</v>
      </c>
      <c r="N468" s="10">
        <v>1460</v>
      </c>
      <c r="O468" s="61">
        <v>6380</v>
      </c>
      <c r="P468" s="84">
        <f t="shared" si="240"/>
        <v>336.98630136986304</v>
      </c>
      <c r="Q468" s="59">
        <f t="shared" si="241"/>
        <v>1460</v>
      </c>
      <c r="R468" s="59">
        <f t="shared" si="242"/>
        <v>1964</v>
      </c>
      <c r="S468" s="10">
        <f t="shared" si="243"/>
        <v>1460</v>
      </c>
      <c r="T468" s="60">
        <f t="shared" si="244"/>
        <v>6380</v>
      </c>
      <c r="U468" s="84">
        <f t="shared" si="245"/>
        <v>336.98630136986304</v>
      </c>
    </row>
    <row r="469" spans="1:21" ht="12.75">
      <c r="A469" s="53" t="s">
        <v>324</v>
      </c>
      <c r="B469" s="36">
        <v>1136</v>
      </c>
      <c r="C469" s="59">
        <v>0</v>
      </c>
      <c r="D469" s="10">
        <v>11149</v>
      </c>
      <c r="E469" s="10">
        <v>2624</v>
      </c>
      <c r="F469" s="84">
        <f t="shared" si="238"/>
        <v>-76.46425688402547</v>
      </c>
      <c r="G469" s="59">
        <v>305</v>
      </c>
      <c r="H469" s="59">
        <v>72</v>
      </c>
      <c r="I469" s="10">
        <v>1694</v>
      </c>
      <c r="J469" s="60">
        <v>477</v>
      </c>
      <c r="K469" s="84">
        <f t="shared" si="239"/>
        <v>-71.8417945690673</v>
      </c>
      <c r="L469" s="10">
        <v>1310</v>
      </c>
      <c r="M469" s="59">
        <v>0</v>
      </c>
      <c r="N469" s="10">
        <v>7388</v>
      </c>
      <c r="O469" s="61">
        <v>2675</v>
      </c>
      <c r="P469" s="84">
        <f t="shared" si="240"/>
        <v>-63.79263670817542</v>
      </c>
      <c r="Q469" s="59">
        <f t="shared" si="241"/>
        <v>1615</v>
      </c>
      <c r="R469" s="59">
        <f t="shared" si="242"/>
        <v>72</v>
      </c>
      <c r="S469" s="10">
        <f t="shared" si="243"/>
        <v>9082</v>
      </c>
      <c r="T469" s="60">
        <f t="shared" si="244"/>
        <v>3152</v>
      </c>
      <c r="U469" s="84">
        <f t="shared" si="245"/>
        <v>-65.29398810834618</v>
      </c>
    </row>
    <row r="470" spans="1:21" ht="12.75">
      <c r="A470" s="53" t="s">
        <v>325</v>
      </c>
      <c r="B470" s="36">
        <v>49763</v>
      </c>
      <c r="C470" s="10">
        <v>54487</v>
      </c>
      <c r="D470" s="10">
        <v>241910</v>
      </c>
      <c r="E470" s="10">
        <v>259449</v>
      </c>
      <c r="F470" s="84">
        <f t="shared" si="238"/>
        <v>7.250217022859741</v>
      </c>
      <c r="G470" s="10">
        <v>34230</v>
      </c>
      <c r="H470" s="10">
        <v>36613</v>
      </c>
      <c r="I470" s="10">
        <v>167652</v>
      </c>
      <c r="J470" s="61">
        <v>158932</v>
      </c>
      <c r="K470" s="84">
        <f t="shared" si="239"/>
        <v>-5.201250208765776</v>
      </c>
      <c r="L470" s="10">
        <v>10328</v>
      </c>
      <c r="M470" s="10">
        <v>16477</v>
      </c>
      <c r="N470" s="10">
        <v>55290</v>
      </c>
      <c r="O470" s="61">
        <v>102687</v>
      </c>
      <c r="P470" s="84">
        <f t="shared" si="240"/>
        <v>85.72436245252307</v>
      </c>
      <c r="Q470" s="59">
        <f t="shared" si="241"/>
        <v>44558</v>
      </c>
      <c r="R470" s="59">
        <f t="shared" si="242"/>
        <v>53090</v>
      </c>
      <c r="S470" s="10">
        <f t="shared" si="243"/>
        <v>222942</v>
      </c>
      <c r="T470" s="60">
        <f t="shared" si="244"/>
        <v>261619</v>
      </c>
      <c r="U470" s="84">
        <f t="shared" si="245"/>
        <v>17.348458343425644</v>
      </c>
    </row>
    <row r="471" spans="1:21" ht="12.75">
      <c r="A471" s="16" t="s">
        <v>94</v>
      </c>
      <c r="B471" s="54">
        <v>795075</v>
      </c>
      <c r="C471" s="31">
        <v>871579</v>
      </c>
      <c r="D471" s="31">
        <v>3558624</v>
      </c>
      <c r="E471" s="31">
        <v>4269364</v>
      </c>
      <c r="F471" s="85">
        <f t="shared" si="238"/>
        <v>19.97232638233205</v>
      </c>
      <c r="G471" s="31">
        <v>671364</v>
      </c>
      <c r="H471" s="31">
        <v>734526</v>
      </c>
      <c r="I471" s="31">
        <v>3080463</v>
      </c>
      <c r="J471" s="57">
        <v>3667285</v>
      </c>
      <c r="K471" s="85">
        <f t="shared" si="239"/>
        <v>19.049798682860335</v>
      </c>
      <c r="L471" s="31">
        <v>91502</v>
      </c>
      <c r="M471" s="31">
        <v>122479</v>
      </c>
      <c r="N471" s="31">
        <v>420046</v>
      </c>
      <c r="O471" s="57">
        <v>591289</v>
      </c>
      <c r="P471" s="85">
        <f t="shared" si="240"/>
        <v>40.767677825761936</v>
      </c>
      <c r="Q471" s="46">
        <f t="shared" si="241"/>
        <v>762866</v>
      </c>
      <c r="R471" s="46">
        <f t="shared" si="242"/>
        <v>857005</v>
      </c>
      <c r="S471" s="31">
        <f t="shared" si="243"/>
        <v>3500509</v>
      </c>
      <c r="T471" s="56">
        <f t="shared" si="244"/>
        <v>4258574</v>
      </c>
      <c r="U471" s="85">
        <f t="shared" si="245"/>
        <v>21.65585062058118</v>
      </c>
    </row>
    <row r="472" spans="1:21" ht="12.75">
      <c r="A472" s="16" t="s">
        <v>326</v>
      </c>
      <c r="B472" s="2"/>
      <c r="C472" s="3"/>
      <c r="D472" s="3"/>
      <c r="E472" s="3"/>
      <c r="F472" s="75"/>
      <c r="G472" s="3"/>
      <c r="H472" s="3"/>
      <c r="I472" s="3"/>
      <c r="J472" s="5"/>
      <c r="K472" s="75"/>
      <c r="L472" s="3"/>
      <c r="M472" s="3"/>
      <c r="N472" s="3"/>
      <c r="O472" s="5"/>
      <c r="P472" s="75"/>
      <c r="Q472" s="3"/>
      <c r="R472" s="3"/>
      <c r="S472" s="3"/>
      <c r="T472" s="5"/>
      <c r="U472" s="75"/>
    </row>
    <row r="473" spans="1:21" ht="12.75">
      <c r="A473" s="53" t="s">
        <v>327</v>
      </c>
      <c r="B473" s="36">
        <v>21863</v>
      </c>
      <c r="C473" s="10">
        <v>23249</v>
      </c>
      <c r="D473" s="10">
        <v>111192</v>
      </c>
      <c r="E473" s="10">
        <v>115049</v>
      </c>
      <c r="F473" s="84">
        <f t="shared" si="238"/>
        <v>3.468774731995108</v>
      </c>
      <c r="G473" s="10">
        <v>9153</v>
      </c>
      <c r="H473" s="10">
        <v>3717</v>
      </c>
      <c r="I473" s="10">
        <v>56572</v>
      </c>
      <c r="J473" s="61">
        <v>26346</v>
      </c>
      <c r="K473" s="84">
        <f t="shared" si="239"/>
        <v>-53.429258290320305</v>
      </c>
      <c r="L473" s="10">
        <v>8937</v>
      </c>
      <c r="M473" s="10">
        <v>17303</v>
      </c>
      <c r="N473" s="10">
        <v>52520</v>
      </c>
      <c r="O473" s="61">
        <v>90062</v>
      </c>
      <c r="P473" s="84">
        <f t="shared" si="240"/>
        <v>71.48134044173648</v>
      </c>
      <c r="Q473" s="59">
        <f aca="true" t="shared" si="246" ref="Q473:Q479">G473+L473</f>
        <v>18090</v>
      </c>
      <c r="R473" s="59">
        <f aca="true" t="shared" si="247" ref="R473:R479">H473+M473</f>
        <v>21020</v>
      </c>
      <c r="S473" s="10">
        <f aca="true" t="shared" si="248" ref="S473:S479">I473+N473</f>
        <v>109092</v>
      </c>
      <c r="T473" s="60">
        <f aca="true" t="shared" si="249" ref="T473:T479">J473+O473</f>
        <v>116408</v>
      </c>
      <c r="U473" s="84">
        <f t="shared" si="245"/>
        <v>6.7062662706706275</v>
      </c>
    </row>
    <row r="474" spans="1:21" ht="12.75">
      <c r="A474" s="53" t="s">
        <v>328</v>
      </c>
      <c r="B474" s="36">
        <v>84199</v>
      </c>
      <c r="C474" s="10">
        <v>80827</v>
      </c>
      <c r="D474" s="10">
        <v>376981</v>
      </c>
      <c r="E474" s="10">
        <v>373481</v>
      </c>
      <c r="F474" s="84">
        <f t="shared" si="238"/>
        <v>-0.9284287537037675</v>
      </c>
      <c r="G474" s="10">
        <v>80106</v>
      </c>
      <c r="H474" s="10">
        <v>74097</v>
      </c>
      <c r="I474" s="10">
        <v>366812</v>
      </c>
      <c r="J474" s="61">
        <v>354069</v>
      </c>
      <c r="K474" s="84">
        <f t="shared" si="239"/>
        <v>-3.4739866743727035</v>
      </c>
      <c r="L474" s="10">
        <v>2783</v>
      </c>
      <c r="M474" s="10">
        <v>4766</v>
      </c>
      <c r="N474" s="10">
        <v>11942</v>
      </c>
      <c r="O474" s="61">
        <v>17736</v>
      </c>
      <c r="P474" s="84">
        <f t="shared" si="240"/>
        <v>48.517836208340306</v>
      </c>
      <c r="Q474" s="59">
        <f t="shared" si="246"/>
        <v>82889</v>
      </c>
      <c r="R474" s="59">
        <f t="shared" si="247"/>
        <v>78863</v>
      </c>
      <c r="S474" s="10">
        <f t="shared" si="248"/>
        <v>378754</v>
      </c>
      <c r="T474" s="60">
        <f t="shared" si="249"/>
        <v>371805</v>
      </c>
      <c r="U474" s="84">
        <f t="shared" si="245"/>
        <v>-1.8347000955765482</v>
      </c>
    </row>
    <row r="475" spans="1:21" ht="12.75">
      <c r="A475" s="53" t="s">
        <v>329</v>
      </c>
      <c r="B475" s="36">
        <v>89922</v>
      </c>
      <c r="C475" s="10">
        <v>100651</v>
      </c>
      <c r="D475" s="10">
        <v>446251</v>
      </c>
      <c r="E475" s="10">
        <v>515848</v>
      </c>
      <c r="F475" s="84">
        <f t="shared" si="238"/>
        <v>15.595931437688654</v>
      </c>
      <c r="G475" s="10">
        <v>94748</v>
      </c>
      <c r="H475" s="10">
        <v>108790</v>
      </c>
      <c r="I475" s="10">
        <v>432984</v>
      </c>
      <c r="J475" s="61">
        <v>495315</v>
      </c>
      <c r="K475" s="84">
        <f t="shared" si="239"/>
        <v>14.395682057535614</v>
      </c>
      <c r="L475" s="10">
        <v>3254</v>
      </c>
      <c r="M475" s="59">
        <v>869</v>
      </c>
      <c r="N475" s="10">
        <v>14199</v>
      </c>
      <c r="O475" s="61">
        <v>13376</v>
      </c>
      <c r="P475" s="84">
        <f t="shared" si="240"/>
        <v>-5.796182829776745</v>
      </c>
      <c r="Q475" s="59">
        <f t="shared" si="246"/>
        <v>98002</v>
      </c>
      <c r="R475" s="59">
        <f t="shared" si="247"/>
        <v>109659</v>
      </c>
      <c r="S475" s="10">
        <f t="shared" si="248"/>
        <v>447183</v>
      </c>
      <c r="T475" s="60">
        <f t="shared" si="249"/>
        <v>508691</v>
      </c>
      <c r="U475" s="84">
        <f t="shared" si="245"/>
        <v>13.754547914388516</v>
      </c>
    </row>
    <row r="476" spans="1:21" ht="12.75">
      <c r="A476" s="53" t="s">
        <v>330</v>
      </c>
      <c r="B476" s="36">
        <v>10914</v>
      </c>
      <c r="C476" s="10">
        <v>9803</v>
      </c>
      <c r="D476" s="10">
        <v>67452</v>
      </c>
      <c r="E476" s="10">
        <v>52105</v>
      </c>
      <c r="F476" s="84">
        <f t="shared" si="238"/>
        <v>-22.752475834667614</v>
      </c>
      <c r="G476" s="10">
        <v>6896</v>
      </c>
      <c r="H476" s="10">
        <v>4779</v>
      </c>
      <c r="I476" s="10">
        <v>31498</v>
      </c>
      <c r="J476" s="61">
        <v>25322</v>
      </c>
      <c r="K476" s="84">
        <f t="shared" si="239"/>
        <v>-19.607594132960823</v>
      </c>
      <c r="L476" s="10">
        <v>3302</v>
      </c>
      <c r="M476" s="10">
        <v>3632</v>
      </c>
      <c r="N476" s="10">
        <v>26575</v>
      </c>
      <c r="O476" s="61">
        <v>28368</v>
      </c>
      <c r="P476" s="84">
        <f t="shared" si="240"/>
        <v>6.746942615239887</v>
      </c>
      <c r="Q476" s="59">
        <f t="shared" si="246"/>
        <v>10198</v>
      </c>
      <c r="R476" s="59">
        <f t="shared" si="247"/>
        <v>8411</v>
      </c>
      <c r="S476" s="10">
        <f t="shared" si="248"/>
        <v>58073</v>
      </c>
      <c r="T476" s="60">
        <f t="shared" si="249"/>
        <v>53690</v>
      </c>
      <c r="U476" s="84">
        <f t="shared" si="245"/>
        <v>-7.547397241403061</v>
      </c>
    </row>
    <row r="477" spans="1:21" ht="12.75">
      <c r="A477" s="53" t="s">
        <v>331</v>
      </c>
      <c r="B477" s="36">
        <v>1962</v>
      </c>
      <c r="C477" s="10">
        <v>1262</v>
      </c>
      <c r="D477" s="10">
        <v>9584</v>
      </c>
      <c r="E477" s="10">
        <v>5221</v>
      </c>
      <c r="F477" s="84">
        <f t="shared" si="238"/>
        <v>-45.52378964941569</v>
      </c>
      <c r="G477" s="59">
        <v>743</v>
      </c>
      <c r="H477" s="59">
        <v>606</v>
      </c>
      <c r="I477" s="10">
        <v>4164</v>
      </c>
      <c r="J477" s="61">
        <v>2548</v>
      </c>
      <c r="K477" s="84">
        <f t="shared" si="239"/>
        <v>-38.808837656099904</v>
      </c>
      <c r="L477" s="10">
        <v>1242</v>
      </c>
      <c r="M477" s="59">
        <v>381</v>
      </c>
      <c r="N477" s="10">
        <v>6610</v>
      </c>
      <c r="O477" s="61">
        <v>2457</v>
      </c>
      <c r="P477" s="84">
        <f t="shared" si="240"/>
        <v>-62.82904689863843</v>
      </c>
      <c r="Q477" s="59">
        <f t="shared" si="246"/>
        <v>1985</v>
      </c>
      <c r="R477" s="59">
        <f t="shared" si="247"/>
        <v>987</v>
      </c>
      <c r="S477" s="10">
        <f t="shared" si="248"/>
        <v>10774</v>
      </c>
      <c r="T477" s="60">
        <f t="shared" si="249"/>
        <v>5005</v>
      </c>
      <c r="U477" s="84">
        <f t="shared" si="245"/>
        <v>-53.54557267495823</v>
      </c>
    </row>
    <row r="478" spans="1:21" ht="12.75">
      <c r="A478" s="53" t="s">
        <v>332</v>
      </c>
      <c r="B478" s="36">
        <v>34411</v>
      </c>
      <c r="C478" s="10">
        <v>28003</v>
      </c>
      <c r="D478" s="10">
        <v>126650</v>
      </c>
      <c r="E478" s="10">
        <v>133422</v>
      </c>
      <c r="F478" s="84">
        <f t="shared" si="238"/>
        <v>5.347019344650612</v>
      </c>
      <c r="G478" s="10">
        <v>13428</v>
      </c>
      <c r="H478" s="10">
        <v>8321</v>
      </c>
      <c r="I478" s="10">
        <v>50071</v>
      </c>
      <c r="J478" s="61">
        <v>42033</v>
      </c>
      <c r="K478" s="84">
        <f t="shared" si="239"/>
        <v>-16.053204449681452</v>
      </c>
      <c r="L478" s="10">
        <v>11698</v>
      </c>
      <c r="M478" s="10">
        <v>18553</v>
      </c>
      <c r="N478" s="10">
        <v>58711</v>
      </c>
      <c r="O478" s="61">
        <v>73941</v>
      </c>
      <c r="P478" s="84">
        <f t="shared" si="240"/>
        <v>25.94062441450495</v>
      </c>
      <c r="Q478" s="59">
        <f t="shared" si="246"/>
        <v>25126</v>
      </c>
      <c r="R478" s="59">
        <f t="shared" si="247"/>
        <v>26874</v>
      </c>
      <c r="S478" s="10">
        <f t="shared" si="248"/>
        <v>108782</v>
      </c>
      <c r="T478" s="60">
        <f t="shared" si="249"/>
        <v>115974</v>
      </c>
      <c r="U478" s="84">
        <f t="shared" si="245"/>
        <v>6.611387913441562</v>
      </c>
    </row>
    <row r="479" spans="1:21" ht="12.75">
      <c r="A479" s="16" t="s">
        <v>94</v>
      </c>
      <c r="B479" s="54">
        <v>243271</v>
      </c>
      <c r="C479" s="31">
        <v>243795</v>
      </c>
      <c r="D479" s="31">
        <v>1138110</v>
      </c>
      <c r="E479" s="31">
        <v>1195126</v>
      </c>
      <c r="F479" s="85">
        <f t="shared" si="238"/>
        <v>5.0097090790872585</v>
      </c>
      <c r="G479" s="31">
        <v>205074</v>
      </c>
      <c r="H479" s="31">
        <v>200310</v>
      </c>
      <c r="I479" s="31">
        <v>942101</v>
      </c>
      <c r="J479" s="57">
        <v>945633</v>
      </c>
      <c r="K479" s="85">
        <f t="shared" si="239"/>
        <v>0.37490672443825024</v>
      </c>
      <c r="L479" s="31">
        <v>31216</v>
      </c>
      <c r="M479" s="31">
        <v>45504</v>
      </c>
      <c r="N479" s="31">
        <v>170557</v>
      </c>
      <c r="O479" s="57">
        <v>225940</v>
      </c>
      <c r="P479" s="85">
        <f t="shared" si="240"/>
        <v>32.47184225801345</v>
      </c>
      <c r="Q479" s="46">
        <f t="shared" si="246"/>
        <v>236290</v>
      </c>
      <c r="R479" s="46">
        <f t="shared" si="247"/>
        <v>245814</v>
      </c>
      <c r="S479" s="31">
        <f t="shared" si="248"/>
        <v>1112658</v>
      </c>
      <c r="T479" s="56">
        <f t="shared" si="249"/>
        <v>1171573</v>
      </c>
      <c r="U479" s="85">
        <f t="shared" si="245"/>
        <v>5.294978331167348</v>
      </c>
    </row>
    <row r="480" spans="1:21" ht="12.75">
      <c r="A480" s="16" t="s">
        <v>333</v>
      </c>
      <c r="B480" s="2"/>
      <c r="C480" s="3"/>
      <c r="D480" s="3"/>
      <c r="E480" s="3"/>
      <c r="F480" s="75"/>
      <c r="G480" s="3"/>
      <c r="H480" s="3"/>
      <c r="I480" s="3"/>
      <c r="J480" s="5"/>
      <c r="K480" s="75"/>
      <c r="L480" s="3"/>
      <c r="M480" s="3"/>
      <c r="N480" s="3"/>
      <c r="O480" s="5"/>
      <c r="P480" s="75"/>
      <c r="Q480" s="3"/>
      <c r="R480" s="3"/>
      <c r="S480" s="3"/>
      <c r="T480" s="5"/>
      <c r="U480" s="75"/>
    </row>
    <row r="481" spans="1:21" ht="12.75">
      <c r="A481" s="53" t="s">
        <v>334</v>
      </c>
      <c r="B481" s="36">
        <v>67237</v>
      </c>
      <c r="C481" s="10">
        <v>70800</v>
      </c>
      <c r="D481" s="10">
        <v>354967</v>
      </c>
      <c r="E481" s="10">
        <v>384876</v>
      </c>
      <c r="F481" s="84">
        <f t="shared" si="238"/>
        <v>8.425853670904619</v>
      </c>
      <c r="G481" s="10">
        <v>42940</v>
      </c>
      <c r="H481" s="10">
        <v>49301</v>
      </c>
      <c r="I481" s="10">
        <v>223955</v>
      </c>
      <c r="J481" s="61">
        <v>261521</v>
      </c>
      <c r="K481" s="84">
        <f t="shared" si="239"/>
        <v>16.773905472081445</v>
      </c>
      <c r="L481" s="10">
        <v>18858</v>
      </c>
      <c r="M481" s="10">
        <v>22664</v>
      </c>
      <c r="N481" s="10">
        <v>122694</v>
      </c>
      <c r="O481" s="61">
        <v>125601</v>
      </c>
      <c r="P481" s="84">
        <f t="shared" si="240"/>
        <v>2.369309012665656</v>
      </c>
      <c r="Q481" s="59">
        <f aca="true" t="shared" si="250" ref="Q481:Q486">G481+L481</f>
        <v>61798</v>
      </c>
      <c r="R481" s="59">
        <f aca="true" t="shared" si="251" ref="R481:R486">H481+M481</f>
        <v>71965</v>
      </c>
      <c r="S481" s="10">
        <f aca="true" t="shared" si="252" ref="S481:S486">I481+N481</f>
        <v>346649</v>
      </c>
      <c r="T481" s="60">
        <f aca="true" t="shared" si="253" ref="T481:T486">J481+O481</f>
        <v>387122</v>
      </c>
      <c r="U481" s="84">
        <f t="shared" si="245"/>
        <v>11.675498847537423</v>
      </c>
    </row>
    <row r="482" spans="1:21" ht="12.75">
      <c r="A482" s="53" t="s">
        <v>335</v>
      </c>
      <c r="B482" s="36">
        <v>11977</v>
      </c>
      <c r="C482" s="10">
        <v>6332</v>
      </c>
      <c r="D482" s="10">
        <v>54478</v>
      </c>
      <c r="E482" s="10">
        <v>25381</v>
      </c>
      <c r="F482" s="84">
        <f t="shared" si="238"/>
        <v>-53.41055104812952</v>
      </c>
      <c r="G482" s="10">
        <v>7135</v>
      </c>
      <c r="H482" s="10">
        <v>3537</v>
      </c>
      <c r="I482" s="10">
        <v>40885</v>
      </c>
      <c r="J482" s="61">
        <v>16319</v>
      </c>
      <c r="K482" s="84">
        <f t="shared" si="239"/>
        <v>-60.08560596795891</v>
      </c>
      <c r="L482" s="10">
        <v>3954</v>
      </c>
      <c r="M482" s="10">
        <v>2084</v>
      </c>
      <c r="N482" s="10">
        <v>12814</v>
      </c>
      <c r="O482" s="61">
        <v>10142</v>
      </c>
      <c r="P482" s="84">
        <f t="shared" si="240"/>
        <v>-20.852192914000312</v>
      </c>
      <c r="Q482" s="59">
        <f t="shared" si="250"/>
        <v>11089</v>
      </c>
      <c r="R482" s="59">
        <f t="shared" si="251"/>
        <v>5621</v>
      </c>
      <c r="S482" s="10">
        <f t="shared" si="252"/>
        <v>53699</v>
      </c>
      <c r="T482" s="60">
        <f t="shared" si="253"/>
        <v>26461</v>
      </c>
      <c r="U482" s="84">
        <f t="shared" si="245"/>
        <v>-50.72347715972364</v>
      </c>
    </row>
    <row r="483" spans="1:21" ht="12.75">
      <c r="A483" s="53" t="s">
        <v>336</v>
      </c>
      <c r="B483" s="36">
        <v>22161</v>
      </c>
      <c r="C483" s="10">
        <v>25399</v>
      </c>
      <c r="D483" s="10">
        <v>100465</v>
      </c>
      <c r="E483" s="10">
        <v>126372</v>
      </c>
      <c r="F483" s="84">
        <f t="shared" si="238"/>
        <v>25.787090031354204</v>
      </c>
      <c r="G483" s="10">
        <v>20944</v>
      </c>
      <c r="H483" s="10">
        <v>25639</v>
      </c>
      <c r="I483" s="10">
        <v>99412</v>
      </c>
      <c r="J483" s="61">
        <v>129293</v>
      </c>
      <c r="K483" s="84">
        <f t="shared" si="239"/>
        <v>30.057739508308856</v>
      </c>
      <c r="L483" s="59">
        <v>800</v>
      </c>
      <c r="M483" s="59">
        <v>240</v>
      </c>
      <c r="N483" s="10">
        <v>3360</v>
      </c>
      <c r="O483" s="61">
        <v>1120</v>
      </c>
      <c r="P483" s="84">
        <f t="shared" si="240"/>
        <v>-66.66666666666666</v>
      </c>
      <c r="Q483" s="59">
        <f t="shared" si="250"/>
        <v>21744</v>
      </c>
      <c r="R483" s="59">
        <f t="shared" si="251"/>
        <v>25879</v>
      </c>
      <c r="S483" s="10">
        <f t="shared" si="252"/>
        <v>102772</v>
      </c>
      <c r="T483" s="60">
        <f t="shared" si="253"/>
        <v>130413</v>
      </c>
      <c r="U483" s="84">
        <f t="shared" si="245"/>
        <v>26.895457906822873</v>
      </c>
    </row>
    <row r="484" spans="1:21" ht="12.75">
      <c r="A484" s="53" t="s">
        <v>337</v>
      </c>
      <c r="B484" s="36">
        <v>37103</v>
      </c>
      <c r="C484" s="10">
        <v>38827</v>
      </c>
      <c r="D484" s="10">
        <v>168359</v>
      </c>
      <c r="E484" s="10">
        <v>189967</v>
      </c>
      <c r="F484" s="84">
        <f t="shared" si="238"/>
        <v>12.834478703247227</v>
      </c>
      <c r="G484" s="10">
        <v>24521</v>
      </c>
      <c r="H484" s="10">
        <v>29626</v>
      </c>
      <c r="I484" s="10">
        <v>111271</v>
      </c>
      <c r="J484" s="61">
        <v>148829</v>
      </c>
      <c r="K484" s="84">
        <f t="shared" si="239"/>
        <v>33.75362852854742</v>
      </c>
      <c r="L484" s="10">
        <v>8508</v>
      </c>
      <c r="M484" s="10">
        <v>4965</v>
      </c>
      <c r="N484" s="10">
        <v>39153</v>
      </c>
      <c r="O484" s="61">
        <v>38377</v>
      </c>
      <c r="P484" s="84">
        <f t="shared" si="240"/>
        <v>-1.9819681761295431</v>
      </c>
      <c r="Q484" s="59">
        <f t="shared" si="250"/>
        <v>33029</v>
      </c>
      <c r="R484" s="59">
        <f t="shared" si="251"/>
        <v>34591</v>
      </c>
      <c r="S484" s="10">
        <f t="shared" si="252"/>
        <v>150424</v>
      </c>
      <c r="T484" s="60">
        <f t="shared" si="253"/>
        <v>187206</v>
      </c>
      <c r="U484" s="84">
        <f t="shared" si="245"/>
        <v>24.45221507206297</v>
      </c>
    </row>
    <row r="485" spans="1:21" ht="12.75">
      <c r="A485" s="53" t="s">
        <v>338</v>
      </c>
      <c r="B485" s="63">
        <v>1</v>
      </c>
      <c r="C485" s="59">
        <v>76</v>
      </c>
      <c r="D485" s="59">
        <v>148</v>
      </c>
      <c r="E485" s="59">
        <v>211</v>
      </c>
      <c r="F485" s="84">
        <f t="shared" si="238"/>
        <v>42.567567567567565</v>
      </c>
      <c r="G485" s="59">
        <v>0</v>
      </c>
      <c r="H485" s="59">
        <v>0</v>
      </c>
      <c r="I485" s="59">
        <v>0</v>
      </c>
      <c r="J485" s="60">
        <v>0</v>
      </c>
      <c r="K485" s="84" t="s">
        <v>394</v>
      </c>
      <c r="L485" s="59">
        <v>88</v>
      </c>
      <c r="M485" s="59">
        <v>44</v>
      </c>
      <c r="N485" s="59">
        <v>184</v>
      </c>
      <c r="O485" s="60">
        <v>132</v>
      </c>
      <c r="P485" s="84">
        <f t="shared" si="240"/>
        <v>-28.26086956521739</v>
      </c>
      <c r="Q485" s="59">
        <f t="shared" si="250"/>
        <v>88</v>
      </c>
      <c r="R485" s="59">
        <f t="shared" si="251"/>
        <v>44</v>
      </c>
      <c r="S485" s="10">
        <f t="shared" si="252"/>
        <v>184</v>
      </c>
      <c r="T485" s="60">
        <f t="shared" si="253"/>
        <v>132</v>
      </c>
      <c r="U485" s="84">
        <f t="shared" si="245"/>
        <v>-28.26086956521739</v>
      </c>
    </row>
    <row r="486" spans="1:21" ht="12.75">
      <c r="A486" s="16" t="s">
        <v>94</v>
      </c>
      <c r="B486" s="54">
        <v>138479</v>
      </c>
      <c r="C486" s="31">
        <v>141434</v>
      </c>
      <c r="D486" s="31">
        <v>678417</v>
      </c>
      <c r="E486" s="31">
        <v>726807</v>
      </c>
      <c r="F486" s="85">
        <f t="shared" si="238"/>
        <v>7.132781165566311</v>
      </c>
      <c r="G486" s="31">
        <v>95540</v>
      </c>
      <c r="H486" s="31">
        <v>108103</v>
      </c>
      <c r="I486" s="31">
        <v>475523</v>
      </c>
      <c r="J486" s="57">
        <v>555962</v>
      </c>
      <c r="K486" s="85">
        <f t="shared" si="239"/>
        <v>16.91590101845757</v>
      </c>
      <c r="L486" s="31">
        <v>32208</v>
      </c>
      <c r="M486" s="31">
        <v>29997</v>
      </c>
      <c r="N486" s="31">
        <v>178205</v>
      </c>
      <c r="O486" s="57">
        <v>175372</v>
      </c>
      <c r="P486" s="85">
        <f t="shared" si="240"/>
        <v>-1.5897421508936336</v>
      </c>
      <c r="Q486" s="46">
        <f t="shared" si="250"/>
        <v>127748</v>
      </c>
      <c r="R486" s="46">
        <f t="shared" si="251"/>
        <v>138100</v>
      </c>
      <c r="S486" s="31">
        <f t="shared" si="252"/>
        <v>653728</v>
      </c>
      <c r="T486" s="56">
        <f t="shared" si="253"/>
        <v>731334</v>
      </c>
      <c r="U486" s="85">
        <f t="shared" si="245"/>
        <v>11.87129815458417</v>
      </c>
    </row>
    <row r="487" spans="1:21" ht="12.75">
      <c r="A487" s="16" t="s">
        <v>339</v>
      </c>
      <c r="B487" s="2"/>
      <c r="C487" s="3"/>
      <c r="D487" s="3"/>
      <c r="E487" s="3"/>
      <c r="F487" s="75"/>
      <c r="G487" s="3"/>
      <c r="H487" s="3"/>
      <c r="I487" s="3"/>
      <c r="J487" s="5"/>
      <c r="K487" s="75"/>
      <c r="L487" s="3"/>
      <c r="M487" s="3"/>
      <c r="N487" s="3"/>
      <c r="O487" s="5"/>
      <c r="P487" s="75"/>
      <c r="Q487" s="3"/>
      <c r="R487" s="3"/>
      <c r="S487" s="3"/>
      <c r="T487" s="5"/>
      <c r="U487" s="75"/>
    </row>
    <row r="488" spans="1:21" ht="12.75">
      <c r="A488" s="53" t="s">
        <v>340</v>
      </c>
      <c r="B488" s="36">
        <v>35305</v>
      </c>
      <c r="C488" s="10">
        <v>36751</v>
      </c>
      <c r="D488" s="10">
        <v>138530</v>
      </c>
      <c r="E488" s="10">
        <v>159531</v>
      </c>
      <c r="F488" s="84">
        <f t="shared" si="238"/>
        <v>15.159893163935608</v>
      </c>
      <c r="G488" s="10">
        <v>21844</v>
      </c>
      <c r="H488" s="10">
        <v>20320</v>
      </c>
      <c r="I488" s="10">
        <v>74835</v>
      </c>
      <c r="J488" s="61">
        <v>87355</v>
      </c>
      <c r="K488" s="84">
        <f t="shared" si="239"/>
        <v>16.730139640542525</v>
      </c>
      <c r="L488" s="10">
        <v>13386</v>
      </c>
      <c r="M488" s="10">
        <v>14732</v>
      </c>
      <c r="N488" s="10">
        <v>65135</v>
      </c>
      <c r="O488" s="61">
        <v>71620</v>
      </c>
      <c r="P488" s="84">
        <f t="shared" si="240"/>
        <v>9.956244722499424</v>
      </c>
      <c r="Q488" s="59">
        <f aca="true" t="shared" si="254" ref="Q488:T492">G488+L488</f>
        <v>35230</v>
      </c>
      <c r="R488" s="59">
        <f t="shared" si="254"/>
        <v>35052</v>
      </c>
      <c r="S488" s="10">
        <f t="shared" si="254"/>
        <v>139970</v>
      </c>
      <c r="T488" s="60">
        <f t="shared" si="254"/>
        <v>158975</v>
      </c>
      <c r="U488" s="84">
        <f t="shared" si="245"/>
        <v>13.577909552046869</v>
      </c>
    </row>
    <row r="489" spans="1:21" ht="12.75">
      <c r="A489" s="53" t="s">
        <v>341</v>
      </c>
      <c r="B489" s="36">
        <v>22500</v>
      </c>
      <c r="C489" s="10">
        <v>26082</v>
      </c>
      <c r="D489" s="10">
        <v>104589</v>
      </c>
      <c r="E489" s="10">
        <v>128011</v>
      </c>
      <c r="F489" s="84">
        <f t="shared" si="238"/>
        <v>22.394324450946083</v>
      </c>
      <c r="G489" s="10">
        <v>18491</v>
      </c>
      <c r="H489" s="10">
        <v>16127</v>
      </c>
      <c r="I489" s="10">
        <v>84169</v>
      </c>
      <c r="J489" s="61">
        <v>88915</v>
      </c>
      <c r="K489" s="84">
        <f t="shared" si="239"/>
        <v>5.638655562024023</v>
      </c>
      <c r="L489" s="10">
        <v>4478</v>
      </c>
      <c r="M489" s="10">
        <v>6050</v>
      </c>
      <c r="N489" s="10">
        <v>18467</v>
      </c>
      <c r="O489" s="61">
        <v>28011</v>
      </c>
      <c r="P489" s="84">
        <f t="shared" si="240"/>
        <v>51.681377592462226</v>
      </c>
      <c r="Q489" s="59">
        <f t="shared" si="254"/>
        <v>22969</v>
      </c>
      <c r="R489" s="59">
        <f t="shared" si="254"/>
        <v>22177</v>
      </c>
      <c r="S489" s="10">
        <f t="shared" si="254"/>
        <v>102636</v>
      </c>
      <c r="T489" s="60">
        <f t="shared" si="254"/>
        <v>116926</v>
      </c>
      <c r="U489" s="84">
        <f t="shared" si="245"/>
        <v>13.9229899840212</v>
      </c>
    </row>
    <row r="490" spans="1:21" ht="12.75">
      <c r="A490" s="53" t="s">
        <v>342</v>
      </c>
      <c r="B490" s="36">
        <v>12015</v>
      </c>
      <c r="C490" s="10">
        <v>11641</v>
      </c>
      <c r="D490" s="10">
        <v>49817</v>
      </c>
      <c r="E490" s="10">
        <v>57186</v>
      </c>
      <c r="F490" s="84">
        <f t="shared" si="238"/>
        <v>14.792139229580265</v>
      </c>
      <c r="G490" s="10">
        <v>5753</v>
      </c>
      <c r="H490" s="10">
        <v>5572</v>
      </c>
      <c r="I490" s="10">
        <v>27047</v>
      </c>
      <c r="J490" s="61">
        <v>30272</v>
      </c>
      <c r="K490" s="84">
        <f t="shared" si="239"/>
        <v>11.92368839427663</v>
      </c>
      <c r="L490" s="10">
        <v>7975</v>
      </c>
      <c r="M490" s="10">
        <v>6314</v>
      </c>
      <c r="N490" s="10">
        <v>23495</v>
      </c>
      <c r="O490" s="61">
        <v>25479</v>
      </c>
      <c r="P490" s="84">
        <f t="shared" si="240"/>
        <v>8.444349861672697</v>
      </c>
      <c r="Q490" s="59">
        <f t="shared" si="254"/>
        <v>13728</v>
      </c>
      <c r="R490" s="59">
        <f t="shared" si="254"/>
        <v>11886</v>
      </c>
      <c r="S490" s="10">
        <f t="shared" si="254"/>
        <v>50542</v>
      </c>
      <c r="T490" s="60">
        <f t="shared" si="254"/>
        <v>55751</v>
      </c>
      <c r="U490" s="84">
        <f t="shared" si="245"/>
        <v>10.306279925606427</v>
      </c>
    </row>
    <row r="491" spans="1:21" ht="12.75">
      <c r="A491" s="53" t="s">
        <v>343</v>
      </c>
      <c r="B491" s="36">
        <v>53823</v>
      </c>
      <c r="C491" s="10">
        <v>58484</v>
      </c>
      <c r="D491" s="10">
        <v>235461</v>
      </c>
      <c r="E491" s="10">
        <v>284731</v>
      </c>
      <c r="F491" s="84">
        <f t="shared" si="238"/>
        <v>20.924909008285873</v>
      </c>
      <c r="G491" s="10">
        <v>31502</v>
      </c>
      <c r="H491" s="10">
        <v>38837</v>
      </c>
      <c r="I491" s="10">
        <v>162595</v>
      </c>
      <c r="J491" s="61">
        <v>201290</v>
      </c>
      <c r="K491" s="84">
        <f t="shared" si="239"/>
        <v>23.798394784587472</v>
      </c>
      <c r="L491" s="10">
        <v>8696</v>
      </c>
      <c r="M491" s="10">
        <v>9860</v>
      </c>
      <c r="N491" s="10">
        <v>48129</v>
      </c>
      <c r="O491" s="61">
        <v>49124</v>
      </c>
      <c r="P491" s="84">
        <f t="shared" si="240"/>
        <v>2.0673606349602114</v>
      </c>
      <c r="Q491" s="59">
        <f t="shared" si="254"/>
        <v>40198</v>
      </c>
      <c r="R491" s="59">
        <f t="shared" si="254"/>
        <v>48697</v>
      </c>
      <c r="S491" s="10">
        <f t="shared" si="254"/>
        <v>210724</v>
      </c>
      <c r="T491" s="60">
        <f t="shared" si="254"/>
        <v>250414</v>
      </c>
      <c r="U491" s="84">
        <f t="shared" si="245"/>
        <v>18.835063875021355</v>
      </c>
    </row>
    <row r="492" spans="1:21" ht="12.75">
      <c r="A492" s="16" t="s">
        <v>94</v>
      </c>
      <c r="B492" s="54">
        <v>123643</v>
      </c>
      <c r="C492" s="31">
        <v>132958</v>
      </c>
      <c r="D492" s="31">
        <v>528397</v>
      </c>
      <c r="E492" s="31">
        <v>629459</v>
      </c>
      <c r="F492" s="85">
        <f t="shared" si="238"/>
        <v>19.126149467162</v>
      </c>
      <c r="G492" s="31">
        <v>77590</v>
      </c>
      <c r="H492" s="31">
        <v>80856</v>
      </c>
      <c r="I492" s="31">
        <v>348646</v>
      </c>
      <c r="J492" s="57">
        <v>407832</v>
      </c>
      <c r="K492" s="85">
        <f t="shared" si="239"/>
        <v>16.975958422009718</v>
      </c>
      <c r="L492" s="31">
        <v>34535</v>
      </c>
      <c r="M492" s="31">
        <v>36956</v>
      </c>
      <c r="N492" s="31">
        <v>155226</v>
      </c>
      <c r="O492" s="57">
        <v>174234</v>
      </c>
      <c r="P492" s="85">
        <f t="shared" si="240"/>
        <v>12.24537126512311</v>
      </c>
      <c r="Q492" s="46">
        <f t="shared" si="254"/>
        <v>112125</v>
      </c>
      <c r="R492" s="46">
        <f t="shared" si="254"/>
        <v>117812</v>
      </c>
      <c r="S492" s="31">
        <f t="shared" si="254"/>
        <v>503872</v>
      </c>
      <c r="T492" s="56">
        <f t="shared" si="254"/>
        <v>582066</v>
      </c>
      <c r="U492" s="85">
        <f t="shared" si="245"/>
        <v>15.518623777467294</v>
      </c>
    </row>
    <row r="493" spans="1:21" ht="12.75">
      <c r="A493" s="16" t="s">
        <v>344</v>
      </c>
      <c r="B493" s="2"/>
      <c r="C493" s="3"/>
      <c r="D493" s="3"/>
      <c r="E493" s="3"/>
      <c r="F493" s="75"/>
      <c r="G493" s="3"/>
      <c r="H493" s="3"/>
      <c r="I493" s="3"/>
      <c r="J493" s="5"/>
      <c r="K493" s="75"/>
      <c r="L493" s="3"/>
      <c r="M493" s="3"/>
      <c r="N493" s="3"/>
      <c r="O493" s="5"/>
      <c r="P493" s="75"/>
      <c r="Q493" s="3"/>
      <c r="R493" s="3"/>
      <c r="S493" s="3"/>
      <c r="T493" s="5"/>
      <c r="U493" s="75"/>
    </row>
    <row r="494" spans="1:21" ht="12.75">
      <c r="A494" s="53" t="s">
        <v>345</v>
      </c>
      <c r="B494" s="36">
        <v>17932</v>
      </c>
      <c r="C494" s="10">
        <v>13648</v>
      </c>
      <c r="D494" s="10">
        <v>69442</v>
      </c>
      <c r="E494" s="10">
        <v>61020</v>
      </c>
      <c r="F494" s="84">
        <f t="shared" si="238"/>
        <v>-12.12810690936321</v>
      </c>
      <c r="G494" s="10">
        <v>12732</v>
      </c>
      <c r="H494" s="10">
        <v>9583</v>
      </c>
      <c r="I494" s="10">
        <v>53627</v>
      </c>
      <c r="J494" s="61">
        <v>50456</v>
      </c>
      <c r="K494" s="84">
        <f t="shared" si="239"/>
        <v>-5.913066179349954</v>
      </c>
      <c r="L494" s="10">
        <v>3517</v>
      </c>
      <c r="M494" s="10">
        <v>3363</v>
      </c>
      <c r="N494" s="10">
        <v>15683</v>
      </c>
      <c r="O494" s="61">
        <v>10849</v>
      </c>
      <c r="P494" s="84">
        <f t="shared" si="240"/>
        <v>-30.82318433973092</v>
      </c>
      <c r="Q494" s="59">
        <f aca="true" t="shared" si="255" ref="Q494:Q499">G494+L494</f>
        <v>16249</v>
      </c>
      <c r="R494" s="59">
        <f aca="true" t="shared" si="256" ref="R494:R499">H494+M494</f>
        <v>12946</v>
      </c>
      <c r="S494" s="10">
        <f aca="true" t="shared" si="257" ref="S494:S499">I494+N494</f>
        <v>69310</v>
      </c>
      <c r="T494" s="60">
        <f aca="true" t="shared" si="258" ref="T494:T499">J494+O494</f>
        <v>61305</v>
      </c>
      <c r="U494" s="84">
        <f t="shared" si="245"/>
        <v>-11.549559948059443</v>
      </c>
    </row>
    <row r="495" spans="1:21" ht="12.75">
      <c r="A495" s="53" t="s">
        <v>346</v>
      </c>
      <c r="B495" s="63">
        <v>7</v>
      </c>
      <c r="C495" s="59">
        <v>34</v>
      </c>
      <c r="D495" s="59">
        <v>39</v>
      </c>
      <c r="E495" s="59">
        <v>133</v>
      </c>
      <c r="F495" s="84">
        <f t="shared" si="238"/>
        <v>241.02564102564102</v>
      </c>
      <c r="G495" s="59">
        <v>0</v>
      </c>
      <c r="H495" s="59">
        <v>10</v>
      </c>
      <c r="I495" s="59">
        <v>0</v>
      </c>
      <c r="J495" s="60">
        <v>53</v>
      </c>
      <c r="K495" s="84" t="s">
        <v>394</v>
      </c>
      <c r="L495" s="59">
        <v>24</v>
      </c>
      <c r="M495" s="59">
        <v>12</v>
      </c>
      <c r="N495" s="59">
        <v>32</v>
      </c>
      <c r="O495" s="60">
        <v>80</v>
      </c>
      <c r="P495" s="84">
        <f t="shared" si="240"/>
        <v>150</v>
      </c>
      <c r="Q495" s="59">
        <f t="shared" si="255"/>
        <v>24</v>
      </c>
      <c r="R495" s="59">
        <f t="shared" si="256"/>
        <v>22</v>
      </c>
      <c r="S495" s="10">
        <f t="shared" si="257"/>
        <v>32</v>
      </c>
      <c r="T495" s="60">
        <f t="shared" si="258"/>
        <v>133</v>
      </c>
      <c r="U495" s="84">
        <f t="shared" si="245"/>
        <v>315.625</v>
      </c>
    </row>
    <row r="496" spans="1:21" ht="12.75">
      <c r="A496" s="53" t="s">
        <v>347</v>
      </c>
      <c r="B496" s="63">
        <v>388</v>
      </c>
      <c r="C496" s="59">
        <v>936</v>
      </c>
      <c r="D496" s="59">
        <v>837</v>
      </c>
      <c r="E496" s="10">
        <v>3784</v>
      </c>
      <c r="F496" s="84">
        <f t="shared" si="238"/>
        <v>352.0908004778973</v>
      </c>
      <c r="G496" s="59">
        <v>0</v>
      </c>
      <c r="H496" s="59">
        <v>461</v>
      </c>
      <c r="I496" s="59">
        <v>0</v>
      </c>
      <c r="J496" s="61">
        <v>2382</v>
      </c>
      <c r="K496" s="84" t="s">
        <v>394</v>
      </c>
      <c r="L496" s="59">
        <v>450</v>
      </c>
      <c r="M496" s="59">
        <v>120</v>
      </c>
      <c r="N496" s="59">
        <v>826</v>
      </c>
      <c r="O496" s="60">
        <v>420</v>
      </c>
      <c r="P496" s="84">
        <f t="shared" si="240"/>
        <v>-49.152542372881356</v>
      </c>
      <c r="Q496" s="59">
        <f t="shared" si="255"/>
        <v>450</v>
      </c>
      <c r="R496" s="59">
        <f t="shared" si="256"/>
        <v>581</v>
      </c>
      <c r="S496" s="10">
        <f t="shared" si="257"/>
        <v>826</v>
      </c>
      <c r="T496" s="60">
        <f t="shared" si="258"/>
        <v>2802</v>
      </c>
      <c r="U496" s="84">
        <f t="shared" si="245"/>
        <v>239.22518159806296</v>
      </c>
    </row>
    <row r="497" spans="1:21" ht="12.75">
      <c r="A497" s="53" t="s">
        <v>348</v>
      </c>
      <c r="B497" s="63">
        <v>0</v>
      </c>
      <c r="C497" s="59">
        <v>0</v>
      </c>
      <c r="D497" s="59">
        <v>18</v>
      </c>
      <c r="E497" s="59">
        <v>0</v>
      </c>
      <c r="F497" s="84">
        <f t="shared" si="238"/>
        <v>-100</v>
      </c>
      <c r="G497" s="59">
        <v>6</v>
      </c>
      <c r="H497" s="59">
        <v>0</v>
      </c>
      <c r="I497" s="59">
        <v>18</v>
      </c>
      <c r="J497" s="60">
        <v>2</v>
      </c>
      <c r="K497" s="84">
        <f t="shared" si="239"/>
        <v>-88.88888888888889</v>
      </c>
      <c r="L497" s="59">
        <v>0</v>
      </c>
      <c r="M497" s="59">
        <v>0</v>
      </c>
      <c r="N497" s="59">
        <v>0</v>
      </c>
      <c r="O497" s="60">
        <v>0</v>
      </c>
      <c r="P497" s="84" t="s">
        <v>394</v>
      </c>
      <c r="Q497" s="59">
        <f t="shared" si="255"/>
        <v>6</v>
      </c>
      <c r="R497" s="59">
        <f t="shared" si="256"/>
        <v>0</v>
      </c>
      <c r="S497" s="10">
        <f t="shared" si="257"/>
        <v>18</v>
      </c>
      <c r="T497" s="60">
        <f t="shared" si="258"/>
        <v>2</v>
      </c>
      <c r="U497" s="84">
        <f t="shared" si="245"/>
        <v>-88.88888888888889</v>
      </c>
    </row>
    <row r="498" spans="1:21" ht="12.75">
      <c r="A498" s="53" t="s">
        <v>349</v>
      </c>
      <c r="B498" s="36">
        <v>1212</v>
      </c>
      <c r="C498" s="10">
        <v>3234</v>
      </c>
      <c r="D498" s="10">
        <v>7250</v>
      </c>
      <c r="E498" s="10">
        <v>19446</v>
      </c>
      <c r="F498" s="84">
        <f t="shared" si="238"/>
        <v>168.2206896551724</v>
      </c>
      <c r="G498" s="10">
        <v>3376</v>
      </c>
      <c r="H498" s="10">
        <v>1763</v>
      </c>
      <c r="I498" s="10">
        <v>14181</v>
      </c>
      <c r="J498" s="61">
        <v>9323</v>
      </c>
      <c r="K498" s="84">
        <f t="shared" si="239"/>
        <v>-34.257104576546084</v>
      </c>
      <c r="L498" s="59">
        <v>10</v>
      </c>
      <c r="M498" s="10">
        <v>1154</v>
      </c>
      <c r="N498" s="10">
        <v>1178</v>
      </c>
      <c r="O498" s="61">
        <v>10458</v>
      </c>
      <c r="P498" s="84">
        <f t="shared" si="240"/>
        <v>787.7758913412563</v>
      </c>
      <c r="Q498" s="59">
        <f t="shared" si="255"/>
        <v>3386</v>
      </c>
      <c r="R498" s="59">
        <f t="shared" si="256"/>
        <v>2917</v>
      </c>
      <c r="S498" s="10">
        <f t="shared" si="257"/>
        <v>15359</v>
      </c>
      <c r="T498" s="60">
        <f t="shared" si="258"/>
        <v>19781</v>
      </c>
      <c r="U498" s="84">
        <f t="shared" si="245"/>
        <v>28.79093690995507</v>
      </c>
    </row>
    <row r="499" spans="1:21" ht="12.75">
      <c r="A499" s="16" t="s">
        <v>94</v>
      </c>
      <c r="B499" s="54">
        <v>19539</v>
      </c>
      <c r="C499" s="31">
        <v>17852</v>
      </c>
      <c r="D499" s="31">
        <v>77586</v>
      </c>
      <c r="E499" s="31">
        <v>84383</v>
      </c>
      <c r="F499" s="85">
        <f t="shared" si="238"/>
        <v>8.760601139380816</v>
      </c>
      <c r="G499" s="31">
        <v>16114</v>
      </c>
      <c r="H499" s="31">
        <v>11817</v>
      </c>
      <c r="I499" s="31">
        <v>67826</v>
      </c>
      <c r="J499" s="57">
        <v>62216</v>
      </c>
      <c r="K499" s="85">
        <f t="shared" si="239"/>
        <v>-8.271164450210835</v>
      </c>
      <c r="L499" s="31">
        <v>4001</v>
      </c>
      <c r="M499" s="31">
        <v>4649</v>
      </c>
      <c r="N499" s="31">
        <v>17719</v>
      </c>
      <c r="O499" s="57">
        <v>21807</v>
      </c>
      <c r="P499" s="85">
        <f t="shared" si="240"/>
        <v>23.071279417574356</v>
      </c>
      <c r="Q499" s="46">
        <f t="shared" si="255"/>
        <v>20115</v>
      </c>
      <c r="R499" s="46">
        <f t="shared" si="256"/>
        <v>16466</v>
      </c>
      <c r="S499" s="31">
        <f t="shared" si="257"/>
        <v>85545</v>
      </c>
      <c r="T499" s="56">
        <f t="shared" si="258"/>
        <v>84023</v>
      </c>
      <c r="U499" s="85">
        <f t="shared" si="245"/>
        <v>-1.7791805482494594</v>
      </c>
    </row>
    <row r="500" spans="1:21" ht="12.75">
      <c r="A500" s="16" t="s">
        <v>350</v>
      </c>
      <c r="B500" s="2"/>
      <c r="C500" s="3"/>
      <c r="D500" s="3"/>
      <c r="E500" s="3"/>
      <c r="F500" s="75"/>
      <c r="G500" s="3"/>
      <c r="H500" s="3"/>
      <c r="I500" s="3"/>
      <c r="J500" s="5"/>
      <c r="K500" s="75"/>
      <c r="L500" s="3"/>
      <c r="M500" s="3"/>
      <c r="N500" s="3"/>
      <c r="O500" s="5"/>
      <c r="P500" s="75"/>
      <c r="Q500" s="3"/>
      <c r="R500" s="3"/>
      <c r="S500" s="3"/>
      <c r="T500" s="5"/>
      <c r="U500" s="75"/>
    </row>
    <row r="501" spans="1:21" ht="12.75">
      <c r="A501" s="53" t="s">
        <v>351</v>
      </c>
      <c r="B501" s="63">
        <v>0</v>
      </c>
      <c r="C501" s="59">
        <v>98</v>
      </c>
      <c r="D501" s="59">
        <v>340</v>
      </c>
      <c r="E501" s="59">
        <v>103</v>
      </c>
      <c r="F501" s="84">
        <f t="shared" si="238"/>
        <v>-69.70588235294117</v>
      </c>
      <c r="G501" s="59">
        <v>45</v>
      </c>
      <c r="H501" s="59">
        <v>2</v>
      </c>
      <c r="I501" s="59">
        <v>135</v>
      </c>
      <c r="J501" s="60">
        <v>8</v>
      </c>
      <c r="K501" s="84">
        <f t="shared" si="239"/>
        <v>-94.07407407407408</v>
      </c>
      <c r="L501" s="59">
        <v>0</v>
      </c>
      <c r="M501" s="59">
        <v>0</v>
      </c>
      <c r="N501" s="59">
        <v>0</v>
      </c>
      <c r="O501" s="60">
        <v>0</v>
      </c>
      <c r="P501" s="84" t="s">
        <v>394</v>
      </c>
      <c r="Q501" s="59">
        <f aca="true" t="shared" si="259" ref="Q501:Q507">G501+L501</f>
        <v>45</v>
      </c>
      <c r="R501" s="59">
        <f aca="true" t="shared" si="260" ref="R501:R507">H501+M501</f>
        <v>2</v>
      </c>
      <c r="S501" s="10">
        <f aca="true" t="shared" si="261" ref="S501:S507">I501+N501</f>
        <v>135</v>
      </c>
      <c r="T501" s="60">
        <f aca="true" t="shared" si="262" ref="T501:T507">J501+O501</f>
        <v>8</v>
      </c>
      <c r="U501" s="84">
        <f t="shared" si="245"/>
        <v>-94.07407407407408</v>
      </c>
    </row>
    <row r="502" spans="1:21" ht="12.75">
      <c r="A502" s="53" t="s">
        <v>352</v>
      </c>
      <c r="B502" s="63">
        <v>0</v>
      </c>
      <c r="C502" s="59">
        <v>80</v>
      </c>
      <c r="D502" s="59">
        <v>11</v>
      </c>
      <c r="E502" s="59">
        <v>400</v>
      </c>
      <c r="F502" s="84">
        <f t="shared" si="238"/>
        <v>3536.3636363636365</v>
      </c>
      <c r="G502" s="59">
        <v>0</v>
      </c>
      <c r="H502" s="59">
        <v>64</v>
      </c>
      <c r="I502" s="59">
        <v>0</v>
      </c>
      <c r="J502" s="60">
        <v>356</v>
      </c>
      <c r="K502" s="84" t="s">
        <v>394</v>
      </c>
      <c r="L502" s="59">
        <v>0</v>
      </c>
      <c r="M502" s="59">
        <v>0</v>
      </c>
      <c r="N502" s="59">
        <v>10</v>
      </c>
      <c r="O502" s="60">
        <v>0</v>
      </c>
      <c r="P502" s="84">
        <f t="shared" si="240"/>
        <v>-100</v>
      </c>
      <c r="Q502" s="59">
        <f t="shared" si="259"/>
        <v>0</v>
      </c>
      <c r="R502" s="59">
        <f t="shared" si="260"/>
        <v>64</v>
      </c>
      <c r="S502" s="10">
        <f t="shared" si="261"/>
        <v>10</v>
      </c>
      <c r="T502" s="60">
        <f t="shared" si="262"/>
        <v>356</v>
      </c>
      <c r="U502" s="84">
        <f t="shared" si="245"/>
        <v>3460</v>
      </c>
    </row>
    <row r="503" spans="1:21" ht="12.75">
      <c r="A503" s="53" t="s">
        <v>353</v>
      </c>
      <c r="B503" s="63">
        <v>123</v>
      </c>
      <c r="C503" s="59">
        <v>28</v>
      </c>
      <c r="D503" s="59">
        <v>514</v>
      </c>
      <c r="E503" s="59">
        <v>212</v>
      </c>
      <c r="F503" s="84">
        <f t="shared" si="238"/>
        <v>-58.754863813229576</v>
      </c>
      <c r="G503" s="59">
        <v>102</v>
      </c>
      <c r="H503" s="59">
        <v>45</v>
      </c>
      <c r="I503" s="59">
        <v>344</v>
      </c>
      <c r="J503" s="60">
        <v>174</v>
      </c>
      <c r="K503" s="84">
        <f t="shared" si="239"/>
        <v>-49.41860465116279</v>
      </c>
      <c r="L503" s="59">
        <v>6</v>
      </c>
      <c r="M503" s="59">
        <v>0</v>
      </c>
      <c r="N503" s="59">
        <v>34</v>
      </c>
      <c r="O503" s="60">
        <v>0</v>
      </c>
      <c r="P503" s="84">
        <f t="shared" si="240"/>
        <v>-100</v>
      </c>
      <c r="Q503" s="59">
        <f t="shared" si="259"/>
        <v>108</v>
      </c>
      <c r="R503" s="59">
        <f t="shared" si="260"/>
        <v>45</v>
      </c>
      <c r="S503" s="10">
        <f t="shared" si="261"/>
        <v>378</v>
      </c>
      <c r="T503" s="60">
        <f t="shared" si="262"/>
        <v>174</v>
      </c>
      <c r="U503" s="84">
        <f t="shared" si="245"/>
        <v>-53.96825396825397</v>
      </c>
    </row>
    <row r="504" spans="1:21" ht="12.75">
      <c r="A504" s="53" t="s">
        <v>354</v>
      </c>
      <c r="B504" s="36">
        <v>62797</v>
      </c>
      <c r="C504" s="10">
        <v>66846</v>
      </c>
      <c r="D504" s="10">
        <v>300181</v>
      </c>
      <c r="E504" s="10">
        <v>351861</v>
      </c>
      <c r="F504" s="84">
        <f t="shared" si="238"/>
        <v>17.216279511361478</v>
      </c>
      <c r="G504" s="10">
        <v>63028</v>
      </c>
      <c r="H504" s="10">
        <v>65196</v>
      </c>
      <c r="I504" s="10">
        <v>292125</v>
      </c>
      <c r="J504" s="61">
        <v>335065</v>
      </c>
      <c r="K504" s="84">
        <f t="shared" si="239"/>
        <v>14.69918699186992</v>
      </c>
      <c r="L504" s="59">
        <v>609</v>
      </c>
      <c r="M504" s="59">
        <v>527</v>
      </c>
      <c r="N504" s="10">
        <v>2969</v>
      </c>
      <c r="O504" s="61">
        <v>2151</v>
      </c>
      <c r="P504" s="84">
        <f t="shared" si="240"/>
        <v>-27.5513640956551</v>
      </c>
      <c r="Q504" s="59">
        <f t="shared" si="259"/>
        <v>63637</v>
      </c>
      <c r="R504" s="59">
        <f t="shared" si="260"/>
        <v>65723</v>
      </c>
      <c r="S504" s="10">
        <f t="shared" si="261"/>
        <v>295094</v>
      </c>
      <c r="T504" s="60">
        <f t="shared" si="262"/>
        <v>337216</v>
      </c>
      <c r="U504" s="84">
        <f t="shared" si="245"/>
        <v>14.27409571187486</v>
      </c>
    </row>
    <row r="505" spans="1:21" ht="12.75">
      <c r="A505" s="53" t="s">
        <v>355</v>
      </c>
      <c r="B505" s="36">
        <v>2251</v>
      </c>
      <c r="C505" s="10">
        <v>2612</v>
      </c>
      <c r="D505" s="10">
        <v>8531</v>
      </c>
      <c r="E505" s="10">
        <v>15246</v>
      </c>
      <c r="F505" s="84">
        <f t="shared" si="238"/>
        <v>78.71292931661002</v>
      </c>
      <c r="G505" s="59">
        <v>0</v>
      </c>
      <c r="H505" s="59">
        <v>343</v>
      </c>
      <c r="I505" s="59">
        <v>0</v>
      </c>
      <c r="J505" s="61">
        <v>2627</v>
      </c>
      <c r="K505" s="84" t="s">
        <v>394</v>
      </c>
      <c r="L505" s="10">
        <v>2045</v>
      </c>
      <c r="M505" s="10">
        <v>2246</v>
      </c>
      <c r="N505" s="10">
        <v>8956</v>
      </c>
      <c r="O505" s="61">
        <v>11005</v>
      </c>
      <c r="P505" s="84">
        <f t="shared" si="240"/>
        <v>22.878517195176418</v>
      </c>
      <c r="Q505" s="59">
        <f t="shared" si="259"/>
        <v>2045</v>
      </c>
      <c r="R505" s="59">
        <f t="shared" si="260"/>
        <v>2589</v>
      </c>
      <c r="S505" s="10">
        <f t="shared" si="261"/>
        <v>8956</v>
      </c>
      <c r="T505" s="60">
        <f t="shared" si="262"/>
        <v>13632</v>
      </c>
      <c r="U505" s="84">
        <f t="shared" si="245"/>
        <v>52.21080839660562</v>
      </c>
    </row>
    <row r="506" spans="1:21" ht="12.75">
      <c r="A506" s="53" t="s">
        <v>356</v>
      </c>
      <c r="B506" s="63">
        <v>609</v>
      </c>
      <c r="C506" s="59">
        <v>127</v>
      </c>
      <c r="D506" s="10">
        <v>2984</v>
      </c>
      <c r="E506" s="10">
        <v>1923</v>
      </c>
      <c r="F506" s="84">
        <f t="shared" si="238"/>
        <v>-35.556300268096514</v>
      </c>
      <c r="G506" s="59">
        <v>592</v>
      </c>
      <c r="H506" s="59">
        <v>122</v>
      </c>
      <c r="I506" s="10">
        <v>2887</v>
      </c>
      <c r="J506" s="61">
        <v>1884</v>
      </c>
      <c r="K506" s="84">
        <f t="shared" si="239"/>
        <v>-34.74194665742986</v>
      </c>
      <c r="L506" s="59">
        <v>0</v>
      </c>
      <c r="M506" s="59">
        <v>0</v>
      </c>
      <c r="N506" s="59">
        <v>0</v>
      </c>
      <c r="O506" s="60">
        <v>0</v>
      </c>
      <c r="P506" s="84" t="s">
        <v>394</v>
      </c>
      <c r="Q506" s="59">
        <f t="shared" si="259"/>
        <v>592</v>
      </c>
      <c r="R506" s="59">
        <f t="shared" si="260"/>
        <v>122</v>
      </c>
      <c r="S506" s="10">
        <f t="shared" si="261"/>
        <v>2887</v>
      </c>
      <c r="T506" s="60">
        <f t="shared" si="262"/>
        <v>1884</v>
      </c>
      <c r="U506" s="84">
        <f t="shared" si="245"/>
        <v>-34.74194665742986</v>
      </c>
    </row>
    <row r="507" spans="1:21" ht="12.75">
      <c r="A507" s="16" t="s">
        <v>94</v>
      </c>
      <c r="B507" s="54">
        <v>65780</v>
      </c>
      <c r="C507" s="31">
        <v>69791</v>
      </c>
      <c r="D507" s="31">
        <v>312561</v>
      </c>
      <c r="E507" s="31">
        <v>369745</v>
      </c>
      <c r="F507" s="85">
        <f t="shared" si="238"/>
        <v>18.295308755730883</v>
      </c>
      <c r="G507" s="31">
        <v>63767</v>
      </c>
      <c r="H507" s="31">
        <v>65772</v>
      </c>
      <c r="I507" s="31">
        <v>295491</v>
      </c>
      <c r="J507" s="57">
        <v>340114</v>
      </c>
      <c r="K507" s="85">
        <f t="shared" si="239"/>
        <v>15.10130596194131</v>
      </c>
      <c r="L507" s="31">
        <v>2660</v>
      </c>
      <c r="M507" s="31">
        <v>2773</v>
      </c>
      <c r="N507" s="31">
        <v>11969</v>
      </c>
      <c r="O507" s="57">
        <v>13156</v>
      </c>
      <c r="P507" s="85">
        <f t="shared" si="240"/>
        <v>9.917286323001086</v>
      </c>
      <c r="Q507" s="46">
        <f t="shared" si="259"/>
        <v>66427</v>
      </c>
      <c r="R507" s="46">
        <f t="shared" si="260"/>
        <v>68545</v>
      </c>
      <c r="S507" s="31">
        <f t="shared" si="261"/>
        <v>307460</v>
      </c>
      <c r="T507" s="56">
        <f t="shared" si="262"/>
        <v>353270</v>
      </c>
      <c r="U507" s="85">
        <f t="shared" si="245"/>
        <v>14.899499121836987</v>
      </c>
    </row>
    <row r="508" spans="1:21" ht="12.75">
      <c r="A508" s="16" t="s">
        <v>357</v>
      </c>
      <c r="B508" s="2"/>
      <c r="C508" s="3"/>
      <c r="D508" s="3"/>
      <c r="E508" s="3"/>
      <c r="F508" s="75"/>
      <c r="G508" s="3"/>
      <c r="H508" s="3"/>
      <c r="I508" s="3"/>
      <c r="J508" s="5"/>
      <c r="K508" s="75"/>
      <c r="L508" s="3"/>
      <c r="M508" s="3"/>
      <c r="N508" s="3"/>
      <c r="O508" s="5"/>
      <c r="P508" s="75"/>
      <c r="Q508" s="3"/>
      <c r="R508" s="3"/>
      <c r="S508" s="3"/>
      <c r="T508" s="5"/>
      <c r="U508" s="75"/>
    </row>
    <row r="509" spans="1:21" ht="12.75">
      <c r="A509" s="53" t="s">
        <v>358</v>
      </c>
      <c r="B509" s="36">
        <v>7053</v>
      </c>
      <c r="C509" s="10">
        <v>3787</v>
      </c>
      <c r="D509" s="10">
        <v>32682</v>
      </c>
      <c r="E509" s="10">
        <v>25637</v>
      </c>
      <c r="F509" s="84">
        <f t="shared" si="238"/>
        <v>-21.55620831038492</v>
      </c>
      <c r="G509" s="10">
        <v>2526</v>
      </c>
      <c r="H509" s="10">
        <v>1739</v>
      </c>
      <c r="I509" s="10">
        <v>12827</v>
      </c>
      <c r="J509" s="61">
        <v>9624</v>
      </c>
      <c r="K509" s="84">
        <f t="shared" si="239"/>
        <v>-24.970764793014734</v>
      </c>
      <c r="L509" s="10">
        <v>5295</v>
      </c>
      <c r="M509" s="10">
        <v>1776</v>
      </c>
      <c r="N509" s="10">
        <v>21407</v>
      </c>
      <c r="O509" s="61">
        <v>16687</v>
      </c>
      <c r="P509" s="84">
        <f t="shared" si="240"/>
        <v>-22.048862521605084</v>
      </c>
      <c r="Q509" s="59">
        <f aca="true" t="shared" si="263" ref="Q509:T513">G509+L509</f>
        <v>7821</v>
      </c>
      <c r="R509" s="59">
        <f t="shared" si="263"/>
        <v>3515</v>
      </c>
      <c r="S509" s="10">
        <f t="shared" si="263"/>
        <v>34234</v>
      </c>
      <c r="T509" s="60">
        <f t="shared" si="263"/>
        <v>26311</v>
      </c>
      <c r="U509" s="84">
        <f t="shared" si="245"/>
        <v>-23.143658351346613</v>
      </c>
    </row>
    <row r="510" spans="1:21" ht="12.75">
      <c r="A510" s="53" t="s">
        <v>359</v>
      </c>
      <c r="B510" s="63">
        <v>0</v>
      </c>
      <c r="C510" s="59">
        <v>0</v>
      </c>
      <c r="D510" s="59">
        <v>242</v>
      </c>
      <c r="E510" s="59">
        <v>0</v>
      </c>
      <c r="F510" s="84">
        <f t="shared" si="238"/>
        <v>-100</v>
      </c>
      <c r="G510" s="59">
        <v>0</v>
      </c>
      <c r="H510" s="59">
        <v>0</v>
      </c>
      <c r="I510" s="59">
        <v>0</v>
      </c>
      <c r="J510" s="60">
        <v>0</v>
      </c>
      <c r="K510" s="84" t="s">
        <v>394</v>
      </c>
      <c r="L510" s="59">
        <v>0</v>
      </c>
      <c r="M510" s="59">
        <v>0</v>
      </c>
      <c r="N510" s="59">
        <v>606</v>
      </c>
      <c r="O510" s="60">
        <v>0</v>
      </c>
      <c r="P510" s="84">
        <f t="shared" si="240"/>
        <v>-100</v>
      </c>
      <c r="Q510" s="59">
        <f t="shared" si="263"/>
        <v>0</v>
      </c>
      <c r="R510" s="59">
        <f t="shared" si="263"/>
        <v>0</v>
      </c>
      <c r="S510" s="10">
        <f t="shared" si="263"/>
        <v>606</v>
      </c>
      <c r="T510" s="60">
        <f t="shared" si="263"/>
        <v>0</v>
      </c>
      <c r="U510" s="84">
        <f t="shared" si="245"/>
        <v>-100</v>
      </c>
    </row>
    <row r="511" spans="1:21" ht="12.75">
      <c r="A511" s="53" t="s">
        <v>360</v>
      </c>
      <c r="B511" s="65">
        <v>0</v>
      </c>
      <c r="C511" s="59">
        <v>0</v>
      </c>
      <c r="D511" s="59">
        <v>0</v>
      </c>
      <c r="E511" s="59">
        <v>117</v>
      </c>
      <c r="F511" s="84" t="s">
        <v>394</v>
      </c>
      <c r="G511" s="62">
        <v>0</v>
      </c>
      <c r="H511" s="59">
        <v>21</v>
      </c>
      <c r="I511" s="59">
        <v>0</v>
      </c>
      <c r="J511" s="60">
        <v>96</v>
      </c>
      <c r="K511" s="84" t="s">
        <v>394</v>
      </c>
      <c r="L511" s="62">
        <v>0</v>
      </c>
      <c r="M511" s="59">
        <v>0</v>
      </c>
      <c r="N511" s="59">
        <v>0</v>
      </c>
      <c r="O511" s="60">
        <v>0</v>
      </c>
      <c r="P511" s="84" t="s">
        <v>394</v>
      </c>
      <c r="Q511" s="59">
        <f t="shared" si="263"/>
        <v>0</v>
      </c>
      <c r="R511" s="59">
        <f t="shared" si="263"/>
        <v>21</v>
      </c>
      <c r="S511" s="10">
        <f t="shared" si="263"/>
        <v>0</v>
      </c>
      <c r="T511" s="60">
        <f t="shared" si="263"/>
        <v>96</v>
      </c>
      <c r="U511" s="84" t="s">
        <v>394</v>
      </c>
    </row>
    <row r="512" spans="1:21" ht="12.75">
      <c r="A512" s="53" t="s">
        <v>361</v>
      </c>
      <c r="B512" s="36">
        <v>4918</v>
      </c>
      <c r="C512" s="10">
        <v>2440</v>
      </c>
      <c r="D512" s="10">
        <v>23411</v>
      </c>
      <c r="E512" s="10">
        <v>26638</v>
      </c>
      <c r="F512" s="84">
        <f t="shared" si="238"/>
        <v>13.78411857673743</v>
      </c>
      <c r="G512" s="10">
        <v>3722</v>
      </c>
      <c r="H512" s="10">
        <v>2818</v>
      </c>
      <c r="I512" s="10">
        <v>16577</v>
      </c>
      <c r="J512" s="61">
        <v>19675</v>
      </c>
      <c r="K512" s="84">
        <f t="shared" si="239"/>
        <v>18.688544368703624</v>
      </c>
      <c r="L512" s="59">
        <v>476</v>
      </c>
      <c r="M512" s="59">
        <v>836</v>
      </c>
      <c r="N512" s="10">
        <v>4164</v>
      </c>
      <c r="O512" s="61">
        <v>6886</v>
      </c>
      <c r="P512" s="84">
        <f t="shared" si="240"/>
        <v>65.3698366954851</v>
      </c>
      <c r="Q512" s="59">
        <f t="shared" si="263"/>
        <v>4198</v>
      </c>
      <c r="R512" s="59">
        <f t="shared" si="263"/>
        <v>3654</v>
      </c>
      <c r="S512" s="10">
        <f t="shared" si="263"/>
        <v>20741</v>
      </c>
      <c r="T512" s="60">
        <f t="shared" si="263"/>
        <v>26561</v>
      </c>
      <c r="U512" s="84">
        <f t="shared" si="245"/>
        <v>28.060363531170147</v>
      </c>
    </row>
    <row r="513" spans="1:21" ht="12.75">
      <c r="A513" s="16" t="s">
        <v>94</v>
      </c>
      <c r="B513" s="54">
        <v>11971</v>
      </c>
      <c r="C513" s="31">
        <v>6227</v>
      </c>
      <c r="D513" s="31">
        <v>56335</v>
      </c>
      <c r="E513" s="31">
        <v>52392</v>
      </c>
      <c r="F513" s="85">
        <f t="shared" si="238"/>
        <v>-6.99920120706488</v>
      </c>
      <c r="G513" s="31">
        <v>6248</v>
      </c>
      <c r="H513" s="31">
        <v>4578</v>
      </c>
      <c r="I513" s="31">
        <v>29404</v>
      </c>
      <c r="J513" s="57">
        <v>29395</v>
      </c>
      <c r="K513" s="85">
        <f t="shared" si="239"/>
        <v>-0.030608080533260782</v>
      </c>
      <c r="L513" s="31">
        <v>5771</v>
      </c>
      <c r="M513" s="31">
        <v>2612</v>
      </c>
      <c r="N513" s="31">
        <v>26177</v>
      </c>
      <c r="O513" s="57">
        <v>23573</v>
      </c>
      <c r="P513" s="85">
        <f t="shared" si="240"/>
        <v>-9.94766397982962</v>
      </c>
      <c r="Q513" s="46">
        <f t="shared" si="263"/>
        <v>12019</v>
      </c>
      <c r="R513" s="46">
        <f t="shared" si="263"/>
        <v>7190</v>
      </c>
      <c r="S513" s="31">
        <f t="shared" si="263"/>
        <v>55581</v>
      </c>
      <c r="T513" s="56">
        <f t="shared" si="263"/>
        <v>52968</v>
      </c>
      <c r="U513" s="85">
        <f t="shared" si="245"/>
        <v>-4.70124682895234</v>
      </c>
    </row>
    <row r="514" spans="1:21" ht="12.75">
      <c r="A514" s="16" t="s">
        <v>362</v>
      </c>
      <c r="B514" s="2"/>
      <c r="C514" s="3"/>
      <c r="D514" s="3"/>
      <c r="E514" s="3"/>
      <c r="F514" s="75"/>
      <c r="G514" s="3"/>
      <c r="H514" s="3"/>
      <c r="I514" s="3"/>
      <c r="J514" s="5"/>
      <c r="K514" s="75"/>
      <c r="L514" s="3"/>
      <c r="M514" s="3"/>
      <c r="N514" s="3"/>
      <c r="O514" s="5"/>
      <c r="P514" s="75"/>
      <c r="Q514" s="3"/>
      <c r="R514" s="3"/>
      <c r="S514" s="3"/>
      <c r="T514" s="5"/>
      <c r="U514" s="75"/>
    </row>
    <row r="515" spans="1:21" ht="12.75">
      <c r="A515" s="53" t="s">
        <v>363</v>
      </c>
      <c r="B515" s="63">
        <v>750</v>
      </c>
      <c r="C515" s="59">
        <v>536</v>
      </c>
      <c r="D515" s="10">
        <v>3382</v>
      </c>
      <c r="E515" s="10">
        <v>3142</v>
      </c>
      <c r="F515" s="84">
        <f t="shared" si="238"/>
        <v>-7.09639266706091</v>
      </c>
      <c r="G515" s="59">
        <v>206</v>
      </c>
      <c r="H515" s="59">
        <v>212</v>
      </c>
      <c r="I515" s="59">
        <v>955</v>
      </c>
      <c r="J515" s="60">
        <v>845</v>
      </c>
      <c r="K515" s="84">
        <f t="shared" si="239"/>
        <v>-11.518324607329843</v>
      </c>
      <c r="L515" s="59">
        <v>651</v>
      </c>
      <c r="M515" s="59">
        <v>324</v>
      </c>
      <c r="N515" s="10">
        <v>2274</v>
      </c>
      <c r="O515" s="61">
        <v>2265</v>
      </c>
      <c r="P515" s="84">
        <f t="shared" si="240"/>
        <v>-0.395778364116095</v>
      </c>
      <c r="Q515" s="59">
        <f aca="true" t="shared" si="264" ref="Q515:Q521">G515+L515</f>
        <v>857</v>
      </c>
      <c r="R515" s="59">
        <f aca="true" t="shared" si="265" ref="R515:R521">H515+M515</f>
        <v>536</v>
      </c>
      <c r="S515" s="10">
        <f aca="true" t="shared" si="266" ref="S515:S521">I515+N515</f>
        <v>3229</v>
      </c>
      <c r="T515" s="60">
        <f aca="true" t="shared" si="267" ref="T515:T521">J515+O515</f>
        <v>3110</v>
      </c>
      <c r="U515" s="84">
        <f t="shared" si="245"/>
        <v>-3.6853515020130074</v>
      </c>
    </row>
    <row r="516" spans="1:21" ht="12.75">
      <c r="A516" s="53" t="s">
        <v>364</v>
      </c>
      <c r="B516" s="63">
        <v>0</v>
      </c>
      <c r="C516" s="59">
        <v>15</v>
      </c>
      <c r="D516" s="59">
        <v>12</v>
      </c>
      <c r="E516" s="59">
        <v>55</v>
      </c>
      <c r="F516" s="84">
        <f t="shared" si="238"/>
        <v>358.33333333333337</v>
      </c>
      <c r="G516" s="59">
        <v>1</v>
      </c>
      <c r="H516" s="59">
        <v>12</v>
      </c>
      <c r="I516" s="59">
        <v>14</v>
      </c>
      <c r="J516" s="60">
        <v>55</v>
      </c>
      <c r="K516" s="84">
        <f t="shared" si="239"/>
        <v>292.85714285714283</v>
      </c>
      <c r="L516" s="59">
        <v>0</v>
      </c>
      <c r="M516" s="59">
        <v>0</v>
      </c>
      <c r="N516" s="59">
        <v>0</v>
      </c>
      <c r="O516" s="60">
        <v>0</v>
      </c>
      <c r="P516" s="84" t="s">
        <v>394</v>
      </c>
      <c r="Q516" s="59">
        <f t="shared" si="264"/>
        <v>1</v>
      </c>
      <c r="R516" s="59">
        <f t="shared" si="265"/>
        <v>12</v>
      </c>
      <c r="S516" s="10">
        <f t="shared" si="266"/>
        <v>14</v>
      </c>
      <c r="T516" s="60">
        <f t="shared" si="267"/>
        <v>55</v>
      </c>
      <c r="U516" s="84">
        <f t="shared" si="245"/>
        <v>292.85714285714283</v>
      </c>
    </row>
    <row r="517" spans="1:21" ht="12.75">
      <c r="A517" s="53" t="s">
        <v>365</v>
      </c>
      <c r="B517" s="63">
        <v>40</v>
      </c>
      <c r="C517" s="59">
        <v>43</v>
      </c>
      <c r="D517" s="59">
        <v>239</v>
      </c>
      <c r="E517" s="59">
        <v>248</v>
      </c>
      <c r="F517" s="84">
        <f t="shared" si="238"/>
        <v>3.765690376569038</v>
      </c>
      <c r="G517" s="59">
        <v>57</v>
      </c>
      <c r="H517" s="59">
        <v>36</v>
      </c>
      <c r="I517" s="59">
        <v>234</v>
      </c>
      <c r="J517" s="60">
        <v>333</v>
      </c>
      <c r="K517" s="84">
        <f t="shared" si="239"/>
        <v>42.30769230769231</v>
      </c>
      <c r="L517" s="59">
        <v>0</v>
      </c>
      <c r="M517" s="59">
        <v>0</v>
      </c>
      <c r="N517" s="59">
        <v>0</v>
      </c>
      <c r="O517" s="60">
        <v>0</v>
      </c>
      <c r="P517" s="84" t="s">
        <v>394</v>
      </c>
      <c r="Q517" s="59">
        <f t="shared" si="264"/>
        <v>57</v>
      </c>
      <c r="R517" s="59">
        <f t="shared" si="265"/>
        <v>36</v>
      </c>
      <c r="S517" s="10">
        <f t="shared" si="266"/>
        <v>234</v>
      </c>
      <c r="T517" s="60">
        <f t="shared" si="267"/>
        <v>333</v>
      </c>
      <c r="U517" s="84">
        <f t="shared" si="245"/>
        <v>42.30769230769231</v>
      </c>
    </row>
    <row r="518" spans="1:21" ht="12.75">
      <c r="A518" s="53" t="s">
        <v>366</v>
      </c>
      <c r="B518" s="63">
        <v>113</v>
      </c>
      <c r="C518" s="59">
        <v>0</v>
      </c>
      <c r="D518" s="59">
        <v>653</v>
      </c>
      <c r="E518" s="59">
        <v>103</v>
      </c>
      <c r="F518" s="84">
        <f t="shared" si="238"/>
        <v>-84.22664624808576</v>
      </c>
      <c r="G518" s="59">
        <v>122</v>
      </c>
      <c r="H518" s="59">
        <v>0</v>
      </c>
      <c r="I518" s="59">
        <v>209</v>
      </c>
      <c r="J518" s="60">
        <v>0</v>
      </c>
      <c r="K518" s="84">
        <f t="shared" si="239"/>
        <v>-100</v>
      </c>
      <c r="L518" s="59">
        <v>20</v>
      </c>
      <c r="M518" s="59">
        <v>0</v>
      </c>
      <c r="N518" s="59">
        <v>390</v>
      </c>
      <c r="O518" s="60">
        <v>24</v>
      </c>
      <c r="P518" s="84">
        <f t="shared" si="240"/>
        <v>-93.84615384615384</v>
      </c>
      <c r="Q518" s="59">
        <f t="shared" si="264"/>
        <v>142</v>
      </c>
      <c r="R518" s="59">
        <f t="shared" si="265"/>
        <v>0</v>
      </c>
      <c r="S518" s="10">
        <f t="shared" si="266"/>
        <v>599</v>
      </c>
      <c r="T518" s="60">
        <f t="shared" si="267"/>
        <v>24</v>
      </c>
      <c r="U518" s="84">
        <f t="shared" si="245"/>
        <v>-95.99332220367279</v>
      </c>
    </row>
    <row r="519" spans="1:21" ht="12.75">
      <c r="A519" s="53" t="s">
        <v>367</v>
      </c>
      <c r="B519" s="65">
        <v>0</v>
      </c>
      <c r="C519" s="59">
        <v>28</v>
      </c>
      <c r="D519" s="62">
        <v>0</v>
      </c>
      <c r="E519" s="59">
        <v>79</v>
      </c>
      <c r="F519" s="84" t="s">
        <v>394</v>
      </c>
      <c r="G519" s="62">
        <v>0</v>
      </c>
      <c r="H519" s="59">
        <v>6</v>
      </c>
      <c r="I519" s="62">
        <v>0</v>
      </c>
      <c r="J519" s="60">
        <v>50</v>
      </c>
      <c r="K519" s="84" t="s">
        <v>394</v>
      </c>
      <c r="L519" s="62">
        <v>0</v>
      </c>
      <c r="M519" s="59">
        <v>0</v>
      </c>
      <c r="N519" s="62">
        <v>0</v>
      </c>
      <c r="O519" s="60">
        <v>0</v>
      </c>
      <c r="P519" s="84" t="s">
        <v>394</v>
      </c>
      <c r="Q519" s="59">
        <f t="shared" si="264"/>
        <v>0</v>
      </c>
      <c r="R519" s="59">
        <f t="shared" si="265"/>
        <v>6</v>
      </c>
      <c r="S519" s="10">
        <f t="shared" si="266"/>
        <v>0</v>
      </c>
      <c r="T519" s="60">
        <f t="shared" si="267"/>
        <v>50</v>
      </c>
      <c r="U519" s="84" t="s">
        <v>394</v>
      </c>
    </row>
    <row r="520" spans="1:21" ht="12.75">
      <c r="A520" s="53" t="s">
        <v>368</v>
      </c>
      <c r="B520" s="63">
        <v>5</v>
      </c>
      <c r="C520" s="59">
        <v>30</v>
      </c>
      <c r="D520" s="59">
        <v>90</v>
      </c>
      <c r="E520" s="59">
        <v>252</v>
      </c>
      <c r="F520" s="84">
        <f t="shared" si="238"/>
        <v>180</v>
      </c>
      <c r="G520" s="59">
        <v>11</v>
      </c>
      <c r="H520" s="59">
        <v>30</v>
      </c>
      <c r="I520" s="59">
        <v>205</v>
      </c>
      <c r="J520" s="60">
        <v>252</v>
      </c>
      <c r="K520" s="84">
        <f t="shared" si="239"/>
        <v>22.926829268292686</v>
      </c>
      <c r="L520" s="59">
        <v>0</v>
      </c>
      <c r="M520" s="59">
        <v>0</v>
      </c>
      <c r="N520" s="59">
        <v>0</v>
      </c>
      <c r="O520" s="60">
        <v>0</v>
      </c>
      <c r="P520" s="84" t="s">
        <v>394</v>
      </c>
      <c r="Q520" s="59">
        <f t="shared" si="264"/>
        <v>11</v>
      </c>
      <c r="R520" s="59">
        <f t="shared" si="265"/>
        <v>30</v>
      </c>
      <c r="S520" s="10">
        <f t="shared" si="266"/>
        <v>205</v>
      </c>
      <c r="T520" s="60">
        <f t="shared" si="267"/>
        <v>252</v>
      </c>
      <c r="U520" s="84">
        <f t="shared" si="245"/>
        <v>22.926829268292686</v>
      </c>
    </row>
    <row r="521" spans="1:21" ht="12.75">
      <c r="A521" s="16" t="s">
        <v>94</v>
      </c>
      <c r="B521" s="64">
        <v>908</v>
      </c>
      <c r="C521" s="46">
        <v>652</v>
      </c>
      <c r="D521" s="31">
        <v>4376</v>
      </c>
      <c r="E521" s="31">
        <v>3879</v>
      </c>
      <c r="F521" s="85">
        <f t="shared" si="238"/>
        <v>-11.357404021937842</v>
      </c>
      <c r="G521" s="46">
        <v>397</v>
      </c>
      <c r="H521" s="46">
        <v>296</v>
      </c>
      <c r="I521" s="31">
        <v>1617</v>
      </c>
      <c r="J521" s="57">
        <v>1535</v>
      </c>
      <c r="K521" s="85">
        <f t="shared" si="239"/>
        <v>-5.071119356833643</v>
      </c>
      <c r="L521" s="46">
        <v>671</v>
      </c>
      <c r="M521" s="46">
        <v>324</v>
      </c>
      <c r="N521" s="31">
        <v>2664</v>
      </c>
      <c r="O521" s="57">
        <v>2289</v>
      </c>
      <c r="P521" s="85">
        <f t="shared" si="240"/>
        <v>-14.076576576576578</v>
      </c>
      <c r="Q521" s="46">
        <f t="shared" si="264"/>
        <v>1068</v>
      </c>
      <c r="R521" s="46">
        <f t="shared" si="265"/>
        <v>620</v>
      </c>
      <c r="S521" s="31">
        <f t="shared" si="266"/>
        <v>4281</v>
      </c>
      <c r="T521" s="56">
        <f t="shared" si="267"/>
        <v>3824</v>
      </c>
      <c r="U521" s="85">
        <f t="shared" si="245"/>
        <v>-10.67507591684186</v>
      </c>
    </row>
    <row r="522" spans="1:21" ht="12.75">
      <c r="A522" s="16" t="s">
        <v>369</v>
      </c>
      <c r="B522" s="2"/>
      <c r="C522" s="3"/>
      <c r="D522" s="3"/>
      <c r="E522" s="3"/>
      <c r="F522" s="75"/>
      <c r="G522" s="3"/>
      <c r="H522" s="3"/>
      <c r="I522" s="3"/>
      <c r="J522" s="5"/>
      <c r="K522" s="75"/>
      <c r="L522" s="3"/>
      <c r="M522" s="3"/>
      <c r="N522" s="3"/>
      <c r="O522" s="5"/>
      <c r="P522" s="75"/>
      <c r="Q522" s="3"/>
      <c r="R522" s="3"/>
      <c r="S522" s="3"/>
      <c r="T522" s="5"/>
      <c r="U522" s="75"/>
    </row>
    <row r="523" spans="1:21" ht="12.75">
      <c r="A523" s="53" t="s">
        <v>370</v>
      </c>
      <c r="B523" s="63">
        <v>0</v>
      </c>
      <c r="C523" s="59">
        <v>2</v>
      </c>
      <c r="D523" s="59">
        <v>157</v>
      </c>
      <c r="E523" s="59">
        <v>210</v>
      </c>
      <c r="F523" s="84">
        <f t="shared" si="238"/>
        <v>33.75796178343949</v>
      </c>
      <c r="G523" s="59">
        <v>15</v>
      </c>
      <c r="H523" s="59">
        <v>15</v>
      </c>
      <c r="I523" s="59">
        <v>176</v>
      </c>
      <c r="J523" s="60">
        <v>92</v>
      </c>
      <c r="K523" s="84">
        <f t="shared" si="239"/>
        <v>-47.72727272727273</v>
      </c>
      <c r="L523" s="59">
        <v>0</v>
      </c>
      <c r="M523" s="59">
        <v>0</v>
      </c>
      <c r="N523" s="59">
        <v>0</v>
      </c>
      <c r="O523" s="60">
        <v>0</v>
      </c>
      <c r="P523" s="84" t="s">
        <v>394</v>
      </c>
      <c r="Q523" s="59">
        <f aca="true" t="shared" si="268" ref="Q523:T528">G523+L523</f>
        <v>15</v>
      </c>
      <c r="R523" s="59">
        <f t="shared" si="268"/>
        <v>15</v>
      </c>
      <c r="S523" s="10">
        <f t="shared" si="268"/>
        <v>176</v>
      </c>
      <c r="T523" s="60">
        <f t="shared" si="268"/>
        <v>92</v>
      </c>
      <c r="U523" s="84">
        <f t="shared" si="245"/>
        <v>-47.72727272727273</v>
      </c>
    </row>
    <row r="524" spans="1:21" ht="12.75">
      <c r="A524" s="53" t="s">
        <v>371</v>
      </c>
      <c r="B524" s="63">
        <v>17</v>
      </c>
      <c r="C524" s="59">
        <v>9</v>
      </c>
      <c r="D524" s="59">
        <v>54</v>
      </c>
      <c r="E524" s="59">
        <v>38</v>
      </c>
      <c r="F524" s="84">
        <f t="shared" si="238"/>
        <v>-29.629629629629626</v>
      </c>
      <c r="G524" s="59">
        <v>16</v>
      </c>
      <c r="H524" s="59">
        <v>5</v>
      </c>
      <c r="I524" s="59">
        <v>52</v>
      </c>
      <c r="J524" s="60">
        <v>33</v>
      </c>
      <c r="K524" s="84">
        <f t="shared" si="239"/>
        <v>-36.53846153846153</v>
      </c>
      <c r="L524" s="59">
        <v>0</v>
      </c>
      <c r="M524" s="59">
        <v>0</v>
      </c>
      <c r="N524" s="59">
        <v>0</v>
      </c>
      <c r="O524" s="60">
        <v>0</v>
      </c>
      <c r="P524" s="84" t="s">
        <v>394</v>
      </c>
      <c r="Q524" s="59">
        <f t="shared" si="268"/>
        <v>16</v>
      </c>
      <c r="R524" s="59">
        <f t="shared" si="268"/>
        <v>5</v>
      </c>
      <c r="S524" s="10">
        <f t="shared" si="268"/>
        <v>52</v>
      </c>
      <c r="T524" s="60">
        <f t="shared" si="268"/>
        <v>33</v>
      </c>
      <c r="U524" s="84">
        <f t="shared" si="245"/>
        <v>-36.53846153846153</v>
      </c>
    </row>
    <row r="525" spans="1:21" ht="12.75">
      <c r="A525" s="53" t="s">
        <v>372</v>
      </c>
      <c r="B525" s="63">
        <v>0</v>
      </c>
      <c r="C525" s="59">
        <v>37</v>
      </c>
      <c r="D525" s="59">
        <v>0</v>
      </c>
      <c r="E525" s="59">
        <v>47</v>
      </c>
      <c r="F525" s="84" t="s">
        <v>394</v>
      </c>
      <c r="G525" s="59">
        <v>36</v>
      </c>
      <c r="H525" s="59">
        <v>70</v>
      </c>
      <c r="I525" s="59">
        <v>117</v>
      </c>
      <c r="J525" s="60">
        <v>202</v>
      </c>
      <c r="K525" s="84">
        <f t="shared" si="239"/>
        <v>72.64957264957265</v>
      </c>
      <c r="L525" s="59">
        <v>0</v>
      </c>
      <c r="M525" s="59">
        <v>0</v>
      </c>
      <c r="N525" s="59">
        <v>0</v>
      </c>
      <c r="O525" s="60">
        <v>0</v>
      </c>
      <c r="P525" s="84" t="s">
        <v>394</v>
      </c>
      <c r="Q525" s="59">
        <f t="shared" si="268"/>
        <v>36</v>
      </c>
      <c r="R525" s="59">
        <f t="shared" si="268"/>
        <v>70</v>
      </c>
      <c r="S525" s="10">
        <f t="shared" si="268"/>
        <v>117</v>
      </c>
      <c r="T525" s="60">
        <f t="shared" si="268"/>
        <v>202</v>
      </c>
      <c r="U525" s="84">
        <f t="shared" si="245"/>
        <v>72.64957264957265</v>
      </c>
    </row>
    <row r="526" spans="1:21" ht="12.75">
      <c r="A526" s="53" t="s">
        <v>373</v>
      </c>
      <c r="B526" s="63">
        <v>0</v>
      </c>
      <c r="C526" s="59">
        <v>0</v>
      </c>
      <c r="D526" s="59">
        <v>0</v>
      </c>
      <c r="E526" s="59">
        <v>0</v>
      </c>
      <c r="F526" s="84" t="s">
        <v>394</v>
      </c>
      <c r="G526" s="59">
        <v>1</v>
      </c>
      <c r="H526" s="59">
        <v>1</v>
      </c>
      <c r="I526" s="59">
        <v>12</v>
      </c>
      <c r="J526" s="60">
        <v>3</v>
      </c>
      <c r="K526" s="84">
        <f t="shared" si="239"/>
        <v>-75</v>
      </c>
      <c r="L526" s="59">
        <v>0</v>
      </c>
      <c r="M526" s="59">
        <v>0</v>
      </c>
      <c r="N526" s="59">
        <v>0</v>
      </c>
      <c r="O526" s="60">
        <v>0</v>
      </c>
      <c r="P526" s="84" t="s">
        <v>394</v>
      </c>
      <c r="Q526" s="59">
        <f t="shared" si="268"/>
        <v>1</v>
      </c>
      <c r="R526" s="59">
        <f t="shared" si="268"/>
        <v>1</v>
      </c>
      <c r="S526" s="10">
        <f t="shared" si="268"/>
        <v>12</v>
      </c>
      <c r="T526" s="60">
        <f t="shared" si="268"/>
        <v>3</v>
      </c>
      <c r="U526" s="84">
        <f t="shared" si="245"/>
        <v>-75</v>
      </c>
    </row>
    <row r="527" spans="1:21" ht="12.75">
      <c r="A527" s="53" t="s">
        <v>374</v>
      </c>
      <c r="B527" s="63">
        <v>0</v>
      </c>
      <c r="C527" s="59">
        <v>26</v>
      </c>
      <c r="D527" s="59">
        <v>0</v>
      </c>
      <c r="E527" s="59">
        <v>130</v>
      </c>
      <c r="F527" s="84" t="s">
        <v>394</v>
      </c>
      <c r="G527" s="59">
        <v>0</v>
      </c>
      <c r="H527" s="59">
        <v>26</v>
      </c>
      <c r="I527" s="59">
        <v>178</v>
      </c>
      <c r="J527" s="60">
        <v>130</v>
      </c>
      <c r="K527" s="84">
        <f t="shared" si="239"/>
        <v>-26.96629213483146</v>
      </c>
      <c r="L527" s="59">
        <v>0</v>
      </c>
      <c r="M527" s="59">
        <v>0</v>
      </c>
      <c r="N527" s="59">
        <v>0</v>
      </c>
      <c r="O527" s="60">
        <v>0</v>
      </c>
      <c r="P527" s="84" t="s">
        <v>394</v>
      </c>
      <c r="Q527" s="59">
        <f t="shared" si="268"/>
        <v>0</v>
      </c>
      <c r="R527" s="59">
        <f t="shared" si="268"/>
        <v>26</v>
      </c>
      <c r="S527" s="10">
        <f t="shared" si="268"/>
        <v>178</v>
      </c>
      <c r="T527" s="60">
        <f t="shared" si="268"/>
        <v>130</v>
      </c>
      <c r="U527" s="84">
        <f t="shared" si="245"/>
        <v>-26.96629213483146</v>
      </c>
    </row>
    <row r="528" spans="1:21" ht="12.75">
      <c r="A528" s="16" t="s">
        <v>94</v>
      </c>
      <c r="B528" s="64">
        <v>17</v>
      </c>
      <c r="C528" s="46">
        <v>74</v>
      </c>
      <c r="D528" s="46">
        <v>211</v>
      </c>
      <c r="E528" s="46">
        <v>425</v>
      </c>
      <c r="F528" s="85">
        <f t="shared" si="238"/>
        <v>101.4218009478673</v>
      </c>
      <c r="G528" s="46">
        <v>68</v>
      </c>
      <c r="H528" s="46">
        <v>117</v>
      </c>
      <c r="I528" s="46">
        <v>535</v>
      </c>
      <c r="J528" s="56">
        <v>460</v>
      </c>
      <c r="K528" s="85">
        <f t="shared" si="239"/>
        <v>-14.018691588785046</v>
      </c>
      <c r="L528" s="46">
        <v>0</v>
      </c>
      <c r="M528" s="46">
        <v>0</v>
      </c>
      <c r="N528" s="46">
        <v>0</v>
      </c>
      <c r="O528" s="56">
        <v>0</v>
      </c>
      <c r="P528" s="85" t="s">
        <v>394</v>
      </c>
      <c r="Q528" s="46">
        <f t="shared" si="268"/>
        <v>68</v>
      </c>
      <c r="R528" s="46">
        <f t="shared" si="268"/>
        <v>117</v>
      </c>
      <c r="S528" s="31">
        <f t="shared" si="268"/>
        <v>535</v>
      </c>
      <c r="T528" s="56">
        <f t="shared" si="268"/>
        <v>460</v>
      </c>
      <c r="U528" s="85">
        <f t="shared" si="245"/>
        <v>-14.018691588785046</v>
      </c>
    </row>
    <row r="529" spans="1:21" ht="12.75">
      <c r="A529" s="16" t="s">
        <v>375</v>
      </c>
      <c r="B529" s="2"/>
      <c r="C529" s="3"/>
      <c r="D529" s="3"/>
      <c r="E529" s="3"/>
      <c r="F529" s="75"/>
      <c r="G529" s="3"/>
      <c r="H529" s="3"/>
      <c r="I529" s="3"/>
      <c r="J529" s="5"/>
      <c r="K529" s="75"/>
      <c r="L529" s="3"/>
      <c r="M529" s="3"/>
      <c r="N529" s="3"/>
      <c r="O529" s="5"/>
      <c r="P529" s="75"/>
      <c r="Q529" s="3"/>
      <c r="R529" s="3"/>
      <c r="S529" s="3"/>
      <c r="T529" s="5"/>
      <c r="U529" s="75"/>
    </row>
    <row r="530" spans="1:21" ht="12.75">
      <c r="A530" s="53" t="s">
        <v>376</v>
      </c>
      <c r="B530" s="63">
        <v>2</v>
      </c>
      <c r="C530" s="59">
        <v>0</v>
      </c>
      <c r="D530" s="59">
        <v>235</v>
      </c>
      <c r="E530" s="59">
        <v>167</v>
      </c>
      <c r="F530" s="84">
        <f t="shared" si="238"/>
        <v>-28.936170212765955</v>
      </c>
      <c r="G530" s="59">
        <v>47</v>
      </c>
      <c r="H530" s="59">
        <v>33</v>
      </c>
      <c r="I530" s="59">
        <v>232</v>
      </c>
      <c r="J530" s="60">
        <v>107</v>
      </c>
      <c r="K530" s="84">
        <f aca="true" t="shared" si="269" ref="K530:K541">(J530-I530)/I530*100</f>
        <v>-53.879310344827594</v>
      </c>
      <c r="L530" s="59">
        <v>0</v>
      </c>
      <c r="M530" s="59">
        <v>0</v>
      </c>
      <c r="N530" s="59">
        <v>0</v>
      </c>
      <c r="O530" s="60">
        <v>0</v>
      </c>
      <c r="P530" s="84" t="s">
        <v>394</v>
      </c>
      <c r="Q530" s="59">
        <f aca="true" t="shared" si="270" ref="Q530:T534">G530+L530</f>
        <v>47</v>
      </c>
      <c r="R530" s="59">
        <f t="shared" si="270"/>
        <v>33</v>
      </c>
      <c r="S530" s="10">
        <f t="shared" si="270"/>
        <v>232</v>
      </c>
      <c r="T530" s="60">
        <f t="shared" si="270"/>
        <v>107</v>
      </c>
      <c r="U530" s="84">
        <f aca="true" t="shared" si="271" ref="U530:U541">(T530-S530)/S530*100</f>
        <v>-53.879310344827594</v>
      </c>
    </row>
    <row r="531" spans="1:21" ht="12.75">
      <c r="A531" s="53" t="s">
        <v>377</v>
      </c>
      <c r="B531" s="63">
        <v>0</v>
      </c>
      <c r="C531" s="59">
        <v>9</v>
      </c>
      <c r="D531" s="59">
        <v>20</v>
      </c>
      <c r="E531" s="59">
        <v>72</v>
      </c>
      <c r="F531" s="84">
        <f aca="true" t="shared" si="272" ref="F531:F541">(E531-D531)/D531*100</f>
        <v>260</v>
      </c>
      <c r="G531" s="59">
        <v>5</v>
      </c>
      <c r="H531" s="59">
        <v>11</v>
      </c>
      <c r="I531" s="59">
        <v>39</v>
      </c>
      <c r="J531" s="60">
        <v>82</v>
      </c>
      <c r="K531" s="84">
        <f t="shared" si="269"/>
        <v>110.25641025641026</v>
      </c>
      <c r="L531" s="59">
        <v>0</v>
      </c>
      <c r="M531" s="59">
        <v>0</v>
      </c>
      <c r="N531" s="59">
        <v>0</v>
      </c>
      <c r="O531" s="60">
        <v>0</v>
      </c>
      <c r="P531" s="84" t="s">
        <v>394</v>
      </c>
      <c r="Q531" s="59">
        <f t="shared" si="270"/>
        <v>5</v>
      </c>
      <c r="R531" s="59">
        <f t="shared" si="270"/>
        <v>11</v>
      </c>
      <c r="S531" s="10">
        <f t="shared" si="270"/>
        <v>39</v>
      </c>
      <c r="T531" s="60">
        <f t="shared" si="270"/>
        <v>82</v>
      </c>
      <c r="U531" s="84">
        <f t="shared" si="271"/>
        <v>110.25641025641026</v>
      </c>
    </row>
    <row r="532" spans="1:21" ht="12.75">
      <c r="A532" s="53" t="s">
        <v>378</v>
      </c>
      <c r="B532" s="63">
        <v>18</v>
      </c>
      <c r="C532" s="59">
        <v>5</v>
      </c>
      <c r="D532" s="59">
        <v>107</v>
      </c>
      <c r="E532" s="59">
        <v>77</v>
      </c>
      <c r="F532" s="84">
        <f t="shared" si="272"/>
        <v>-28.037383177570092</v>
      </c>
      <c r="G532" s="59">
        <v>18</v>
      </c>
      <c r="H532" s="59">
        <v>9</v>
      </c>
      <c r="I532" s="59">
        <v>83</v>
      </c>
      <c r="J532" s="60">
        <v>75</v>
      </c>
      <c r="K532" s="84">
        <f t="shared" si="269"/>
        <v>-9.63855421686747</v>
      </c>
      <c r="L532" s="59">
        <v>0</v>
      </c>
      <c r="M532" s="59">
        <v>0</v>
      </c>
      <c r="N532" s="59">
        <v>0</v>
      </c>
      <c r="O532" s="60">
        <v>0</v>
      </c>
      <c r="P532" s="84" t="s">
        <v>394</v>
      </c>
      <c r="Q532" s="59">
        <f t="shared" si="270"/>
        <v>18</v>
      </c>
      <c r="R532" s="59">
        <f t="shared" si="270"/>
        <v>9</v>
      </c>
      <c r="S532" s="10">
        <f t="shared" si="270"/>
        <v>83</v>
      </c>
      <c r="T532" s="60">
        <f t="shared" si="270"/>
        <v>75</v>
      </c>
      <c r="U532" s="84">
        <f t="shared" si="271"/>
        <v>-9.63855421686747</v>
      </c>
    </row>
    <row r="533" spans="1:21" ht="12.75">
      <c r="A533" s="53" t="s">
        <v>379</v>
      </c>
      <c r="B533" s="63">
        <v>75</v>
      </c>
      <c r="C533" s="59">
        <v>16</v>
      </c>
      <c r="D533" s="59">
        <v>144</v>
      </c>
      <c r="E533" s="59">
        <v>116</v>
      </c>
      <c r="F533" s="84">
        <f t="shared" si="272"/>
        <v>-19.444444444444446</v>
      </c>
      <c r="G533" s="59">
        <v>75</v>
      </c>
      <c r="H533" s="59">
        <v>17</v>
      </c>
      <c r="I533" s="59">
        <v>193</v>
      </c>
      <c r="J533" s="60">
        <v>131</v>
      </c>
      <c r="K533" s="84">
        <f t="shared" si="269"/>
        <v>-32.12435233160622</v>
      </c>
      <c r="L533" s="59">
        <v>0</v>
      </c>
      <c r="M533" s="59">
        <v>0</v>
      </c>
      <c r="N533" s="59">
        <v>0</v>
      </c>
      <c r="O533" s="60">
        <v>0</v>
      </c>
      <c r="P533" s="84" t="s">
        <v>394</v>
      </c>
      <c r="Q533" s="59">
        <f t="shared" si="270"/>
        <v>75</v>
      </c>
      <c r="R533" s="59">
        <f t="shared" si="270"/>
        <v>17</v>
      </c>
      <c r="S533" s="10">
        <f t="shared" si="270"/>
        <v>193</v>
      </c>
      <c r="T533" s="60">
        <f t="shared" si="270"/>
        <v>131</v>
      </c>
      <c r="U533" s="84">
        <f t="shared" si="271"/>
        <v>-32.12435233160622</v>
      </c>
    </row>
    <row r="534" spans="1:21" ht="12.75">
      <c r="A534" s="16" t="s">
        <v>94</v>
      </c>
      <c r="B534" s="64">
        <v>95</v>
      </c>
      <c r="C534" s="46">
        <v>30</v>
      </c>
      <c r="D534" s="46">
        <v>506</v>
      </c>
      <c r="E534" s="46">
        <v>432</v>
      </c>
      <c r="F534" s="85">
        <f t="shared" si="272"/>
        <v>-14.624505928853754</v>
      </c>
      <c r="G534" s="46">
        <v>145</v>
      </c>
      <c r="H534" s="46">
        <v>70</v>
      </c>
      <c r="I534" s="46">
        <v>547</v>
      </c>
      <c r="J534" s="56">
        <v>395</v>
      </c>
      <c r="K534" s="85">
        <f t="shared" si="269"/>
        <v>-27.787934186471663</v>
      </c>
      <c r="L534" s="46">
        <v>0</v>
      </c>
      <c r="M534" s="46">
        <v>0</v>
      </c>
      <c r="N534" s="46">
        <v>0</v>
      </c>
      <c r="O534" s="56">
        <v>0</v>
      </c>
      <c r="P534" s="85" t="s">
        <v>394</v>
      </c>
      <c r="Q534" s="46">
        <f t="shared" si="270"/>
        <v>145</v>
      </c>
      <c r="R534" s="46">
        <f t="shared" si="270"/>
        <v>70</v>
      </c>
      <c r="S534" s="31">
        <f t="shared" si="270"/>
        <v>547</v>
      </c>
      <c r="T534" s="56">
        <f t="shared" si="270"/>
        <v>395</v>
      </c>
      <c r="U534" s="85">
        <f t="shared" si="271"/>
        <v>-27.787934186471663</v>
      </c>
    </row>
    <row r="535" spans="1:21" ht="12.75">
      <c r="A535" s="16" t="s">
        <v>380</v>
      </c>
      <c r="B535" s="2"/>
      <c r="C535" s="3"/>
      <c r="D535" s="3"/>
      <c r="E535" s="3"/>
      <c r="F535" s="75"/>
      <c r="G535" s="3"/>
      <c r="H535" s="3"/>
      <c r="I535" s="3"/>
      <c r="J535" s="5"/>
      <c r="K535" s="75"/>
      <c r="L535" s="3"/>
      <c r="M535" s="3"/>
      <c r="N535" s="3"/>
      <c r="O535" s="5"/>
      <c r="P535" s="75"/>
      <c r="Q535" s="3"/>
      <c r="R535" s="3"/>
      <c r="S535" s="3"/>
      <c r="T535" s="5"/>
      <c r="U535" s="75"/>
    </row>
    <row r="536" spans="1:21" ht="12.75">
      <c r="A536" s="53" t="s">
        <v>381</v>
      </c>
      <c r="B536" s="63">
        <v>1</v>
      </c>
      <c r="C536" s="59">
        <v>95</v>
      </c>
      <c r="D536" s="59">
        <v>68</v>
      </c>
      <c r="E536" s="59">
        <v>321</v>
      </c>
      <c r="F536" s="84">
        <f t="shared" si="272"/>
        <v>372.05882352941177</v>
      </c>
      <c r="G536" s="59">
        <v>15</v>
      </c>
      <c r="H536" s="59">
        <v>60</v>
      </c>
      <c r="I536" s="59">
        <v>82</v>
      </c>
      <c r="J536" s="60">
        <v>247</v>
      </c>
      <c r="K536" s="84">
        <f t="shared" si="269"/>
        <v>201.21951219512195</v>
      </c>
      <c r="L536" s="59">
        <v>0</v>
      </c>
      <c r="M536" s="59">
        <v>0</v>
      </c>
      <c r="N536" s="59">
        <v>0</v>
      </c>
      <c r="O536" s="60">
        <v>0</v>
      </c>
      <c r="P536" s="84" t="s">
        <v>394</v>
      </c>
      <c r="Q536" s="59">
        <f aca="true" t="shared" si="273" ref="Q536:Q541">G536+L536</f>
        <v>15</v>
      </c>
      <c r="R536" s="59">
        <f aca="true" t="shared" si="274" ref="R536:R541">H536+M536</f>
        <v>60</v>
      </c>
      <c r="S536" s="10">
        <f aca="true" t="shared" si="275" ref="S536:S541">I536+N536</f>
        <v>82</v>
      </c>
      <c r="T536" s="60">
        <f aca="true" t="shared" si="276" ref="T536:T541">J536+O536</f>
        <v>247</v>
      </c>
      <c r="U536" s="84">
        <f t="shared" si="271"/>
        <v>201.21951219512195</v>
      </c>
    </row>
    <row r="537" spans="1:21" ht="12.75">
      <c r="A537" s="53" t="s">
        <v>382</v>
      </c>
      <c r="B537" s="63">
        <v>0</v>
      </c>
      <c r="C537" s="59">
        <v>0</v>
      </c>
      <c r="D537" s="59">
        <v>0</v>
      </c>
      <c r="E537" s="59">
        <v>1</v>
      </c>
      <c r="F537" s="84" t="s">
        <v>394</v>
      </c>
      <c r="G537" s="59">
        <v>0</v>
      </c>
      <c r="H537" s="59">
        <v>7</v>
      </c>
      <c r="I537" s="59">
        <v>0</v>
      </c>
      <c r="J537" s="60">
        <v>30</v>
      </c>
      <c r="K537" s="84" t="s">
        <v>394</v>
      </c>
      <c r="L537" s="59">
        <v>0</v>
      </c>
      <c r="M537" s="59">
        <v>0</v>
      </c>
      <c r="N537" s="59">
        <v>0</v>
      </c>
      <c r="O537" s="60">
        <v>0</v>
      </c>
      <c r="P537" s="84" t="s">
        <v>394</v>
      </c>
      <c r="Q537" s="59">
        <f t="shared" si="273"/>
        <v>0</v>
      </c>
      <c r="R537" s="59">
        <f t="shared" si="274"/>
        <v>7</v>
      </c>
      <c r="S537" s="10">
        <f t="shared" si="275"/>
        <v>0</v>
      </c>
      <c r="T537" s="60">
        <f t="shared" si="276"/>
        <v>30</v>
      </c>
      <c r="U537" s="84" t="s">
        <v>394</v>
      </c>
    </row>
    <row r="538" spans="1:21" ht="12.75">
      <c r="A538" s="53" t="s">
        <v>383</v>
      </c>
      <c r="B538" s="63">
        <v>0</v>
      </c>
      <c r="C538" s="59">
        <v>0</v>
      </c>
      <c r="D538" s="59">
        <v>0</v>
      </c>
      <c r="E538" s="59">
        <v>0</v>
      </c>
      <c r="F538" s="84" t="s">
        <v>394</v>
      </c>
      <c r="G538" s="59">
        <v>0</v>
      </c>
      <c r="H538" s="59">
        <v>0</v>
      </c>
      <c r="I538" s="59">
        <v>3</v>
      </c>
      <c r="J538" s="60">
        <v>0</v>
      </c>
      <c r="K538" s="84">
        <f t="shared" si="269"/>
        <v>-100</v>
      </c>
      <c r="L538" s="59">
        <v>0</v>
      </c>
      <c r="M538" s="59">
        <v>0</v>
      </c>
      <c r="N538" s="59">
        <v>0</v>
      </c>
      <c r="O538" s="60">
        <v>0</v>
      </c>
      <c r="P538" s="84" t="s">
        <v>394</v>
      </c>
      <c r="Q538" s="59">
        <f t="shared" si="273"/>
        <v>0</v>
      </c>
      <c r="R538" s="59">
        <f t="shared" si="274"/>
        <v>0</v>
      </c>
      <c r="S538" s="10">
        <f t="shared" si="275"/>
        <v>3</v>
      </c>
      <c r="T538" s="60">
        <f t="shared" si="276"/>
        <v>0</v>
      </c>
      <c r="U538" s="84">
        <f t="shared" si="271"/>
        <v>-100</v>
      </c>
    </row>
    <row r="539" spans="1:21" ht="12.75">
      <c r="A539" s="53" t="s">
        <v>384</v>
      </c>
      <c r="B539" s="63">
        <v>0</v>
      </c>
      <c r="C539" s="59">
        <v>0</v>
      </c>
      <c r="D539" s="59">
        <v>0</v>
      </c>
      <c r="E539" s="59">
        <v>0</v>
      </c>
      <c r="F539" s="84" t="s">
        <v>394</v>
      </c>
      <c r="G539" s="59">
        <v>0</v>
      </c>
      <c r="H539" s="59">
        <v>0</v>
      </c>
      <c r="I539" s="59">
        <v>1</v>
      </c>
      <c r="J539" s="60">
        <v>0</v>
      </c>
      <c r="K539" s="84">
        <f t="shared" si="269"/>
        <v>-100</v>
      </c>
      <c r="L539" s="59">
        <v>0</v>
      </c>
      <c r="M539" s="59">
        <v>0</v>
      </c>
      <c r="N539" s="59">
        <v>0</v>
      </c>
      <c r="O539" s="60">
        <v>0</v>
      </c>
      <c r="P539" s="84" t="s">
        <v>394</v>
      </c>
      <c r="Q539" s="59">
        <f t="shared" si="273"/>
        <v>0</v>
      </c>
      <c r="R539" s="59">
        <f t="shared" si="274"/>
        <v>0</v>
      </c>
      <c r="S539" s="10">
        <f t="shared" si="275"/>
        <v>1</v>
      </c>
      <c r="T539" s="60">
        <f t="shared" si="276"/>
        <v>0</v>
      </c>
      <c r="U539" s="84">
        <f t="shared" si="271"/>
        <v>-100</v>
      </c>
    </row>
    <row r="540" spans="1:21" ht="12.75">
      <c r="A540" s="16" t="s">
        <v>94</v>
      </c>
      <c r="B540" s="64">
        <v>1</v>
      </c>
      <c r="C540" s="46">
        <v>95</v>
      </c>
      <c r="D540" s="46">
        <v>68</v>
      </c>
      <c r="E540" s="46">
        <v>322</v>
      </c>
      <c r="F540" s="85">
        <f t="shared" si="272"/>
        <v>373.5294117647059</v>
      </c>
      <c r="G540" s="46">
        <v>15</v>
      </c>
      <c r="H540" s="46">
        <v>67</v>
      </c>
      <c r="I540" s="46">
        <v>86</v>
      </c>
      <c r="J540" s="56">
        <v>277</v>
      </c>
      <c r="K540" s="85">
        <f t="shared" si="269"/>
        <v>222.09302325581396</v>
      </c>
      <c r="L540" s="46">
        <v>0</v>
      </c>
      <c r="M540" s="46">
        <v>0</v>
      </c>
      <c r="N540" s="46">
        <v>0</v>
      </c>
      <c r="O540" s="56">
        <v>0</v>
      </c>
      <c r="P540" s="85" t="s">
        <v>394</v>
      </c>
      <c r="Q540" s="46">
        <f t="shared" si="273"/>
        <v>15</v>
      </c>
      <c r="R540" s="46">
        <f t="shared" si="274"/>
        <v>67</v>
      </c>
      <c r="S540" s="31">
        <f t="shared" si="275"/>
        <v>86</v>
      </c>
      <c r="T540" s="56">
        <f t="shared" si="276"/>
        <v>277</v>
      </c>
      <c r="U540" s="85">
        <f t="shared" si="271"/>
        <v>222.09302325581396</v>
      </c>
    </row>
    <row r="541" spans="1:21" ht="12.75">
      <c r="A541" s="9" t="s">
        <v>385</v>
      </c>
      <c r="B541" s="54">
        <v>1398779</v>
      </c>
      <c r="C541" s="30">
        <v>1484487</v>
      </c>
      <c r="D541" s="31">
        <v>6355191</v>
      </c>
      <c r="E541" s="30">
        <v>7332334</v>
      </c>
      <c r="F541" s="85">
        <f t="shared" si="272"/>
        <v>15.375509563756621</v>
      </c>
      <c r="G541" s="30">
        <v>1136322</v>
      </c>
      <c r="H541" s="30">
        <v>1206512</v>
      </c>
      <c r="I541" s="30">
        <v>5242239</v>
      </c>
      <c r="J541" s="32">
        <v>6011104</v>
      </c>
      <c r="K541" s="85">
        <f t="shared" si="269"/>
        <v>14.666729235351536</v>
      </c>
      <c r="L541" s="30">
        <v>202564</v>
      </c>
      <c r="M541" s="30">
        <v>245294</v>
      </c>
      <c r="N541" s="30">
        <v>982563</v>
      </c>
      <c r="O541" s="32">
        <v>1227660</v>
      </c>
      <c r="P541" s="85">
        <f>(O541-N541)/N541*100</f>
        <v>24.944660037066328</v>
      </c>
      <c r="Q541" s="46">
        <f t="shared" si="273"/>
        <v>1338886</v>
      </c>
      <c r="R541" s="46">
        <f t="shared" si="274"/>
        <v>1451806</v>
      </c>
      <c r="S541" s="31">
        <f t="shared" si="275"/>
        <v>6224802</v>
      </c>
      <c r="T541" s="56">
        <f t="shared" si="276"/>
        <v>7238764</v>
      </c>
      <c r="U541" s="85">
        <f t="shared" si="271"/>
        <v>16.2890642947358</v>
      </c>
    </row>
    <row r="542" spans="1:21" ht="12.75">
      <c r="A542" s="9"/>
      <c r="B542" s="54"/>
      <c r="C542" s="30"/>
      <c r="D542" s="31"/>
      <c r="E542" s="30"/>
      <c r="F542" s="81"/>
      <c r="G542" s="30"/>
      <c r="H542" s="30"/>
      <c r="I542" s="30"/>
      <c r="J542" s="32"/>
      <c r="K542" s="81"/>
      <c r="L542" s="30"/>
      <c r="M542" s="30"/>
      <c r="N542" s="30"/>
      <c r="O542" s="32"/>
      <c r="P542" s="81"/>
      <c r="Q542" s="30"/>
      <c r="R542" s="30"/>
      <c r="S542" s="30"/>
      <c r="T542" s="32"/>
      <c r="U542" s="81"/>
    </row>
    <row r="543" spans="1:21" ht="12.75">
      <c r="A543" s="73" t="s">
        <v>407</v>
      </c>
      <c r="B543" s="54"/>
      <c r="C543" s="30"/>
      <c r="D543" s="31"/>
      <c r="E543" s="30"/>
      <c r="F543" s="81"/>
      <c r="G543" s="30"/>
      <c r="H543" s="30"/>
      <c r="I543" s="30"/>
      <c r="J543" s="32"/>
      <c r="K543" s="81"/>
      <c r="L543" s="30"/>
      <c r="M543" s="30"/>
      <c r="N543" s="30"/>
      <c r="O543" s="32"/>
      <c r="P543" s="81"/>
      <c r="Q543" s="30"/>
      <c r="R543" s="30"/>
      <c r="S543" s="30"/>
      <c r="T543" s="32"/>
      <c r="U543" s="81"/>
    </row>
    <row r="544" spans="1:21" ht="12.75">
      <c r="A544" s="53" t="s">
        <v>61</v>
      </c>
      <c r="B544" s="36">
        <v>300793</v>
      </c>
      <c r="C544" s="10">
        <v>375688</v>
      </c>
      <c r="D544" s="10">
        <v>1337921</v>
      </c>
      <c r="E544" s="10">
        <v>1705699</v>
      </c>
      <c r="F544" s="84">
        <f aca="true" t="shared" si="277" ref="F544:F556">(E544-D544)/D544*100</f>
        <v>27.488768021430264</v>
      </c>
      <c r="G544" s="10">
        <v>171664</v>
      </c>
      <c r="H544" s="10">
        <v>218437</v>
      </c>
      <c r="I544" s="10">
        <v>763141</v>
      </c>
      <c r="J544" s="61">
        <v>1014104</v>
      </c>
      <c r="K544" s="84">
        <f aca="true" t="shared" si="278" ref="K544:K556">(J544-I544)/I544*100</f>
        <v>32.885534914255686</v>
      </c>
      <c r="L544" s="10">
        <v>112197</v>
      </c>
      <c r="M544" s="10">
        <v>144486</v>
      </c>
      <c r="N544" s="10">
        <v>561616</v>
      </c>
      <c r="O544" s="61">
        <v>711463</v>
      </c>
      <c r="P544" s="84">
        <f aca="true" t="shared" si="279" ref="P544:P556">(O544-N544)/N544*100</f>
        <v>26.68139796586992</v>
      </c>
      <c r="Q544" s="59">
        <f aca="true" t="shared" si="280" ref="Q544:Q556">G544+L544</f>
        <v>283861</v>
      </c>
      <c r="R544" s="59">
        <f aca="true" t="shared" si="281" ref="R544:R556">H544+M544</f>
        <v>362923</v>
      </c>
      <c r="S544" s="10">
        <f aca="true" t="shared" si="282" ref="S544:S556">I544+N544</f>
        <v>1324757</v>
      </c>
      <c r="T544" s="60">
        <f aca="true" t="shared" si="283" ref="T544:T556">J544+O544</f>
        <v>1725567</v>
      </c>
      <c r="U544" s="84">
        <f aca="true" t="shared" si="284" ref="U544:U556">(T544-S544)/S544*100</f>
        <v>30.255360039614814</v>
      </c>
    </row>
    <row r="545" spans="1:21" ht="12.75">
      <c r="A545" s="53" t="s">
        <v>64</v>
      </c>
      <c r="B545" s="36">
        <v>753</v>
      </c>
      <c r="C545" s="10">
        <v>633</v>
      </c>
      <c r="D545" s="10">
        <v>4084</v>
      </c>
      <c r="E545" s="10">
        <v>3840</v>
      </c>
      <c r="F545" s="84">
        <f t="shared" si="277"/>
        <v>-5.974534769833497</v>
      </c>
      <c r="G545" s="10">
        <v>283</v>
      </c>
      <c r="H545" s="10">
        <v>320</v>
      </c>
      <c r="I545" s="10">
        <v>1445</v>
      </c>
      <c r="J545" s="61">
        <v>1291</v>
      </c>
      <c r="K545" s="84">
        <f t="shared" si="278"/>
        <v>-10.657439446366782</v>
      </c>
      <c r="L545" s="10">
        <v>651</v>
      </c>
      <c r="M545" s="10">
        <v>324</v>
      </c>
      <c r="N545" s="10">
        <v>2880</v>
      </c>
      <c r="O545" s="61">
        <v>2265</v>
      </c>
      <c r="P545" s="84">
        <f t="shared" si="279"/>
        <v>-21.354166666666664</v>
      </c>
      <c r="Q545" s="59">
        <f t="shared" si="280"/>
        <v>934</v>
      </c>
      <c r="R545" s="59">
        <f t="shared" si="281"/>
        <v>644</v>
      </c>
      <c r="S545" s="10">
        <f t="shared" si="282"/>
        <v>4325</v>
      </c>
      <c r="T545" s="60">
        <f t="shared" si="283"/>
        <v>3556</v>
      </c>
      <c r="U545" s="84">
        <f t="shared" si="284"/>
        <v>-17.78034682080925</v>
      </c>
    </row>
    <row r="546" spans="1:21" ht="12.75">
      <c r="A546" s="53" t="s">
        <v>65</v>
      </c>
      <c r="B546" s="36">
        <v>624105</v>
      </c>
      <c r="C546" s="10">
        <v>623453</v>
      </c>
      <c r="D546" s="10">
        <v>2819896</v>
      </c>
      <c r="E546" s="10">
        <v>3171908</v>
      </c>
      <c r="F546" s="84">
        <f t="shared" si="277"/>
        <v>12.483155407149766</v>
      </c>
      <c r="G546" s="10">
        <v>583852</v>
      </c>
      <c r="H546" s="10">
        <v>591401</v>
      </c>
      <c r="I546" s="10">
        <v>2729343</v>
      </c>
      <c r="J546" s="61">
        <v>3072715</v>
      </c>
      <c r="K546" s="84">
        <f t="shared" si="278"/>
        <v>12.580756614320734</v>
      </c>
      <c r="L546" s="10">
        <v>15089</v>
      </c>
      <c r="M546" s="10">
        <v>20695</v>
      </c>
      <c r="N546" s="10">
        <v>61711</v>
      </c>
      <c r="O546" s="61">
        <v>75360</v>
      </c>
      <c r="P546" s="84">
        <f t="shared" si="279"/>
        <v>22.117612743271053</v>
      </c>
      <c r="Q546" s="59">
        <f t="shared" si="280"/>
        <v>598941</v>
      </c>
      <c r="R546" s="59">
        <f t="shared" si="281"/>
        <v>612096</v>
      </c>
      <c r="S546" s="10">
        <f t="shared" si="282"/>
        <v>2791054</v>
      </c>
      <c r="T546" s="60">
        <f t="shared" si="283"/>
        <v>3148075</v>
      </c>
      <c r="U546" s="84">
        <f t="shared" si="284"/>
        <v>12.791619223418824</v>
      </c>
    </row>
    <row r="547" spans="1:21" ht="12.75">
      <c r="A547" s="53" t="s">
        <v>66</v>
      </c>
      <c r="B547" s="36">
        <v>198453</v>
      </c>
      <c r="C547" s="10">
        <v>203770</v>
      </c>
      <c r="D547" s="10">
        <v>936881</v>
      </c>
      <c r="E547" s="10">
        <v>1038616</v>
      </c>
      <c r="F547" s="84">
        <f t="shared" si="277"/>
        <v>10.858903105090187</v>
      </c>
      <c r="G547" s="10">
        <v>191949</v>
      </c>
      <c r="H547" s="10">
        <v>201348</v>
      </c>
      <c r="I547" s="10">
        <v>864777</v>
      </c>
      <c r="J547" s="61">
        <v>942823</v>
      </c>
      <c r="K547" s="84">
        <f t="shared" si="278"/>
        <v>9.024985632134065</v>
      </c>
      <c r="L547" s="10">
        <v>16854</v>
      </c>
      <c r="M547" s="10">
        <v>12836</v>
      </c>
      <c r="N547" s="10">
        <v>71660</v>
      </c>
      <c r="O547" s="61">
        <v>78428</v>
      </c>
      <c r="P547" s="84">
        <f t="shared" si="279"/>
        <v>9.444599497627685</v>
      </c>
      <c r="Q547" s="59">
        <f t="shared" si="280"/>
        <v>208803</v>
      </c>
      <c r="R547" s="59">
        <f t="shared" si="281"/>
        <v>214184</v>
      </c>
      <c r="S547" s="10">
        <f t="shared" si="282"/>
        <v>936437</v>
      </c>
      <c r="T547" s="60">
        <f t="shared" si="283"/>
        <v>1021251</v>
      </c>
      <c r="U547" s="84">
        <f t="shared" si="284"/>
        <v>9.057096206151614</v>
      </c>
    </row>
    <row r="548" spans="1:21" ht="12.75">
      <c r="A548" s="53" t="s">
        <v>67</v>
      </c>
      <c r="B548" s="36">
        <v>40</v>
      </c>
      <c r="C548" s="10">
        <v>187</v>
      </c>
      <c r="D548" s="10">
        <v>617</v>
      </c>
      <c r="E548" s="10">
        <v>587</v>
      </c>
      <c r="F548" s="84">
        <f t="shared" si="277"/>
        <v>-4.862236628849271</v>
      </c>
      <c r="G548" s="10">
        <v>149</v>
      </c>
      <c r="H548" s="10">
        <v>140</v>
      </c>
      <c r="I548" s="10">
        <v>543</v>
      </c>
      <c r="J548" s="61">
        <v>723</v>
      </c>
      <c r="K548" s="84">
        <f t="shared" si="278"/>
        <v>33.14917127071823</v>
      </c>
      <c r="L548" s="10">
        <v>0</v>
      </c>
      <c r="M548" s="10">
        <v>0</v>
      </c>
      <c r="N548" s="10">
        <v>0</v>
      </c>
      <c r="O548" s="61">
        <v>0</v>
      </c>
      <c r="P548" s="84" t="s">
        <v>394</v>
      </c>
      <c r="Q548" s="59">
        <f t="shared" si="280"/>
        <v>149</v>
      </c>
      <c r="R548" s="59">
        <f t="shared" si="281"/>
        <v>140</v>
      </c>
      <c r="S548" s="10">
        <f t="shared" si="282"/>
        <v>543</v>
      </c>
      <c r="T548" s="60">
        <f t="shared" si="283"/>
        <v>723</v>
      </c>
      <c r="U548" s="84">
        <f t="shared" si="284"/>
        <v>33.14917127071823</v>
      </c>
    </row>
    <row r="549" spans="1:21" ht="12.75">
      <c r="A549" s="53" t="s">
        <v>68</v>
      </c>
      <c r="B549" s="36">
        <v>50615</v>
      </c>
      <c r="C549" s="10">
        <v>54645</v>
      </c>
      <c r="D549" s="10">
        <v>244458</v>
      </c>
      <c r="E549" s="10">
        <v>272203</v>
      </c>
      <c r="F549" s="84">
        <f t="shared" si="277"/>
        <v>11.349597885935417</v>
      </c>
      <c r="G549" s="10">
        <v>34793</v>
      </c>
      <c r="H549" s="10">
        <v>36232</v>
      </c>
      <c r="I549" s="10">
        <v>156950</v>
      </c>
      <c r="J549" s="61">
        <v>183830</v>
      </c>
      <c r="K549" s="84">
        <f t="shared" si="278"/>
        <v>17.12647339917171</v>
      </c>
      <c r="L549" s="10">
        <v>13280</v>
      </c>
      <c r="M549" s="10">
        <v>11715</v>
      </c>
      <c r="N549" s="10">
        <v>68376</v>
      </c>
      <c r="O549" s="61">
        <v>83583</v>
      </c>
      <c r="P549" s="84">
        <f t="shared" si="279"/>
        <v>22.24025974025974</v>
      </c>
      <c r="Q549" s="59">
        <f t="shared" si="280"/>
        <v>48073</v>
      </c>
      <c r="R549" s="59">
        <f t="shared" si="281"/>
        <v>47947</v>
      </c>
      <c r="S549" s="10">
        <f t="shared" si="282"/>
        <v>225326</v>
      </c>
      <c r="T549" s="60">
        <f t="shared" si="283"/>
        <v>267413</v>
      </c>
      <c r="U549" s="84">
        <f t="shared" si="284"/>
        <v>18.678270594605152</v>
      </c>
    </row>
    <row r="550" spans="1:21" ht="12.75">
      <c r="A550" s="53" t="s">
        <v>69</v>
      </c>
      <c r="B550" s="36">
        <v>1259</v>
      </c>
      <c r="C550" s="10">
        <v>28</v>
      </c>
      <c r="D550" s="10">
        <v>11663</v>
      </c>
      <c r="E550" s="10">
        <v>2836</v>
      </c>
      <c r="F550" s="84">
        <f t="shared" si="277"/>
        <v>-75.68378633284748</v>
      </c>
      <c r="G550" s="10">
        <v>407</v>
      </c>
      <c r="H550" s="10">
        <v>117</v>
      </c>
      <c r="I550" s="10">
        <v>2038</v>
      </c>
      <c r="J550" s="61">
        <v>651</v>
      </c>
      <c r="K550" s="84">
        <f t="shared" si="278"/>
        <v>-68.05691854759569</v>
      </c>
      <c r="L550" s="10">
        <v>1316</v>
      </c>
      <c r="M550" s="10">
        <v>0</v>
      </c>
      <c r="N550" s="10">
        <v>7422</v>
      </c>
      <c r="O550" s="61">
        <v>2675</v>
      </c>
      <c r="P550" s="84">
        <f t="shared" si="279"/>
        <v>-63.95850175154945</v>
      </c>
      <c r="Q550" s="59">
        <f t="shared" si="280"/>
        <v>1723</v>
      </c>
      <c r="R550" s="59">
        <f t="shared" si="281"/>
        <v>117</v>
      </c>
      <c r="S550" s="10">
        <f t="shared" si="282"/>
        <v>9460</v>
      </c>
      <c r="T550" s="60">
        <f t="shared" si="283"/>
        <v>3326</v>
      </c>
      <c r="U550" s="84">
        <f t="shared" si="284"/>
        <v>-64.8414376321353</v>
      </c>
    </row>
    <row r="551" spans="1:21" ht="12.75">
      <c r="A551" s="53" t="s">
        <v>70</v>
      </c>
      <c r="B551" s="36">
        <v>67828</v>
      </c>
      <c r="C551" s="10">
        <v>69286</v>
      </c>
      <c r="D551" s="10">
        <v>324245</v>
      </c>
      <c r="E551" s="10">
        <v>378602</v>
      </c>
      <c r="F551" s="84">
        <f t="shared" si="277"/>
        <v>16.76417523786026</v>
      </c>
      <c r="G551" s="10">
        <v>66872</v>
      </c>
      <c r="H551" s="10">
        <v>68014</v>
      </c>
      <c r="I551" s="10">
        <v>308911</v>
      </c>
      <c r="J551" s="61">
        <v>354740</v>
      </c>
      <c r="K551" s="84">
        <f t="shared" si="278"/>
        <v>14.83566464127208</v>
      </c>
      <c r="L551" s="10">
        <v>1105</v>
      </c>
      <c r="M551" s="10">
        <v>1363</v>
      </c>
      <c r="N551" s="10">
        <v>7523</v>
      </c>
      <c r="O551" s="61">
        <v>9061</v>
      </c>
      <c r="P551" s="84">
        <f t="shared" si="279"/>
        <v>20.443971819752758</v>
      </c>
      <c r="Q551" s="59">
        <f t="shared" si="280"/>
        <v>67977</v>
      </c>
      <c r="R551" s="59">
        <f t="shared" si="281"/>
        <v>69377</v>
      </c>
      <c r="S551" s="10">
        <f t="shared" si="282"/>
        <v>316434</v>
      </c>
      <c r="T551" s="60">
        <f t="shared" si="283"/>
        <v>363801</v>
      </c>
      <c r="U551" s="84">
        <f t="shared" si="284"/>
        <v>14.9689982745217</v>
      </c>
    </row>
    <row r="552" spans="1:21" ht="12.75">
      <c r="A552" s="53" t="s">
        <v>71</v>
      </c>
      <c r="B552" s="36">
        <v>13996</v>
      </c>
      <c r="C552" s="10">
        <v>13012</v>
      </c>
      <c r="D552" s="10">
        <v>59656</v>
      </c>
      <c r="E552" s="10">
        <v>62774</v>
      </c>
      <c r="F552" s="84">
        <f t="shared" si="277"/>
        <v>5.226632694112914</v>
      </c>
      <c r="G552" s="10">
        <v>6515</v>
      </c>
      <c r="H552" s="10">
        <v>6194</v>
      </c>
      <c r="I552" s="10">
        <v>31309</v>
      </c>
      <c r="J552" s="61">
        <v>32948</v>
      </c>
      <c r="K552" s="84">
        <f t="shared" si="278"/>
        <v>5.234916477690121</v>
      </c>
      <c r="L552" s="10">
        <v>9305</v>
      </c>
      <c r="M552" s="10">
        <v>6739</v>
      </c>
      <c r="N552" s="10">
        <v>30289</v>
      </c>
      <c r="O552" s="61">
        <v>28068</v>
      </c>
      <c r="P552" s="84">
        <f t="shared" si="279"/>
        <v>-7.332695037802503</v>
      </c>
      <c r="Q552" s="59">
        <f t="shared" si="280"/>
        <v>15820</v>
      </c>
      <c r="R552" s="59">
        <f t="shared" si="281"/>
        <v>12933</v>
      </c>
      <c r="S552" s="10">
        <f t="shared" si="282"/>
        <v>61598</v>
      </c>
      <c r="T552" s="60">
        <f t="shared" si="283"/>
        <v>61016</v>
      </c>
      <c r="U552" s="84">
        <f t="shared" si="284"/>
        <v>-0.9448358712945226</v>
      </c>
    </row>
    <row r="553" spans="1:21" ht="12.75">
      <c r="A553" s="53" t="s">
        <v>72</v>
      </c>
      <c r="B553" s="36">
        <v>80</v>
      </c>
      <c r="C553" s="10">
        <v>72</v>
      </c>
      <c r="D553" s="10">
        <v>234</v>
      </c>
      <c r="E553" s="10">
        <v>498</v>
      </c>
      <c r="F553" s="84">
        <f t="shared" si="277"/>
        <v>112.82051282051282</v>
      </c>
      <c r="G553" s="10">
        <v>86</v>
      </c>
      <c r="H553" s="10">
        <v>73</v>
      </c>
      <c r="I553" s="10">
        <v>577</v>
      </c>
      <c r="J553" s="61">
        <v>513</v>
      </c>
      <c r="K553" s="84">
        <f t="shared" si="278"/>
        <v>-11.091854419410744</v>
      </c>
      <c r="L553" s="10">
        <v>0</v>
      </c>
      <c r="M553" s="10">
        <v>0</v>
      </c>
      <c r="N553" s="10">
        <v>0</v>
      </c>
      <c r="O553" s="61">
        <v>0</v>
      </c>
      <c r="P553" s="84" t="s">
        <v>394</v>
      </c>
      <c r="Q553" s="59">
        <f t="shared" si="280"/>
        <v>86</v>
      </c>
      <c r="R553" s="59">
        <f t="shared" si="281"/>
        <v>73</v>
      </c>
      <c r="S553" s="10">
        <f t="shared" si="282"/>
        <v>577</v>
      </c>
      <c r="T553" s="60">
        <f t="shared" si="283"/>
        <v>513</v>
      </c>
      <c r="U553" s="84">
        <f t="shared" si="284"/>
        <v>-11.091854419410744</v>
      </c>
    </row>
    <row r="554" spans="1:21" ht="12.75">
      <c r="A554" s="53" t="s">
        <v>63</v>
      </c>
      <c r="B554" s="36">
        <v>140248</v>
      </c>
      <c r="C554" s="10">
        <v>143586</v>
      </c>
      <c r="D554" s="10">
        <v>612552</v>
      </c>
      <c r="E554" s="10">
        <v>692848</v>
      </c>
      <c r="F554" s="84">
        <f t="shared" si="277"/>
        <v>13.108438140761928</v>
      </c>
      <c r="G554" s="10">
        <v>79160</v>
      </c>
      <c r="H554" s="10">
        <v>84114</v>
      </c>
      <c r="I554" s="10">
        <v>380318</v>
      </c>
      <c r="J554" s="61">
        <v>404882</v>
      </c>
      <c r="K554" s="84">
        <f t="shared" si="278"/>
        <v>6.458805525902009</v>
      </c>
      <c r="L554" s="10">
        <v>32767</v>
      </c>
      <c r="M554" s="10">
        <v>47136</v>
      </c>
      <c r="N554" s="10">
        <v>171086</v>
      </c>
      <c r="O554" s="61">
        <v>236757</v>
      </c>
      <c r="P554" s="84">
        <f t="shared" si="279"/>
        <v>38.38478893655822</v>
      </c>
      <c r="Q554" s="59">
        <f t="shared" si="280"/>
        <v>111927</v>
      </c>
      <c r="R554" s="59">
        <f t="shared" si="281"/>
        <v>131250</v>
      </c>
      <c r="S554" s="10">
        <f t="shared" si="282"/>
        <v>551404</v>
      </c>
      <c r="T554" s="60">
        <f t="shared" si="283"/>
        <v>641639</v>
      </c>
      <c r="U554" s="84">
        <f t="shared" si="284"/>
        <v>16.364589302943035</v>
      </c>
    </row>
    <row r="555" spans="1:21" ht="12.75">
      <c r="A555" s="53" t="s">
        <v>73</v>
      </c>
      <c r="B555" s="36">
        <v>609</v>
      </c>
      <c r="C555" s="10">
        <v>127</v>
      </c>
      <c r="D555" s="10">
        <v>2984</v>
      </c>
      <c r="E555" s="10">
        <v>1923</v>
      </c>
      <c r="F555" s="84">
        <f t="shared" si="277"/>
        <v>-35.556300268096514</v>
      </c>
      <c r="G555" s="10">
        <v>592</v>
      </c>
      <c r="H555" s="10">
        <v>122</v>
      </c>
      <c r="I555" s="10">
        <v>2887</v>
      </c>
      <c r="J555" s="61">
        <v>1884</v>
      </c>
      <c r="K555" s="84">
        <f t="shared" si="278"/>
        <v>-34.74194665742986</v>
      </c>
      <c r="L555" s="10">
        <v>0</v>
      </c>
      <c r="M555" s="10">
        <v>0</v>
      </c>
      <c r="N555" s="10">
        <v>0</v>
      </c>
      <c r="O555" s="61">
        <v>0</v>
      </c>
      <c r="P555" s="84" t="s">
        <v>394</v>
      </c>
      <c r="Q555" s="59">
        <f t="shared" si="280"/>
        <v>592</v>
      </c>
      <c r="R555" s="59">
        <f t="shared" si="281"/>
        <v>122</v>
      </c>
      <c r="S555" s="10">
        <f t="shared" si="282"/>
        <v>2887</v>
      </c>
      <c r="T555" s="60">
        <f t="shared" si="283"/>
        <v>1884</v>
      </c>
      <c r="U555" s="84">
        <f t="shared" si="284"/>
        <v>-34.74194665742986</v>
      </c>
    </row>
    <row r="556" spans="1:21" ht="12.75">
      <c r="A556" s="9" t="s">
        <v>88</v>
      </c>
      <c r="B556" s="54">
        <v>1398779</v>
      </c>
      <c r="C556" s="31">
        <v>1484487</v>
      </c>
      <c r="D556" s="31">
        <v>6355191</v>
      </c>
      <c r="E556" s="31">
        <v>7332334</v>
      </c>
      <c r="F556" s="85">
        <f t="shared" si="277"/>
        <v>15.375509563756621</v>
      </c>
      <c r="G556" s="31">
        <v>1136322</v>
      </c>
      <c r="H556" s="31">
        <v>1206512</v>
      </c>
      <c r="I556" s="31">
        <v>5242239</v>
      </c>
      <c r="J556" s="57">
        <v>6011104</v>
      </c>
      <c r="K556" s="85">
        <f t="shared" si="278"/>
        <v>14.666729235351536</v>
      </c>
      <c r="L556" s="31">
        <v>202564</v>
      </c>
      <c r="M556" s="31">
        <v>245294</v>
      </c>
      <c r="N556" s="31">
        <v>982563</v>
      </c>
      <c r="O556" s="57">
        <v>1227660</v>
      </c>
      <c r="P556" s="85">
        <f t="shared" si="279"/>
        <v>24.944660037066328</v>
      </c>
      <c r="Q556" s="46">
        <f t="shared" si="280"/>
        <v>1338886</v>
      </c>
      <c r="R556" s="46">
        <f t="shared" si="281"/>
        <v>1451806</v>
      </c>
      <c r="S556" s="31">
        <f t="shared" si="282"/>
        <v>6224802</v>
      </c>
      <c r="T556" s="56">
        <f t="shared" si="283"/>
        <v>7238764</v>
      </c>
      <c r="U556" s="85">
        <f t="shared" si="284"/>
        <v>16.2890642947358</v>
      </c>
    </row>
    <row r="557" spans="1:21" ht="12.75">
      <c r="A557" s="9"/>
      <c r="B557" s="54"/>
      <c r="C557" s="30"/>
      <c r="D557" s="31"/>
      <c r="E557" s="30"/>
      <c r="F557" s="81"/>
      <c r="G557" s="30"/>
      <c r="H557" s="30"/>
      <c r="I557" s="30"/>
      <c r="J557" s="32"/>
      <c r="K557" s="81"/>
      <c r="L557" s="30"/>
      <c r="M557" s="30"/>
      <c r="N557" s="30"/>
      <c r="O557" s="32"/>
      <c r="P557" s="81"/>
      <c r="Q557" s="30"/>
      <c r="R557" s="30"/>
      <c r="S557" s="30"/>
      <c r="T557" s="32"/>
      <c r="U557" s="81"/>
    </row>
    <row r="558" spans="1:21" ht="12.75">
      <c r="A558" s="16" t="s">
        <v>386</v>
      </c>
      <c r="B558" s="2"/>
      <c r="C558" s="3"/>
      <c r="D558" s="3"/>
      <c r="E558" s="3"/>
      <c r="F558" s="75"/>
      <c r="G558" s="3"/>
      <c r="H558" s="3"/>
      <c r="I558" s="3"/>
      <c r="J558" s="5"/>
      <c r="K558" s="75"/>
      <c r="L558" s="3"/>
      <c r="M558" s="3"/>
      <c r="N558" s="3"/>
      <c r="O558" s="5"/>
      <c r="P558" s="75"/>
      <c r="Q558" s="3"/>
      <c r="R558" s="3"/>
      <c r="S558" s="3"/>
      <c r="T558" s="5"/>
      <c r="U558" s="75"/>
    </row>
    <row r="559" spans="1:21" ht="12.75">
      <c r="A559" s="16" t="s">
        <v>387</v>
      </c>
      <c r="B559" s="2"/>
      <c r="C559" s="3"/>
      <c r="D559" s="3"/>
      <c r="E559" s="3"/>
      <c r="F559" s="75"/>
      <c r="G559" s="3"/>
      <c r="H559" s="3"/>
      <c r="I559" s="3"/>
      <c r="J559" s="5"/>
      <c r="K559" s="75"/>
      <c r="L559" s="3"/>
      <c r="M559" s="3"/>
      <c r="N559" s="3"/>
      <c r="O559" s="5"/>
      <c r="P559" s="75"/>
      <c r="Q559" s="3"/>
      <c r="R559" s="3"/>
      <c r="S559" s="3"/>
      <c r="T559" s="5"/>
      <c r="U559" s="75"/>
    </row>
    <row r="560" spans="1:21" ht="12.75">
      <c r="A560" s="53" t="s">
        <v>388</v>
      </c>
      <c r="B560" s="36">
        <v>74406</v>
      </c>
      <c r="C560" s="10">
        <v>73246</v>
      </c>
      <c r="D560" s="10">
        <v>343195</v>
      </c>
      <c r="E560" s="10">
        <v>383576</v>
      </c>
      <c r="F560" s="84">
        <f>(E560-D560)/D560*100</f>
        <v>11.766197059980477</v>
      </c>
      <c r="G560" s="10">
        <v>81919</v>
      </c>
      <c r="H560" s="10">
        <v>70883</v>
      </c>
      <c r="I560" s="10">
        <v>336001</v>
      </c>
      <c r="J560" s="61">
        <v>345555</v>
      </c>
      <c r="K560" s="84">
        <f>(J560-I560)/I560*100</f>
        <v>2.8434439183216713</v>
      </c>
      <c r="L560" s="59">
        <v>946</v>
      </c>
      <c r="M560" s="59">
        <v>774</v>
      </c>
      <c r="N560" s="10">
        <v>5844</v>
      </c>
      <c r="O560" s="61">
        <v>11155</v>
      </c>
      <c r="P560" s="84">
        <f>(O560-N560)/N560*100</f>
        <v>90.87953456536619</v>
      </c>
      <c r="Q560" s="59">
        <f aca="true" t="shared" si="285" ref="Q560:T562">G560+L560</f>
        <v>82865</v>
      </c>
      <c r="R560" s="59">
        <f t="shared" si="285"/>
        <v>71657</v>
      </c>
      <c r="S560" s="10">
        <f t="shared" si="285"/>
        <v>341845</v>
      </c>
      <c r="T560" s="60">
        <f t="shared" si="285"/>
        <v>356710</v>
      </c>
      <c r="U560" s="84">
        <f>(T560-S560)/S560*100</f>
        <v>4.348462022261551</v>
      </c>
    </row>
    <row r="561" spans="1:21" ht="12.75">
      <c r="A561" s="9" t="s">
        <v>389</v>
      </c>
      <c r="B561" s="54">
        <v>74406</v>
      </c>
      <c r="C561" s="30">
        <v>73246</v>
      </c>
      <c r="D561" s="31">
        <v>343195</v>
      </c>
      <c r="E561" s="30">
        <v>383576</v>
      </c>
      <c r="F561" s="85">
        <f>(E561-D561)/D561*100</f>
        <v>11.766197059980477</v>
      </c>
      <c r="G561" s="30">
        <v>81919</v>
      </c>
      <c r="H561" s="30">
        <v>70883</v>
      </c>
      <c r="I561" s="30">
        <v>336001</v>
      </c>
      <c r="J561" s="32">
        <v>345555</v>
      </c>
      <c r="K561" s="85">
        <f>(J561-I561)/I561*100</f>
        <v>2.8434439183216713</v>
      </c>
      <c r="L561" s="30">
        <v>946</v>
      </c>
      <c r="M561" s="30">
        <v>774</v>
      </c>
      <c r="N561" s="30">
        <v>5844</v>
      </c>
      <c r="O561" s="32">
        <v>11155</v>
      </c>
      <c r="P561" s="85">
        <f>(O561-N561)/N561*100</f>
        <v>90.87953456536619</v>
      </c>
      <c r="Q561" s="46">
        <f t="shared" si="285"/>
        <v>82865</v>
      </c>
      <c r="R561" s="46">
        <f t="shared" si="285"/>
        <v>71657</v>
      </c>
      <c r="S561" s="31">
        <f t="shared" si="285"/>
        <v>341845</v>
      </c>
      <c r="T561" s="56">
        <f t="shared" si="285"/>
        <v>356710</v>
      </c>
      <c r="U561" s="85">
        <f>(T561-S561)/S561*100</f>
        <v>4.348462022261551</v>
      </c>
    </row>
    <row r="562" spans="1:21" ht="12.75">
      <c r="A562" s="16" t="s">
        <v>390</v>
      </c>
      <c r="B562" s="54">
        <v>2137364</v>
      </c>
      <c r="C562" s="30">
        <v>2240985</v>
      </c>
      <c r="D562" s="31">
        <v>9690618</v>
      </c>
      <c r="E562" s="30">
        <v>10957493</v>
      </c>
      <c r="F562" s="85">
        <f>(E562-D562)/D562*100</f>
        <v>13.073211636244459</v>
      </c>
      <c r="G562" s="30">
        <v>1891685</v>
      </c>
      <c r="H562" s="30">
        <v>1946811</v>
      </c>
      <c r="I562" s="30">
        <v>8469183</v>
      </c>
      <c r="J562" s="32">
        <v>9443286</v>
      </c>
      <c r="K562" s="85">
        <f>(J562-I562)/I562*100</f>
        <v>11.501735173274682</v>
      </c>
      <c r="L562" s="30">
        <v>236505</v>
      </c>
      <c r="M562" s="30">
        <v>288880</v>
      </c>
      <c r="N562" s="30">
        <v>1112617</v>
      </c>
      <c r="O562" s="32">
        <v>1426103</v>
      </c>
      <c r="P562" s="85">
        <f>(O562-N562)/N562*100</f>
        <v>28.175553672108194</v>
      </c>
      <c r="Q562" s="46">
        <f t="shared" si="285"/>
        <v>2128190</v>
      </c>
      <c r="R562" s="46">
        <f t="shared" si="285"/>
        <v>2235691</v>
      </c>
      <c r="S562" s="31">
        <f t="shared" si="285"/>
        <v>9581800</v>
      </c>
      <c r="T562" s="56">
        <f t="shared" si="285"/>
        <v>10869389</v>
      </c>
      <c r="U562" s="85">
        <f>(T562-S562)/S562*100</f>
        <v>13.437861362165773</v>
      </c>
    </row>
    <row r="563" spans="1:21" ht="12.75">
      <c r="A563" s="16"/>
      <c r="B563" s="54"/>
      <c r="C563" s="30"/>
      <c r="D563" s="31"/>
      <c r="E563" s="30"/>
      <c r="F563" s="81"/>
      <c r="G563" s="30"/>
      <c r="H563" s="30"/>
      <c r="I563" s="30"/>
      <c r="J563" s="32"/>
      <c r="K563" s="81"/>
      <c r="L563" s="30"/>
      <c r="M563" s="30"/>
      <c r="N563" s="30"/>
      <c r="O563" s="32"/>
      <c r="P563" s="81"/>
      <c r="Q563" s="30"/>
      <c r="R563" s="30"/>
      <c r="S563" s="30"/>
      <c r="T563" s="32"/>
      <c r="U563" s="81"/>
    </row>
    <row r="564" spans="1:21" ht="12.75">
      <c r="A564" s="74" t="s">
        <v>407</v>
      </c>
      <c r="B564" s="54"/>
      <c r="C564" s="30"/>
      <c r="D564" s="31"/>
      <c r="E564" s="30"/>
      <c r="F564" s="81"/>
      <c r="G564" s="30"/>
      <c r="H564" s="30"/>
      <c r="I564" s="30"/>
      <c r="J564" s="32"/>
      <c r="K564" s="81"/>
      <c r="L564" s="30"/>
      <c r="M564" s="30"/>
      <c r="N564" s="30"/>
      <c r="O564" s="32"/>
      <c r="P564" s="81"/>
      <c r="Q564" s="30"/>
      <c r="R564" s="30"/>
      <c r="S564" s="30"/>
      <c r="T564" s="32"/>
      <c r="U564" s="81"/>
    </row>
    <row r="565" spans="1:21" ht="12.75">
      <c r="A565" s="53" t="s">
        <v>63</v>
      </c>
      <c r="B565" s="36">
        <v>74406</v>
      </c>
      <c r="C565" s="10">
        <v>73246</v>
      </c>
      <c r="D565" s="10">
        <v>343195</v>
      </c>
      <c r="E565" s="10">
        <v>383576</v>
      </c>
      <c r="F565" s="84">
        <f>(E565-D565)/D565*100</f>
        <v>11.766197059980477</v>
      </c>
      <c r="G565" s="10">
        <v>81919</v>
      </c>
      <c r="H565" s="10">
        <v>70883</v>
      </c>
      <c r="I565" s="10">
        <v>336001</v>
      </c>
      <c r="J565" s="61">
        <v>345555</v>
      </c>
      <c r="K565" s="84">
        <f>(J565-I565)/I565*100</f>
        <v>2.8434439183216713</v>
      </c>
      <c r="L565" s="10">
        <v>946</v>
      </c>
      <c r="M565" s="10">
        <v>774</v>
      </c>
      <c r="N565" s="10">
        <v>5844</v>
      </c>
      <c r="O565" s="61">
        <v>11155</v>
      </c>
      <c r="P565" s="84">
        <f>(O565-N565)/N565*100</f>
        <v>90.87953456536619</v>
      </c>
      <c r="Q565" s="59">
        <f aca="true" t="shared" si="286" ref="Q565:T567">G565+L565</f>
        <v>82865</v>
      </c>
      <c r="R565" s="59">
        <f t="shared" si="286"/>
        <v>71657</v>
      </c>
      <c r="S565" s="10">
        <f t="shared" si="286"/>
        <v>341845</v>
      </c>
      <c r="T565" s="60">
        <f t="shared" si="286"/>
        <v>356710</v>
      </c>
      <c r="U565" s="84">
        <f>(T565-S565)/S565*100</f>
        <v>4.348462022261551</v>
      </c>
    </row>
    <row r="566" spans="1:21" ht="12.75">
      <c r="A566" s="9" t="s">
        <v>89</v>
      </c>
      <c r="B566" s="54">
        <v>74406</v>
      </c>
      <c r="C566" s="31">
        <v>73246</v>
      </c>
      <c r="D566" s="31">
        <v>343195</v>
      </c>
      <c r="E566" s="31">
        <v>383576</v>
      </c>
      <c r="F566" s="85">
        <f>(E566-D566)/D566*100</f>
        <v>11.766197059980477</v>
      </c>
      <c r="G566" s="31">
        <v>81919</v>
      </c>
      <c r="H566" s="31">
        <v>70883</v>
      </c>
      <c r="I566" s="31">
        <v>336001</v>
      </c>
      <c r="J566" s="57">
        <v>345555</v>
      </c>
      <c r="K566" s="85">
        <f>(J566-I566)/I566*100</f>
        <v>2.8434439183216713</v>
      </c>
      <c r="L566" s="31">
        <v>946</v>
      </c>
      <c r="M566" s="31">
        <v>774</v>
      </c>
      <c r="N566" s="31">
        <v>5844</v>
      </c>
      <c r="O566" s="57">
        <v>11155</v>
      </c>
      <c r="P566" s="85">
        <f>(O566-N566)/N566*100</f>
        <v>90.87953456536619</v>
      </c>
      <c r="Q566" s="46">
        <f t="shared" si="286"/>
        <v>82865</v>
      </c>
      <c r="R566" s="46">
        <f t="shared" si="286"/>
        <v>71657</v>
      </c>
      <c r="S566" s="31">
        <f t="shared" si="286"/>
        <v>341845</v>
      </c>
      <c r="T566" s="56">
        <f t="shared" si="286"/>
        <v>356710</v>
      </c>
      <c r="U566" s="85">
        <f>(T566-S566)/S566*100</f>
        <v>4.348462022261551</v>
      </c>
    </row>
    <row r="567" spans="1:21" ht="12.75">
      <c r="A567" s="16" t="s">
        <v>26</v>
      </c>
      <c r="B567" s="54">
        <v>2137364</v>
      </c>
      <c r="C567" s="31">
        <v>2240985</v>
      </c>
      <c r="D567" s="31">
        <v>9690618</v>
      </c>
      <c r="E567" s="31">
        <v>10957493</v>
      </c>
      <c r="F567" s="85">
        <f>(E567-D567)/D567*100</f>
        <v>13.073211636244459</v>
      </c>
      <c r="G567" s="31">
        <v>1891685</v>
      </c>
      <c r="H567" s="31">
        <v>1946811</v>
      </c>
      <c r="I567" s="31">
        <v>8469183</v>
      </c>
      <c r="J567" s="57">
        <v>9443286</v>
      </c>
      <c r="K567" s="85">
        <f>(J567-I567)/I567*100</f>
        <v>11.501735173274682</v>
      </c>
      <c r="L567" s="31">
        <v>236505</v>
      </c>
      <c r="M567" s="31">
        <v>288880</v>
      </c>
      <c r="N567" s="31">
        <v>1112617</v>
      </c>
      <c r="O567" s="57">
        <v>1426103</v>
      </c>
      <c r="P567" s="85">
        <f>(O567-N567)/N567*100</f>
        <v>28.175553672108194</v>
      </c>
      <c r="Q567" s="46">
        <f t="shared" si="286"/>
        <v>2128190</v>
      </c>
      <c r="R567" s="46">
        <f t="shared" si="286"/>
        <v>2235691</v>
      </c>
      <c r="S567" s="31">
        <f t="shared" si="286"/>
        <v>9581800</v>
      </c>
      <c r="T567" s="56">
        <f t="shared" si="286"/>
        <v>10869389</v>
      </c>
      <c r="U567" s="85">
        <f>(T567-S567)/S567*100</f>
        <v>13.437861362165773</v>
      </c>
    </row>
    <row r="568" spans="1:21" ht="12.75">
      <c r="A568" s="16"/>
      <c r="B568" s="54"/>
      <c r="C568" s="30"/>
      <c r="D568" s="31"/>
      <c r="E568" s="30"/>
      <c r="F568" s="81"/>
      <c r="G568" s="30"/>
      <c r="H568" s="30"/>
      <c r="I568" s="30"/>
      <c r="J568" s="32"/>
      <c r="K568" s="81"/>
      <c r="L568" s="30"/>
      <c r="M568" s="30"/>
      <c r="N568" s="30"/>
      <c r="O568" s="32"/>
      <c r="P568" s="81"/>
      <c r="Q568" s="30"/>
      <c r="R568" s="30"/>
      <c r="S568" s="30"/>
      <c r="T568" s="32"/>
      <c r="U568" s="81"/>
    </row>
    <row r="569" spans="1:21" ht="12.75">
      <c r="A569" s="16" t="s">
        <v>27</v>
      </c>
      <c r="B569" s="2"/>
      <c r="C569" s="3"/>
      <c r="D569" s="3"/>
      <c r="E569" s="3"/>
      <c r="F569" s="75"/>
      <c r="G569" s="3"/>
      <c r="H569" s="3"/>
      <c r="I569" s="3"/>
      <c r="J569" s="5"/>
      <c r="K569" s="75"/>
      <c r="L569" s="3"/>
      <c r="M569" s="3"/>
      <c r="N569" s="3"/>
      <c r="O569" s="5"/>
      <c r="P569" s="75"/>
      <c r="Q569" s="3"/>
      <c r="R569" s="3"/>
      <c r="S569" s="3"/>
      <c r="T569" s="5"/>
      <c r="U569" s="75"/>
    </row>
    <row r="570" spans="1:21" ht="12.75">
      <c r="A570" s="53" t="s">
        <v>61</v>
      </c>
      <c r="B570" s="63">
        <v>150</v>
      </c>
      <c r="C570" s="59">
        <v>785</v>
      </c>
      <c r="D570" s="59">
        <v>764</v>
      </c>
      <c r="E570" s="10">
        <v>2500</v>
      </c>
      <c r="F570" s="84">
        <f>(E570-D570)/D570*100</f>
        <v>227.22513089005236</v>
      </c>
      <c r="G570" s="59">
        <v>0</v>
      </c>
      <c r="H570" s="59">
        <v>67</v>
      </c>
      <c r="I570" s="59">
        <v>0</v>
      </c>
      <c r="J570" s="60">
        <v>67</v>
      </c>
      <c r="K570" s="84" t="s">
        <v>394</v>
      </c>
      <c r="L570" s="59">
        <v>150</v>
      </c>
      <c r="M570" s="59">
        <v>882</v>
      </c>
      <c r="N570" s="59">
        <v>772</v>
      </c>
      <c r="O570" s="61">
        <v>2370</v>
      </c>
      <c r="P570" s="84">
        <f>(O570-N570)/N570*100</f>
        <v>206.99481865284972</v>
      </c>
      <c r="Q570" s="59">
        <f aca="true" t="shared" si="287" ref="Q570:T571">G570+L570</f>
        <v>150</v>
      </c>
      <c r="R570" s="59">
        <f t="shared" si="287"/>
        <v>949</v>
      </c>
      <c r="S570" s="10">
        <f t="shared" si="287"/>
        <v>772</v>
      </c>
      <c r="T570" s="60">
        <f t="shared" si="287"/>
        <v>2437</v>
      </c>
      <c r="U570" s="84">
        <f>(T570-S570)/S570*100</f>
        <v>215.6735751295337</v>
      </c>
    </row>
    <row r="571" spans="1:21" ht="12.75">
      <c r="A571" s="9" t="s">
        <v>29</v>
      </c>
      <c r="B571" s="54">
        <v>2637076</v>
      </c>
      <c r="C571" s="30">
        <v>2816161</v>
      </c>
      <c r="D571" s="31">
        <v>11962983</v>
      </c>
      <c r="E571" s="30">
        <v>13701825</v>
      </c>
      <c r="F571" s="85">
        <f>(E571-D571)/D571*100</f>
        <v>14.53518741939197</v>
      </c>
      <c r="G571" s="30">
        <v>2302902</v>
      </c>
      <c r="H571" s="30">
        <v>2381931</v>
      </c>
      <c r="I571" s="30">
        <v>10265018</v>
      </c>
      <c r="J571" s="32">
        <v>11571473</v>
      </c>
      <c r="K571" s="85">
        <f>(J571-I571)/I571*100</f>
        <v>12.72725483774115</v>
      </c>
      <c r="L571" s="30">
        <v>332545</v>
      </c>
      <c r="M571" s="30">
        <v>411357</v>
      </c>
      <c r="N571" s="30">
        <v>1590895</v>
      </c>
      <c r="O571" s="32">
        <v>2003944</v>
      </c>
      <c r="P571" s="85">
        <f>(O571-N571)/N571*100</f>
        <v>25.963309960745367</v>
      </c>
      <c r="Q571" s="46">
        <f t="shared" si="287"/>
        <v>2635447</v>
      </c>
      <c r="R571" s="46">
        <f t="shared" si="287"/>
        <v>2793288</v>
      </c>
      <c r="S571" s="31">
        <f t="shared" si="287"/>
        <v>11855913</v>
      </c>
      <c r="T571" s="56">
        <f t="shared" si="287"/>
        <v>13575417</v>
      </c>
      <c r="U571" s="85">
        <f>(T571-S571)/S571*100</f>
        <v>14.50334529276657</v>
      </c>
    </row>
    <row r="572" spans="1:21" ht="12.75">
      <c r="A572" s="75"/>
      <c r="B572" s="3"/>
      <c r="C572" s="3"/>
      <c r="D572" s="3"/>
      <c r="E572" s="3"/>
      <c r="F572" s="75"/>
      <c r="G572" s="3"/>
      <c r="H572" s="3"/>
      <c r="I572" s="3"/>
      <c r="J572" s="5"/>
      <c r="K572" s="75"/>
      <c r="L572" s="3"/>
      <c r="M572" s="3"/>
      <c r="N572" s="3"/>
      <c r="O572" s="5"/>
      <c r="P572" s="75"/>
      <c r="Q572" s="3"/>
      <c r="R572" s="3"/>
      <c r="S572" s="3"/>
      <c r="T572" s="5"/>
      <c r="U572" s="75"/>
    </row>
    <row r="573" spans="1:21" ht="12.75">
      <c r="A573" s="73" t="s">
        <v>407</v>
      </c>
      <c r="B573" s="3"/>
      <c r="C573" s="3"/>
      <c r="D573" s="3"/>
      <c r="E573" s="3"/>
      <c r="F573" s="75"/>
      <c r="G573" s="3"/>
      <c r="H573" s="3"/>
      <c r="I573" s="3"/>
      <c r="J573" s="5"/>
      <c r="K573" s="75"/>
      <c r="L573" s="3"/>
      <c r="M573" s="3"/>
      <c r="N573" s="3"/>
      <c r="O573" s="5"/>
      <c r="P573" s="75"/>
      <c r="Q573" s="3"/>
      <c r="R573" s="3"/>
      <c r="S573" s="3"/>
      <c r="T573" s="5"/>
      <c r="U573" s="75"/>
    </row>
    <row r="574" spans="1:21" ht="12.75">
      <c r="A574" s="53" t="s">
        <v>61</v>
      </c>
      <c r="B574" s="36">
        <v>150</v>
      </c>
      <c r="C574" s="10">
        <v>785</v>
      </c>
      <c r="D574" s="10">
        <v>764</v>
      </c>
      <c r="E574" s="10">
        <v>2500</v>
      </c>
      <c r="F574" s="79">
        <f>(E574-D574)/D574*100</f>
        <v>227.22513089005236</v>
      </c>
      <c r="G574" s="10">
        <v>0</v>
      </c>
      <c r="H574" s="10">
        <v>67</v>
      </c>
      <c r="I574" s="10">
        <v>0</v>
      </c>
      <c r="J574" s="61">
        <v>67</v>
      </c>
      <c r="K574" s="79" t="s">
        <v>394</v>
      </c>
      <c r="L574" s="10">
        <v>150</v>
      </c>
      <c r="M574" s="10">
        <v>882</v>
      </c>
      <c r="N574" s="10">
        <v>772</v>
      </c>
      <c r="O574" s="61">
        <v>2370</v>
      </c>
      <c r="P574" s="79">
        <f>(O574-N574)/N574*100</f>
        <v>206.99481865284972</v>
      </c>
      <c r="Q574" s="10">
        <f aca="true" t="shared" si="288" ref="Q574:T576">G574+L574</f>
        <v>150</v>
      </c>
      <c r="R574" s="10">
        <f t="shared" si="288"/>
        <v>949</v>
      </c>
      <c r="S574" s="10">
        <f t="shared" si="288"/>
        <v>772</v>
      </c>
      <c r="T574" s="61">
        <f t="shared" si="288"/>
        <v>2437</v>
      </c>
      <c r="U574" s="79">
        <f>(T574-S574)/S574*100</f>
        <v>215.6735751295337</v>
      </c>
    </row>
    <row r="575" spans="1:21" ht="12.75">
      <c r="A575" s="16" t="s">
        <v>28</v>
      </c>
      <c r="B575" s="54">
        <v>150</v>
      </c>
      <c r="C575" s="31">
        <v>785</v>
      </c>
      <c r="D575" s="31">
        <v>764</v>
      </c>
      <c r="E575" s="31">
        <v>2500</v>
      </c>
      <c r="F575" s="80">
        <f>(E575-D575)/D575*100</f>
        <v>227.22513089005236</v>
      </c>
      <c r="G575" s="31">
        <v>0</v>
      </c>
      <c r="H575" s="31">
        <v>67</v>
      </c>
      <c r="I575" s="31">
        <v>0</v>
      </c>
      <c r="J575" s="57">
        <v>67</v>
      </c>
      <c r="K575" s="80" t="s">
        <v>394</v>
      </c>
      <c r="L575" s="31">
        <v>150</v>
      </c>
      <c r="M575" s="31">
        <v>882</v>
      </c>
      <c r="N575" s="31">
        <v>772</v>
      </c>
      <c r="O575" s="57">
        <v>2370</v>
      </c>
      <c r="P575" s="80">
        <f>(O575-N575)/N575*100</f>
        <v>206.99481865284972</v>
      </c>
      <c r="Q575" s="31">
        <f t="shared" si="288"/>
        <v>150</v>
      </c>
      <c r="R575" s="31">
        <f t="shared" si="288"/>
        <v>949</v>
      </c>
      <c r="S575" s="31">
        <f t="shared" si="288"/>
        <v>772</v>
      </c>
      <c r="T575" s="57">
        <f t="shared" si="288"/>
        <v>2437</v>
      </c>
      <c r="U575" s="80">
        <f>(T575-S575)/S575*100</f>
        <v>215.6735751295337</v>
      </c>
    </row>
    <row r="576" spans="1:21" ht="12.75">
      <c r="A576" s="19" t="s">
        <v>29</v>
      </c>
      <c r="B576" s="40">
        <v>2637076</v>
      </c>
      <c r="C576" s="34">
        <v>2816161</v>
      </c>
      <c r="D576" s="34">
        <v>11962983</v>
      </c>
      <c r="E576" s="34">
        <v>13701825</v>
      </c>
      <c r="F576" s="83">
        <f>(E576-D576)/D576*100</f>
        <v>14.53518741939197</v>
      </c>
      <c r="G576" s="34">
        <v>2302902</v>
      </c>
      <c r="H576" s="34">
        <v>2381931</v>
      </c>
      <c r="I576" s="34">
        <v>10265018</v>
      </c>
      <c r="J576" s="67">
        <v>11571473</v>
      </c>
      <c r="K576" s="83">
        <f>(J576-I576)/I576*100</f>
        <v>12.72725483774115</v>
      </c>
      <c r="L576" s="34">
        <v>332545</v>
      </c>
      <c r="M576" s="34">
        <v>411357</v>
      </c>
      <c r="N576" s="34">
        <v>1590895</v>
      </c>
      <c r="O576" s="67">
        <v>2003944</v>
      </c>
      <c r="P576" s="83">
        <f>(O576-N576)/N576*100</f>
        <v>25.963309960745367</v>
      </c>
      <c r="Q576" s="34">
        <f t="shared" si="288"/>
        <v>2635447</v>
      </c>
      <c r="R576" s="34">
        <f t="shared" si="288"/>
        <v>2793288</v>
      </c>
      <c r="S576" s="34">
        <f t="shared" si="288"/>
        <v>11855913</v>
      </c>
      <c r="T576" s="67">
        <f t="shared" si="288"/>
        <v>13575417</v>
      </c>
      <c r="U576" s="83">
        <f>(T576-S576)/S576*100</f>
        <v>14.50334529276657</v>
      </c>
    </row>
    <row r="578" ht="12.75">
      <c r="A578" s="76" t="s">
        <v>404</v>
      </c>
    </row>
  </sheetData>
  <sheetProtection/>
  <mergeCells count="23">
    <mergeCell ref="A4:A5"/>
    <mergeCell ref="B4:E4"/>
    <mergeCell ref="G4:J4"/>
    <mergeCell ref="L4:O4"/>
    <mergeCell ref="B5:C5"/>
    <mergeCell ref="D5:E5"/>
    <mergeCell ref="G5:H5"/>
    <mergeCell ref="B6:C6"/>
    <mergeCell ref="D6:E6"/>
    <mergeCell ref="G6:H6"/>
    <mergeCell ref="I6:J6"/>
    <mergeCell ref="L6:M6"/>
    <mergeCell ref="N6:O6"/>
    <mergeCell ref="A1:U1"/>
    <mergeCell ref="Q4:T4"/>
    <mergeCell ref="Q5:R5"/>
    <mergeCell ref="S5:T5"/>
    <mergeCell ref="Q6:R6"/>
    <mergeCell ref="S6:T6"/>
    <mergeCell ref="T3:U3"/>
    <mergeCell ref="I5:J5"/>
    <mergeCell ref="L5:M5"/>
    <mergeCell ref="N5:O5"/>
  </mergeCells>
  <printOptions gridLines="1"/>
  <pageMargins left="0.2362204724409449" right="0.2362204724409449" top="0.5118110236220472" bottom="0.7480314960629921" header="0.31496062992125984" footer="0.31496062992125984"/>
  <pageSetup horizontalDpi="600" verticalDpi="600" orientation="landscape" scale="80" r:id="rId1"/>
  <rowBreaks count="10" manualBreakCount="10">
    <brk id="45" max="255" man="1"/>
    <brk id="97" max="255" man="1"/>
    <brk id="135" max="255" man="1"/>
    <brk id="219" max="255" man="1"/>
    <brk id="262" max="255" man="1"/>
    <brk id="312" max="255" man="1"/>
    <brk id="374" max="255" man="1"/>
    <brk id="429" max="255" man="1"/>
    <brk id="479" max="255" man="1"/>
    <brk id="5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2018-09-14T08:45:11Z</cp:lastPrinted>
  <dcterms:created xsi:type="dcterms:W3CDTF">2018-09-10T04:03:19Z</dcterms:created>
  <dcterms:modified xsi:type="dcterms:W3CDTF">2018-09-14T08:45:12Z</dcterms:modified>
  <cp:category/>
  <cp:version/>
  <cp:contentType/>
  <cp:contentStatus/>
</cp:coreProperties>
</file>