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040"/>
  </bookViews>
  <sheets>
    <sheet name="Summary" sheetId="3" r:id="rId1"/>
    <sheet name="Report" sheetId="6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6" i="6" l="1"/>
  <c r="M315" i="6"/>
  <c r="M314" i="6"/>
  <c r="M311" i="6"/>
  <c r="M304" i="6"/>
  <c r="M264" i="6"/>
  <c r="M136" i="6"/>
  <c r="M134" i="6"/>
  <c r="M114" i="6"/>
  <c r="M87" i="6"/>
  <c r="M76" i="6"/>
  <c r="M49" i="6"/>
  <c r="M46" i="6"/>
  <c r="M21" i="6"/>
  <c r="G311" i="6"/>
  <c r="G316" i="6"/>
  <c r="G315" i="6"/>
  <c r="G314" i="6"/>
  <c r="G304" i="6"/>
  <c r="G264" i="6"/>
  <c r="G136" i="6"/>
  <c r="G134" i="6"/>
  <c r="G114" i="6"/>
  <c r="G87" i="6"/>
  <c r="G76" i="6"/>
  <c r="G49" i="6"/>
  <c r="G46" i="6"/>
  <c r="G21" i="6"/>
  <c r="M347" i="6"/>
  <c r="M346" i="6"/>
  <c r="M344" i="6"/>
  <c r="M343" i="6"/>
  <c r="M342" i="6"/>
  <c r="M339" i="6"/>
  <c r="M338" i="6"/>
  <c r="M336" i="6"/>
  <c r="M335" i="6"/>
  <c r="M334" i="6"/>
  <c r="M330" i="6"/>
  <c r="M329" i="6"/>
  <c r="M328" i="6"/>
  <c r="M327" i="6"/>
  <c r="M326" i="6"/>
  <c r="M324" i="6"/>
  <c r="M323" i="6"/>
  <c r="M322" i="6"/>
  <c r="M321" i="6"/>
  <c r="M320" i="6"/>
  <c r="M317" i="6"/>
  <c r="M312" i="6"/>
  <c r="M309" i="6"/>
  <c r="M308" i="6"/>
  <c r="M305" i="6"/>
  <c r="M303" i="6"/>
  <c r="M300" i="6"/>
  <c r="M299" i="6"/>
  <c r="M298" i="6"/>
  <c r="M297" i="6"/>
  <c r="M296" i="6"/>
  <c r="M295" i="6"/>
  <c r="M293" i="6"/>
  <c r="M292" i="6"/>
  <c r="M291" i="6"/>
  <c r="M290" i="6"/>
  <c r="M288" i="6"/>
  <c r="M287" i="6"/>
  <c r="M286" i="6"/>
  <c r="M283" i="6"/>
  <c r="M281" i="6"/>
  <c r="M280" i="6"/>
  <c r="M279" i="6"/>
  <c r="M277" i="6"/>
  <c r="M276" i="6"/>
  <c r="M274" i="6"/>
  <c r="M273" i="6"/>
  <c r="M272" i="6"/>
  <c r="M271" i="6"/>
  <c r="M270" i="6"/>
  <c r="M269" i="6"/>
  <c r="M268" i="6"/>
  <c r="M266" i="6"/>
  <c r="M265" i="6"/>
  <c r="M263" i="6"/>
  <c r="M262" i="6"/>
  <c r="M261" i="6"/>
  <c r="M259" i="6"/>
  <c r="M258" i="6"/>
  <c r="M256" i="6"/>
  <c r="M255" i="6"/>
  <c r="M254" i="6"/>
  <c r="M253" i="6"/>
  <c r="M251" i="6"/>
  <c r="M250" i="6"/>
  <c r="M249" i="6"/>
  <c r="M248" i="6"/>
  <c r="M247" i="6"/>
  <c r="M246" i="6"/>
  <c r="M241" i="6"/>
  <c r="M240" i="6"/>
  <c r="M239" i="6"/>
  <c r="M238" i="6"/>
  <c r="M237" i="6"/>
  <c r="M236" i="6"/>
  <c r="M235" i="6"/>
  <c r="M234" i="6"/>
  <c r="M231" i="6"/>
  <c r="M230" i="6"/>
  <c r="M229" i="6"/>
  <c r="M228" i="6"/>
  <c r="M226" i="6"/>
  <c r="M225" i="6"/>
  <c r="M223" i="6"/>
  <c r="M222" i="6"/>
  <c r="M220" i="6"/>
  <c r="M219" i="6"/>
  <c r="M218" i="6"/>
  <c r="M217" i="6"/>
  <c r="M216" i="6"/>
  <c r="M215" i="6"/>
  <c r="M214" i="6"/>
  <c r="M212" i="6"/>
  <c r="M211" i="6"/>
  <c r="M209" i="6"/>
  <c r="M208" i="6"/>
  <c r="M203" i="6"/>
  <c r="M202" i="6"/>
  <c r="M200" i="6"/>
  <c r="M199" i="6"/>
  <c r="M198" i="6"/>
  <c r="M197" i="6"/>
  <c r="M196" i="6"/>
  <c r="M193" i="6"/>
  <c r="M192" i="6"/>
  <c r="M190" i="6"/>
  <c r="M189" i="6"/>
  <c r="M188" i="6"/>
  <c r="M187" i="6"/>
  <c r="M186" i="6"/>
  <c r="M182" i="6"/>
  <c r="M181" i="6"/>
  <c r="M180" i="6"/>
  <c r="M179" i="6"/>
  <c r="M178" i="6"/>
  <c r="M177" i="6"/>
  <c r="M176" i="6"/>
  <c r="M175" i="6"/>
  <c r="M172" i="6"/>
  <c r="M171" i="6"/>
  <c r="M170" i="6"/>
  <c r="M169" i="6"/>
  <c r="M167" i="6"/>
  <c r="M166" i="6"/>
  <c r="M165" i="6"/>
  <c r="M164" i="6"/>
  <c r="M163" i="6"/>
  <c r="M162" i="6"/>
  <c r="M161" i="6"/>
  <c r="M156" i="6"/>
  <c r="M155" i="6"/>
  <c r="M154" i="6"/>
  <c r="M153" i="6"/>
  <c r="M149" i="6"/>
  <c r="M148" i="6"/>
  <c r="M147" i="6"/>
  <c r="M146" i="6"/>
  <c r="M144" i="6"/>
  <c r="M143" i="6"/>
  <c r="M142" i="6"/>
  <c r="M137" i="6"/>
  <c r="M135" i="6"/>
  <c r="M133" i="6"/>
  <c r="M132" i="6"/>
  <c r="M131" i="6"/>
  <c r="M130" i="6"/>
  <c r="M129" i="6"/>
  <c r="M128" i="6"/>
  <c r="M127" i="6"/>
  <c r="M126" i="6"/>
  <c r="M125" i="6"/>
  <c r="M124" i="6"/>
  <c r="M121" i="6"/>
  <c r="M118" i="6"/>
  <c r="M117" i="6"/>
  <c r="M115" i="6"/>
  <c r="M113" i="6"/>
  <c r="M109" i="6"/>
  <c r="M108" i="6"/>
  <c r="M107" i="6"/>
  <c r="M106" i="6"/>
  <c r="M105" i="6"/>
  <c r="M104" i="6"/>
  <c r="M103" i="6"/>
  <c r="M102" i="6"/>
  <c r="M100" i="6"/>
  <c r="M99" i="6"/>
  <c r="M98" i="6"/>
  <c r="M95" i="6"/>
  <c r="M94" i="6"/>
  <c r="M93" i="6"/>
  <c r="M92" i="6"/>
  <c r="M88" i="6"/>
  <c r="M85" i="6"/>
  <c r="M84" i="6"/>
  <c r="M82" i="6"/>
  <c r="M81" i="6"/>
  <c r="M80" i="6"/>
  <c r="M77" i="6"/>
  <c r="M75" i="6"/>
  <c r="M74" i="6"/>
  <c r="M73" i="6"/>
  <c r="M72" i="6"/>
  <c r="M71" i="6"/>
  <c r="M70" i="6"/>
  <c r="M69" i="6"/>
  <c r="M63" i="6"/>
  <c r="M62" i="6"/>
  <c r="M61" i="6"/>
  <c r="M60" i="6"/>
  <c r="M59" i="6"/>
  <c r="M58" i="6"/>
  <c r="M57" i="6"/>
  <c r="M55" i="6"/>
  <c r="M54" i="6"/>
  <c r="M50" i="6"/>
  <c r="M43" i="6"/>
  <c r="M42" i="6"/>
  <c r="M41" i="6"/>
  <c r="M38" i="6"/>
  <c r="M37" i="6"/>
  <c r="M36" i="6"/>
  <c r="M35" i="6"/>
  <c r="M34" i="6"/>
  <c r="M33" i="6"/>
  <c r="M32" i="6"/>
  <c r="M31" i="6"/>
  <c r="M23" i="6"/>
  <c r="M22" i="6"/>
  <c r="M20" i="6"/>
  <c r="M19" i="6"/>
  <c r="M18" i="6"/>
  <c r="M17" i="6"/>
  <c r="M13" i="6"/>
  <c r="M12" i="6"/>
  <c r="M11" i="6"/>
  <c r="J347" i="6"/>
  <c r="J346" i="6"/>
  <c r="J344" i="6"/>
  <c r="J343" i="6"/>
  <c r="J342" i="6"/>
  <c r="J339" i="6"/>
  <c r="J338" i="6"/>
  <c r="J336" i="6"/>
  <c r="J335" i="6"/>
  <c r="J334" i="6"/>
  <c r="J330" i="6"/>
  <c r="J329" i="6"/>
  <c r="J327" i="6"/>
  <c r="J326" i="6"/>
  <c r="J324" i="6"/>
  <c r="J322" i="6"/>
  <c r="J321" i="6"/>
  <c r="J320" i="6"/>
  <c r="J317" i="6"/>
  <c r="J300" i="6"/>
  <c r="J297" i="6"/>
  <c r="J293" i="6"/>
  <c r="J292" i="6"/>
  <c r="J290" i="6"/>
  <c r="J288" i="6"/>
  <c r="J287" i="6"/>
  <c r="J286" i="6"/>
  <c r="J283" i="6"/>
  <c r="J281" i="6"/>
  <c r="J280" i="6"/>
  <c r="J279" i="6"/>
  <c r="J277" i="6"/>
  <c r="J276" i="6"/>
  <c r="J274" i="6"/>
  <c r="J273" i="6"/>
  <c r="J272" i="6"/>
  <c r="J271" i="6"/>
  <c r="J270" i="6"/>
  <c r="J269" i="6"/>
  <c r="J268" i="6"/>
  <c r="J266" i="6"/>
  <c r="J265" i="6"/>
  <c r="J263" i="6"/>
  <c r="J262" i="6"/>
  <c r="J261" i="6"/>
  <c r="J259" i="6"/>
  <c r="J258" i="6"/>
  <c r="J256" i="6"/>
  <c r="J255" i="6"/>
  <c r="J254" i="6"/>
  <c r="J253" i="6"/>
  <c r="J251" i="6"/>
  <c r="J250" i="6"/>
  <c r="J249" i="6"/>
  <c r="J248" i="6"/>
  <c r="J247" i="6"/>
  <c r="J246" i="6"/>
  <c r="J241" i="6"/>
  <c r="J240" i="6"/>
  <c r="J239" i="6"/>
  <c r="J238" i="6"/>
  <c r="J237" i="6"/>
  <c r="J236" i="6"/>
  <c r="J235" i="6"/>
  <c r="J231" i="6"/>
  <c r="J226" i="6"/>
  <c r="J225" i="6"/>
  <c r="J223" i="6"/>
  <c r="J222" i="6"/>
  <c r="J220" i="6"/>
  <c r="J219" i="6"/>
  <c r="J218" i="6"/>
  <c r="J217" i="6"/>
  <c r="J216" i="6"/>
  <c r="J215" i="6"/>
  <c r="J214" i="6"/>
  <c r="J209" i="6"/>
  <c r="J208" i="6"/>
  <c r="J203" i="6"/>
  <c r="J202" i="6"/>
  <c r="J200" i="6"/>
  <c r="J199" i="6"/>
  <c r="J197" i="6"/>
  <c r="J196" i="6"/>
  <c r="J193" i="6"/>
  <c r="J192" i="6"/>
  <c r="J190" i="6"/>
  <c r="J189" i="6"/>
  <c r="J187" i="6"/>
  <c r="J186" i="6"/>
  <c r="J182" i="6"/>
  <c r="J181" i="6"/>
  <c r="J180" i="6"/>
  <c r="J179" i="6"/>
  <c r="J178" i="6"/>
  <c r="J176" i="6"/>
  <c r="J175" i="6"/>
  <c r="J172" i="6"/>
  <c r="J171" i="6"/>
  <c r="J170" i="6"/>
  <c r="J167" i="6"/>
  <c r="J166" i="6"/>
  <c r="J165" i="6"/>
  <c r="J164" i="6"/>
  <c r="J162" i="6"/>
  <c r="J161" i="6"/>
  <c r="J156" i="6"/>
  <c r="J155" i="6"/>
  <c r="J154" i="6"/>
  <c r="J153" i="6"/>
  <c r="J149" i="6"/>
  <c r="J148" i="6"/>
  <c r="J144" i="6"/>
  <c r="J143" i="6"/>
  <c r="J142" i="6"/>
  <c r="J137" i="6"/>
  <c r="J135" i="6"/>
  <c r="J133" i="6"/>
  <c r="J131" i="6"/>
  <c r="J129" i="6"/>
  <c r="J128" i="6"/>
  <c r="J127" i="6"/>
  <c r="J126" i="6"/>
  <c r="J125" i="6"/>
  <c r="J124" i="6"/>
  <c r="J121" i="6"/>
  <c r="J118" i="6"/>
  <c r="J117" i="6"/>
  <c r="J115" i="6"/>
  <c r="J109" i="6"/>
  <c r="J104" i="6"/>
  <c r="J102" i="6"/>
  <c r="J95" i="6"/>
  <c r="J93" i="6"/>
  <c r="J92" i="6"/>
  <c r="J88" i="6"/>
  <c r="J84" i="6"/>
  <c r="J82" i="6"/>
  <c r="J81" i="6"/>
  <c r="J80" i="6"/>
  <c r="J77" i="6"/>
  <c r="J75" i="6"/>
  <c r="J74" i="6"/>
  <c r="J73" i="6"/>
  <c r="J72" i="6"/>
  <c r="J71" i="6"/>
  <c r="J70" i="6"/>
  <c r="J69" i="6"/>
  <c r="J63" i="6"/>
  <c r="J62" i="6"/>
  <c r="J59" i="6"/>
  <c r="J58" i="6"/>
  <c r="J57" i="6"/>
  <c r="J55" i="6"/>
  <c r="J54" i="6"/>
  <c r="J50" i="6"/>
  <c r="J38" i="6"/>
  <c r="J37" i="6"/>
  <c r="J34" i="6"/>
  <c r="J33" i="6"/>
  <c r="J32" i="6"/>
  <c r="J31" i="6"/>
  <c r="J23" i="6"/>
  <c r="J22" i="6"/>
  <c r="J20" i="6"/>
  <c r="J19" i="6"/>
  <c r="J18" i="6"/>
  <c r="J13" i="6"/>
  <c r="J12" i="6"/>
  <c r="J11" i="6"/>
  <c r="G347" i="6"/>
  <c r="G344" i="6"/>
  <c r="G343" i="6"/>
  <c r="G342" i="6"/>
  <c r="G339" i="6"/>
  <c r="G336" i="6"/>
  <c r="G335" i="6"/>
  <c r="G334" i="6"/>
  <c r="G330" i="6"/>
  <c r="G329" i="6"/>
  <c r="G328" i="6"/>
  <c r="G327" i="6"/>
  <c r="G326" i="6"/>
  <c r="G324" i="6"/>
  <c r="G323" i="6"/>
  <c r="G322" i="6"/>
  <c r="G321" i="6"/>
  <c r="G320" i="6"/>
  <c r="G317" i="6"/>
  <c r="G312" i="6"/>
  <c r="G309" i="6"/>
  <c r="G308" i="6"/>
  <c r="G305" i="6"/>
  <c r="G303" i="6"/>
  <c r="G300" i="6"/>
  <c r="G299" i="6"/>
  <c r="G298" i="6"/>
  <c r="G297" i="6"/>
  <c r="G296" i="6"/>
  <c r="G295" i="6"/>
  <c r="G293" i="6"/>
  <c r="G292" i="6"/>
  <c r="G291" i="6"/>
  <c r="G290" i="6"/>
  <c r="G288" i="6"/>
  <c r="G287" i="6"/>
  <c r="G286" i="6"/>
  <c r="G283" i="6"/>
  <c r="G281" i="6"/>
  <c r="G280" i="6"/>
  <c r="G279" i="6"/>
  <c r="G276" i="6"/>
  <c r="G274" i="6"/>
  <c r="G273" i="6"/>
  <c r="G272" i="6"/>
  <c r="G271" i="6"/>
  <c r="G270" i="6"/>
  <c r="G269" i="6"/>
  <c r="G268" i="6"/>
  <c r="G266" i="6"/>
  <c r="G265" i="6"/>
  <c r="G261" i="6"/>
  <c r="G259" i="6"/>
  <c r="G255" i="6"/>
  <c r="G254" i="6"/>
  <c r="G253" i="6"/>
  <c r="G251" i="6"/>
  <c r="G250" i="6"/>
  <c r="G248" i="6"/>
  <c r="G247" i="6"/>
  <c r="G246" i="6"/>
  <c r="G241" i="6"/>
  <c r="G240" i="6"/>
  <c r="G239" i="6"/>
  <c r="G238" i="6"/>
  <c r="G237" i="6"/>
  <c r="G236" i="6"/>
  <c r="G235" i="6"/>
  <c r="G234" i="6"/>
  <c r="G231" i="6"/>
  <c r="G230" i="6"/>
  <c r="G229" i="6"/>
  <c r="G228" i="6"/>
  <c r="G226" i="6"/>
  <c r="G225" i="6"/>
  <c r="G223" i="6"/>
  <c r="G222" i="6"/>
  <c r="G220" i="6"/>
  <c r="G219" i="6"/>
  <c r="G218" i="6"/>
  <c r="G217" i="6"/>
  <c r="G216" i="6"/>
  <c r="G215" i="6"/>
  <c r="G214" i="6"/>
  <c r="G212" i="6"/>
  <c r="G211" i="6"/>
  <c r="G203" i="6"/>
  <c r="G202" i="6"/>
  <c r="G200" i="6"/>
  <c r="G199" i="6"/>
  <c r="G198" i="6"/>
  <c r="G197" i="6"/>
  <c r="G196" i="6"/>
  <c r="G193" i="6"/>
  <c r="G192" i="6"/>
  <c r="G190" i="6"/>
  <c r="G189" i="6"/>
  <c r="G188" i="6"/>
  <c r="G187" i="6"/>
  <c r="G186" i="6"/>
  <c r="G182" i="6"/>
  <c r="G181" i="6"/>
  <c r="G180" i="6"/>
  <c r="G179" i="6"/>
  <c r="G177" i="6"/>
  <c r="G176" i="6"/>
  <c r="G175" i="6"/>
  <c r="G172" i="6"/>
  <c r="G171" i="6"/>
  <c r="G169" i="6"/>
  <c r="G167" i="6"/>
  <c r="G166" i="6"/>
  <c r="G165" i="6"/>
  <c r="G164" i="6"/>
  <c r="G163" i="6"/>
  <c r="G162" i="6"/>
  <c r="G161" i="6"/>
  <c r="G156" i="6"/>
  <c r="G155" i="6"/>
  <c r="G154" i="6"/>
  <c r="G153" i="6"/>
  <c r="G149" i="6"/>
  <c r="G148" i="6"/>
  <c r="G147" i="6"/>
  <c r="G146" i="6"/>
  <c r="G144" i="6"/>
  <c r="G143" i="6"/>
  <c r="G142" i="6"/>
  <c r="G137" i="6"/>
  <c r="G135" i="6"/>
  <c r="G133" i="6"/>
  <c r="G132" i="6"/>
  <c r="G131" i="6"/>
  <c r="G130" i="6"/>
  <c r="G129" i="6"/>
  <c r="G128" i="6"/>
  <c r="G127" i="6"/>
  <c r="G126" i="6"/>
  <c r="G125" i="6"/>
  <c r="G124" i="6"/>
  <c r="G121" i="6"/>
  <c r="G118" i="6"/>
  <c r="G117" i="6"/>
  <c r="G115" i="6"/>
  <c r="G113" i="6"/>
  <c r="G109" i="6"/>
  <c r="G108" i="6"/>
  <c r="G107" i="6"/>
  <c r="G106" i="6"/>
  <c r="G105" i="6"/>
  <c r="G104" i="6"/>
  <c r="G103" i="6"/>
  <c r="G102" i="6"/>
  <c r="G100" i="6"/>
  <c r="G99" i="6"/>
  <c r="G98" i="6"/>
  <c r="G95" i="6"/>
  <c r="G94" i="6"/>
  <c r="G93" i="6"/>
  <c r="G92" i="6"/>
  <c r="G88" i="6"/>
  <c r="G85" i="6"/>
  <c r="G84" i="6"/>
  <c r="G82" i="6"/>
  <c r="G81" i="6"/>
  <c r="G80" i="6"/>
  <c r="G77" i="6"/>
  <c r="G75" i="6"/>
  <c r="G74" i="6"/>
  <c r="G73" i="6"/>
  <c r="G72" i="6"/>
  <c r="G71" i="6"/>
  <c r="G70" i="6"/>
  <c r="G69" i="6"/>
  <c r="G63" i="6"/>
  <c r="G62" i="6"/>
  <c r="G61" i="6"/>
  <c r="G60" i="6"/>
  <c r="G59" i="6"/>
  <c r="G58" i="6"/>
  <c r="G57" i="6"/>
  <c r="G55" i="6"/>
  <c r="G54" i="6"/>
  <c r="G50" i="6"/>
  <c r="G43" i="6"/>
  <c r="G42" i="6"/>
  <c r="G41" i="6"/>
  <c r="G38" i="6"/>
  <c r="G37" i="6"/>
  <c r="G36" i="6"/>
  <c r="G35" i="6"/>
  <c r="G33" i="6"/>
  <c r="G32" i="6"/>
  <c r="G31" i="6"/>
  <c r="G23" i="6"/>
  <c r="G22" i="6"/>
  <c r="G20" i="6"/>
  <c r="G19" i="6"/>
  <c r="G18" i="6"/>
  <c r="G17" i="6"/>
  <c r="G13" i="6"/>
  <c r="G12" i="6"/>
  <c r="G11" i="6"/>
  <c r="D347" i="6"/>
  <c r="D346" i="6"/>
  <c r="D344" i="6"/>
  <c r="D343" i="6"/>
  <c r="D342" i="6"/>
  <c r="D339" i="6"/>
  <c r="D338" i="6"/>
  <c r="D336" i="6"/>
  <c r="D335" i="6"/>
  <c r="D334" i="6"/>
  <c r="D330" i="6"/>
  <c r="D329" i="6"/>
  <c r="D328" i="6"/>
  <c r="D327" i="6"/>
  <c r="D326" i="6"/>
  <c r="D324" i="6"/>
  <c r="D323" i="6"/>
  <c r="D322" i="6"/>
  <c r="D321" i="6"/>
  <c r="D320" i="6"/>
  <c r="D317" i="6"/>
  <c r="D312" i="6"/>
  <c r="D310" i="6"/>
  <c r="D309" i="6"/>
  <c r="D308" i="6"/>
  <c r="D305" i="6"/>
  <c r="D303" i="6"/>
  <c r="D300" i="6"/>
  <c r="D299" i="6"/>
  <c r="D298" i="6"/>
  <c r="D297" i="6"/>
  <c r="D296" i="6"/>
  <c r="D295" i="6"/>
  <c r="D293" i="6"/>
  <c r="D292" i="6"/>
  <c r="D291" i="6"/>
  <c r="D290" i="6"/>
  <c r="D288" i="6"/>
  <c r="D287" i="6"/>
  <c r="D286" i="6"/>
  <c r="D284" i="6"/>
  <c r="D283" i="6"/>
  <c r="D281" i="6"/>
  <c r="D280" i="6"/>
  <c r="D279" i="6"/>
  <c r="D277" i="6"/>
  <c r="D276" i="6"/>
  <c r="D274" i="6"/>
  <c r="D273" i="6"/>
  <c r="D272" i="6"/>
  <c r="D271" i="6"/>
  <c r="D270" i="6"/>
  <c r="D269" i="6"/>
  <c r="D268" i="6"/>
  <c r="D266" i="6"/>
  <c r="D265" i="6"/>
  <c r="D263" i="6"/>
  <c r="D262" i="6"/>
  <c r="D261" i="6"/>
  <c r="D259" i="6"/>
  <c r="D258" i="6"/>
  <c r="D257" i="6"/>
  <c r="D256" i="6"/>
  <c r="D255" i="6"/>
  <c r="D254" i="6"/>
  <c r="D253" i="6"/>
  <c r="D251" i="6"/>
  <c r="D250" i="6"/>
  <c r="D249" i="6"/>
  <c r="D248" i="6"/>
  <c r="D247" i="6"/>
  <c r="D246" i="6"/>
  <c r="D241" i="6"/>
  <c r="D240" i="6"/>
  <c r="D239" i="6"/>
  <c r="D238" i="6"/>
  <c r="D237" i="6"/>
  <c r="D236" i="6"/>
  <c r="D235" i="6"/>
  <c r="D234" i="6"/>
  <c r="D231" i="6"/>
  <c r="D230" i="6"/>
  <c r="D229" i="6"/>
  <c r="D228" i="6"/>
  <c r="D226" i="6"/>
  <c r="D225" i="6"/>
  <c r="D223" i="6"/>
  <c r="D222" i="6"/>
  <c r="D220" i="6"/>
  <c r="D219" i="6"/>
  <c r="D218" i="6"/>
  <c r="D217" i="6"/>
  <c r="D216" i="6"/>
  <c r="D215" i="6"/>
  <c r="D214" i="6"/>
  <c r="D212" i="6"/>
  <c r="D211" i="6"/>
  <c r="D209" i="6"/>
  <c r="D208" i="6"/>
  <c r="D203" i="6"/>
  <c r="D202" i="6"/>
  <c r="D200" i="6"/>
  <c r="D199" i="6"/>
  <c r="D198" i="6"/>
  <c r="D197" i="6"/>
  <c r="D196" i="6"/>
  <c r="D193" i="6"/>
  <c r="D192" i="6"/>
  <c r="D190" i="6"/>
  <c r="D189" i="6"/>
  <c r="D188" i="6"/>
  <c r="D187" i="6"/>
  <c r="D186" i="6"/>
  <c r="D182" i="6"/>
  <c r="D181" i="6"/>
  <c r="D180" i="6"/>
  <c r="D179" i="6"/>
  <c r="D178" i="6"/>
  <c r="D177" i="6"/>
  <c r="D176" i="6"/>
  <c r="D175" i="6"/>
  <c r="D172" i="6"/>
  <c r="D171" i="6"/>
  <c r="D170" i="6"/>
  <c r="D169" i="6"/>
  <c r="D167" i="6"/>
  <c r="D166" i="6"/>
  <c r="D165" i="6"/>
  <c r="D164" i="6"/>
  <c r="D163" i="6"/>
  <c r="D162" i="6"/>
  <c r="D161" i="6"/>
  <c r="D156" i="6"/>
  <c r="D155" i="6"/>
  <c r="D154" i="6"/>
  <c r="D153" i="6"/>
  <c r="D149" i="6"/>
  <c r="D148" i="6"/>
  <c r="D147" i="6"/>
  <c r="D146" i="6"/>
  <c r="D144" i="6"/>
  <c r="D143" i="6"/>
  <c r="D142" i="6"/>
  <c r="D137" i="6"/>
  <c r="D135" i="6"/>
  <c r="D133" i="6"/>
  <c r="D132" i="6"/>
  <c r="D131" i="6"/>
  <c r="D130" i="6"/>
  <c r="D129" i="6"/>
  <c r="D128" i="6"/>
  <c r="D127" i="6"/>
  <c r="D126" i="6"/>
  <c r="D125" i="6"/>
  <c r="D124" i="6"/>
  <c r="D121" i="6"/>
  <c r="D118" i="6"/>
  <c r="D117" i="6"/>
  <c r="D115" i="6"/>
  <c r="D113" i="6"/>
  <c r="D109" i="6"/>
  <c r="D108" i="6"/>
  <c r="D107" i="6"/>
  <c r="D106" i="6"/>
  <c r="D105" i="6"/>
  <c r="D104" i="6"/>
  <c r="D103" i="6"/>
  <c r="D102" i="6"/>
  <c r="D100" i="6"/>
  <c r="D99" i="6"/>
  <c r="D98" i="6"/>
  <c r="D95" i="6"/>
  <c r="D94" i="6"/>
  <c r="D93" i="6"/>
  <c r="D92" i="6"/>
  <c r="D88" i="6"/>
  <c r="D85" i="6"/>
  <c r="D84" i="6"/>
  <c r="D82" i="6"/>
  <c r="D81" i="6"/>
  <c r="D80" i="6"/>
  <c r="D77" i="6"/>
  <c r="D75" i="6"/>
  <c r="D74" i="6"/>
  <c r="D73" i="6"/>
  <c r="D72" i="6"/>
  <c r="D71" i="6"/>
  <c r="D70" i="6"/>
  <c r="D69" i="6"/>
  <c r="D63" i="6"/>
  <c r="D62" i="6"/>
  <c r="D61" i="6"/>
  <c r="D60" i="6"/>
  <c r="D59" i="6"/>
  <c r="D58" i="6"/>
  <c r="D57" i="6"/>
  <c r="D55" i="6"/>
  <c r="D54" i="6"/>
  <c r="D50" i="6"/>
  <c r="D43" i="6"/>
  <c r="D42" i="6"/>
  <c r="D41" i="6"/>
  <c r="D38" i="6"/>
  <c r="D37" i="6"/>
  <c r="D36" i="6"/>
  <c r="D35" i="6"/>
  <c r="D34" i="6"/>
  <c r="D33" i="6"/>
  <c r="D32" i="6"/>
  <c r="D31" i="6"/>
  <c r="D23" i="6"/>
  <c r="D22" i="6"/>
  <c r="D20" i="6"/>
  <c r="D19" i="6"/>
  <c r="D18" i="6"/>
  <c r="D17" i="6"/>
  <c r="D13" i="6"/>
  <c r="D12" i="6"/>
  <c r="D11" i="6"/>
  <c r="L347" i="6"/>
  <c r="K347" i="6"/>
  <c r="L346" i="6"/>
  <c r="K346" i="6"/>
  <c r="L344" i="6"/>
  <c r="K344" i="6"/>
  <c r="L343" i="6"/>
  <c r="K343" i="6"/>
  <c r="L342" i="6"/>
  <c r="K342" i="6"/>
  <c r="L339" i="6"/>
  <c r="K339" i="6"/>
  <c r="L338" i="6"/>
  <c r="K338" i="6"/>
  <c r="L336" i="6"/>
  <c r="K336" i="6"/>
  <c r="L335" i="6"/>
  <c r="K335" i="6"/>
  <c r="L334" i="6"/>
  <c r="K334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1" i="6"/>
  <c r="K321" i="6"/>
  <c r="L320" i="6"/>
  <c r="K320" i="6"/>
  <c r="L317" i="6"/>
  <c r="K317" i="6"/>
  <c r="L316" i="6"/>
  <c r="K316" i="6"/>
  <c r="L315" i="6"/>
  <c r="K315" i="6"/>
  <c r="L314" i="6"/>
  <c r="K314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5" i="6"/>
  <c r="K305" i="6"/>
  <c r="L304" i="6"/>
  <c r="K304" i="6"/>
  <c r="L303" i="6"/>
  <c r="K303" i="6"/>
  <c r="L302" i="6"/>
  <c r="K302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3" i="6"/>
  <c r="K293" i="6"/>
  <c r="L292" i="6"/>
  <c r="K292" i="6"/>
  <c r="L291" i="6"/>
  <c r="K291" i="6"/>
  <c r="L290" i="6"/>
  <c r="K290" i="6"/>
  <c r="L288" i="6"/>
  <c r="K288" i="6"/>
  <c r="L287" i="6"/>
  <c r="K287" i="6"/>
  <c r="L286" i="6"/>
  <c r="K286" i="6"/>
  <c r="L285" i="6"/>
  <c r="K285" i="6"/>
  <c r="L284" i="6"/>
  <c r="K284" i="6"/>
  <c r="L283" i="6"/>
  <c r="K283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59" i="6"/>
  <c r="K259" i="6"/>
  <c r="L258" i="6"/>
  <c r="K258" i="6"/>
  <c r="L257" i="6"/>
  <c r="K257" i="6"/>
  <c r="L256" i="6"/>
  <c r="K256" i="6"/>
  <c r="L255" i="6"/>
  <c r="K255" i="6"/>
  <c r="L254" i="6"/>
  <c r="K254" i="6"/>
  <c r="L253" i="6"/>
  <c r="K253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1" i="6"/>
  <c r="K241" i="6"/>
  <c r="L240" i="6"/>
  <c r="K240" i="6"/>
  <c r="L239" i="6"/>
  <c r="K239" i="6"/>
  <c r="L238" i="6"/>
  <c r="K238" i="6"/>
  <c r="L237" i="6"/>
  <c r="K237" i="6"/>
  <c r="L236" i="6"/>
  <c r="K236" i="6"/>
  <c r="L235" i="6"/>
  <c r="K235" i="6"/>
  <c r="L234" i="6"/>
  <c r="K234" i="6"/>
  <c r="L231" i="6"/>
  <c r="K231" i="6"/>
  <c r="L230" i="6"/>
  <c r="K230" i="6"/>
  <c r="L229" i="6"/>
  <c r="K229" i="6"/>
  <c r="L228" i="6"/>
  <c r="K228" i="6"/>
  <c r="L226" i="6"/>
  <c r="K226" i="6"/>
  <c r="L225" i="6"/>
  <c r="K225" i="6"/>
  <c r="L223" i="6"/>
  <c r="K223" i="6"/>
  <c r="L222" i="6"/>
  <c r="K222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2" i="6"/>
  <c r="K212" i="6"/>
  <c r="L211" i="6"/>
  <c r="K211" i="6"/>
  <c r="L209" i="6"/>
  <c r="K209" i="6"/>
  <c r="L208" i="6"/>
  <c r="K208" i="6"/>
  <c r="L203" i="6"/>
  <c r="K203" i="6"/>
  <c r="L202" i="6"/>
  <c r="K202" i="6"/>
  <c r="L201" i="6"/>
  <c r="K201" i="6"/>
  <c r="L200" i="6"/>
  <c r="K200" i="6"/>
  <c r="L199" i="6"/>
  <c r="K199" i="6"/>
  <c r="L198" i="6"/>
  <c r="K198" i="6"/>
  <c r="L197" i="6"/>
  <c r="K197" i="6"/>
  <c r="L196" i="6"/>
  <c r="K196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2" i="6"/>
  <c r="K182" i="6"/>
  <c r="L181" i="6"/>
  <c r="K181" i="6"/>
  <c r="L180" i="6"/>
  <c r="K180" i="6"/>
  <c r="L179" i="6"/>
  <c r="K179" i="6"/>
  <c r="L178" i="6"/>
  <c r="K178" i="6"/>
  <c r="L177" i="6"/>
  <c r="K177" i="6"/>
  <c r="L176" i="6"/>
  <c r="K176" i="6"/>
  <c r="L175" i="6"/>
  <c r="K175" i="6"/>
  <c r="L172" i="6"/>
  <c r="K172" i="6"/>
  <c r="L171" i="6"/>
  <c r="K171" i="6"/>
  <c r="L170" i="6"/>
  <c r="K170" i="6"/>
  <c r="L169" i="6"/>
  <c r="K169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56" i="6"/>
  <c r="K156" i="6"/>
  <c r="L155" i="6"/>
  <c r="K155" i="6"/>
  <c r="L154" i="6"/>
  <c r="K154" i="6"/>
  <c r="L153" i="6"/>
  <c r="K153" i="6"/>
  <c r="L149" i="6"/>
  <c r="K149" i="6"/>
  <c r="L148" i="6"/>
  <c r="K148" i="6"/>
  <c r="L147" i="6"/>
  <c r="K147" i="6"/>
  <c r="L146" i="6"/>
  <c r="K146" i="6"/>
  <c r="L144" i="6"/>
  <c r="K144" i="6"/>
  <c r="L143" i="6"/>
  <c r="K143" i="6"/>
  <c r="L142" i="6"/>
  <c r="K142" i="6"/>
  <c r="L137" i="6"/>
  <c r="K137" i="6"/>
  <c r="L136" i="6"/>
  <c r="K136" i="6"/>
  <c r="L135" i="6"/>
  <c r="K135" i="6"/>
  <c r="L134" i="6"/>
  <c r="K134" i="6"/>
  <c r="L133" i="6"/>
  <c r="K133" i="6"/>
  <c r="L132" i="6"/>
  <c r="K132" i="6"/>
  <c r="L131" i="6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K123" i="6"/>
  <c r="L122" i="6"/>
  <c r="K122" i="6"/>
  <c r="L121" i="6"/>
  <c r="K121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L112" i="6"/>
  <c r="K112" i="6"/>
  <c r="K111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0" i="6"/>
  <c r="K100" i="6"/>
  <c r="L99" i="6"/>
  <c r="K99" i="6"/>
  <c r="L98" i="6"/>
  <c r="K98" i="6"/>
  <c r="L95" i="6"/>
  <c r="K95" i="6"/>
  <c r="L94" i="6"/>
  <c r="K94" i="6"/>
  <c r="L93" i="6"/>
  <c r="K93" i="6"/>
  <c r="L92" i="6"/>
  <c r="K92" i="6"/>
  <c r="L91" i="6"/>
  <c r="K91" i="6"/>
  <c r="L90" i="6"/>
  <c r="K90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K68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K53" i="6"/>
  <c r="L50" i="6"/>
  <c r="K50" i="6"/>
  <c r="L49" i="6"/>
  <c r="K49" i="6"/>
  <c r="L48" i="6"/>
  <c r="K48" i="6"/>
  <c r="L46" i="6"/>
  <c r="K46" i="6"/>
  <c r="L43" i="6"/>
  <c r="K43" i="6"/>
  <c r="L42" i="6"/>
  <c r="K42" i="6"/>
  <c r="L41" i="6"/>
  <c r="K41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27" i="6"/>
  <c r="K27" i="6"/>
  <c r="L26" i="6"/>
  <c r="K26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K16" i="6"/>
  <c r="L13" i="6"/>
  <c r="K13" i="6"/>
  <c r="L12" i="6"/>
  <c r="K12" i="6"/>
  <c r="K11" i="6"/>
  <c r="L11" i="6"/>
  <c r="L22" i="3"/>
  <c r="M22" i="3" s="1"/>
  <c r="K22" i="3"/>
  <c r="L21" i="3"/>
  <c r="K21" i="3"/>
  <c r="L20" i="3"/>
  <c r="K20" i="3"/>
  <c r="L19" i="3"/>
  <c r="M19" i="3" s="1"/>
  <c r="K19" i="3"/>
  <c r="L18" i="3"/>
  <c r="M18" i="3" s="1"/>
  <c r="K18" i="3"/>
  <c r="L17" i="3"/>
  <c r="K17" i="3"/>
  <c r="L15" i="3"/>
  <c r="K15" i="3"/>
  <c r="M15" i="3" s="1"/>
  <c r="L14" i="3"/>
  <c r="M14" i="3" s="1"/>
  <c r="K14" i="3"/>
  <c r="L13" i="3"/>
  <c r="K13" i="3"/>
  <c r="L11" i="3"/>
  <c r="K11" i="3"/>
  <c r="M11" i="3" s="1"/>
  <c r="L10" i="3"/>
  <c r="K10" i="3"/>
  <c r="L9" i="3"/>
  <c r="K9" i="3"/>
  <c r="K8" i="3"/>
  <c r="L8" i="3"/>
  <c r="M21" i="3"/>
  <c r="M20" i="3"/>
  <c r="M17" i="3"/>
  <c r="M13" i="3"/>
  <c r="M10" i="3"/>
  <c r="M9" i="3"/>
  <c r="J22" i="3"/>
  <c r="J21" i="3"/>
  <c r="J20" i="3"/>
  <c r="J19" i="3"/>
  <c r="J18" i="3"/>
  <c r="J17" i="3"/>
  <c r="J15" i="3"/>
  <c r="J14" i="3"/>
  <c r="J13" i="3"/>
  <c r="J11" i="3"/>
  <c r="J10" i="3"/>
  <c r="J9" i="3"/>
  <c r="J8" i="3"/>
  <c r="G22" i="3"/>
  <c r="G20" i="3"/>
  <c r="G19" i="3"/>
  <c r="G18" i="3"/>
  <c r="G17" i="3"/>
  <c r="G15" i="3"/>
  <c r="G14" i="3"/>
  <c r="G13" i="3"/>
  <c r="G11" i="3"/>
  <c r="G10" i="3"/>
  <c r="G9" i="3"/>
  <c r="G8" i="3"/>
  <c r="D22" i="3"/>
  <c r="D21" i="3"/>
  <c r="D20" i="3"/>
  <c r="D19" i="3"/>
  <c r="D18" i="3"/>
  <c r="D17" i="3"/>
  <c r="D15" i="3"/>
  <c r="D14" i="3"/>
  <c r="D13" i="3"/>
  <c r="D11" i="3"/>
  <c r="D10" i="3"/>
  <c r="D9" i="3"/>
  <c r="D8" i="3"/>
  <c r="M8" i="3" l="1"/>
</calcChain>
</file>

<file path=xl/sharedStrings.xml><?xml version="1.0" encoding="utf-8"?>
<sst xmlns="http://schemas.openxmlformats.org/spreadsheetml/2006/main" count="592" uniqueCount="298">
  <si>
    <t>Category</t>
  </si>
  <si>
    <t>Production</t>
  </si>
  <si>
    <t>Domestic Sales</t>
  </si>
  <si>
    <t>Exports</t>
  </si>
  <si>
    <t>Segment/Subsegment</t>
  </si>
  <si>
    <t>April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</si>
  <si>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</si>
  <si>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</si>
  <si>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</si>
  <si>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</si>
  <si>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</si>
  <si>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</si>
  <si>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</si>
  <si>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</si>
  <si>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</si>
  <si>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</si>
  <si>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</si>
  <si>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</si>
  <si>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Grand Total of All Categories</t>
  </si>
  <si>
    <t>(Number of Vehicles)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</si>
  <si>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</si>
  <si>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</si>
  <si>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</si>
  <si>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</si>
  <si>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</si>
  <si>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</si>
  <si>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</si>
  <si>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</si>
  <si>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</si>
  <si>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</si>
  <si>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</si>
  <si>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</si>
  <si>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</si>
  <si>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</si>
  <si>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</si>
  <si>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</si>
  <si>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</si>
  <si>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</si>
  <si>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</si>
  <si>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</si>
  <si>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</si>
  <si>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</si>
  <si>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</si>
  <si>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</si>
  <si>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</si>
  <si>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</si>
  <si>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</si>
  <si>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</si>
  <si>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</si>
  <si>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</si>
  <si>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</si>
  <si>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</si>
  <si>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</si>
  <si>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</si>
  <si>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</si>
  <si>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</si>
  <si>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</si>
  <si>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</si>
  <si>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</si>
  <si>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</si>
  <si>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</si>
  <si>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</si>
  <si>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</si>
  <si>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</si>
  <si>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</si>
  <si>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</si>
  <si>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</si>
  <si>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</si>
  <si>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</si>
  <si>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(Aura,Elite i20,Grand i10,Santro,Xcent)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</si>
  <si>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</si>
  <si>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</si>
  <si>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</si>
  <si>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</si>
  <si>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</si>
  <si>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</si>
  <si>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</si>
  <si>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</si>
  <si>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</si>
  <si>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</si>
  <si>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</si>
  <si>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</si>
  <si>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</si>
  <si>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</si>
  <si>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</si>
  <si>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</si>
  <si>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</si>
  <si>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</si>
  <si>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</si>
  <si>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</si>
  <si>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</si>
  <si>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</si>
  <si>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</si>
  <si>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</si>
  <si>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</si>
  <si>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</si>
  <si>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</si>
  <si>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</si>
  <si>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</si>
  <si>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</si>
  <si>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</si>
  <si>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</si>
  <si>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</si>
  <si>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</si>
  <si>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</si>
  <si>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</si>
  <si>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</si>
  <si>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</si>
  <si>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</si>
  <si>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</si>
  <si>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</si>
  <si>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</si>
  <si>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</si>
  <si>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</si>
  <si>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</si>
  <si>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</si>
  <si>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</si>
  <si>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</si>
  <si>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</si>
  <si>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</si>
  <si>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</si>
  <si>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</si>
  <si>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</si>
  <si>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</si>
  <si>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</si>
  <si>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</si>
  <si>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</si>
  <si>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</si>
  <si>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</si>
  <si>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</si>
  <si>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</si>
  <si>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</si>
  <si>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</si>
  <si>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</si>
  <si>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</si>
  <si>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</si>
  <si>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</si>
  <si>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</si>
  <si>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</si>
  <si>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</si>
  <si>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</si>
  <si>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</si>
  <si>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</si>
  <si>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</si>
  <si>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</si>
  <si>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</si>
  <si>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</si>
  <si>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</si>
  <si>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</si>
  <si>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</si>
  <si>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</si>
  <si>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</si>
  <si>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Elite,Atul Gemini,Atul Rik,Atul Rik + 3P ,Atul Rik 3P 200)</t>
  </si>
  <si>
    <t>Bajaj Auto Ltd (Maxima,RE)</t>
  </si>
  <si>
    <t>Continental Engines Pvt Ltd (Baxy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</si>
  <si>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</si>
  <si>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</si>
  <si>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</si>
  <si>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</si>
  <si>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</si>
  <si>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</si>
  <si>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</si>
  <si>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Total A2</t>
  </si>
  <si>
    <t>Total Passenger Carriers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</si>
  <si>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</si>
  <si>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</si>
  <si>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</si>
  <si>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</si>
  <si>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</si>
  <si>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</si>
  <si>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Total Goods Carrier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</si>
  <si>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</si>
  <si>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</si>
  <si>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</si>
  <si>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</si>
  <si>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</si>
  <si>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</si>
  <si>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</si>
  <si>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</si>
  <si>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</si>
  <si>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</si>
  <si>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</si>
  <si>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</si>
  <si>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</si>
  <si>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</si>
  <si>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</si>
  <si>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</si>
  <si>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</si>
  <si>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</si>
  <si>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</si>
  <si>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AE- More than 250 W Electric</t>
  </si>
  <si>
    <t>Bajaj Auto Ltd (Chetak)</t>
  </si>
  <si>
    <t>TVS Motor Company Ltd (TVS iQube Electric)</t>
  </si>
  <si>
    <t>Total AE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</si>
  <si>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</si>
  <si>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</si>
  <si>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</si>
  <si>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</si>
  <si>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</si>
  <si>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</si>
  <si>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</si>
  <si>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</si>
  <si>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</si>
  <si>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</si>
  <si>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</si>
  <si>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</si>
  <si>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</si>
  <si>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</si>
  <si>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</si>
  <si>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</si>
  <si>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</si>
  <si>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</si>
  <si>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</si>
  <si>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</si>
  <si>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</si>
  <si>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</si>
  <si>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</si>
  <si>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</si>
  <si>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</si>
  <si>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</si>
  <si>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</si>
  <si>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</si>
  <si>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</si>
  <si>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</si>
  <si>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</si>
  <si>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</si>
  <si>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</si>
  <si>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</si>
  <si>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</si>
  <si>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</si>
  <si>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</si>
  <si>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</si>
  <si>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</si>
  <si>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</si>
  <si>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</si>
  <si>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</si>
  <si>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</si>
  <si>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</si>
  <si>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</si>
  <si>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</si>
  <si>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</si>
  <si>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</si>
  <si>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</si>
  <si>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Royal-Enfield (Unit of Eicher Motors) (Classic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</si>
  <si>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</si>
  <si>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</si>
  <si>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</si>
  <si>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</si>
  <si>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</si>
  <si>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</si>
  <si>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</si>
  <si>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</si>
  <si>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</si>
  <si>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</si>
  <si>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</si>
  <si>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</si>
  <si>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</si>
  <si>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</si>
  <si>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Hero MotoCorp Ltd (Pan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</si>
  <si>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</si>
  <si>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</si>
  <si>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</si>
  <si>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T120,Scrambler 1200,Speed Triple,Speed Twin,Tiger 1200)</t>
  </si>
  <si>
    <t>Total B11</t>
  </si>
  <si>
    <t>B12: Engine Capacity &gt;1600 CC</t>
  </si>
  <si>
    <t>Hero MotoCorp Ltd (Fat Bob,Fat Boy 107,Fat Boy 114,Heritage Classic,Low Rider,Low Rider S,Street Bob,Street Glide)</t>
  </si>
  <si>
    <t>Triumph Motorcycles India Pvt Ltd (Rocket III)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</si>
  <si>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</si>
  <si>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</si>
  <si>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</si>
  <si>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</si>
  <si>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</si>
  <si>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</si>
  <si>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</si>
  <si>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</si>
  <si>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</si>
  <si>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</si>
  <si>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Summary Report: Production, Domestic Sales &amp; Exports data for the month of April 2022</t>
  </si>
  <si>
    <t>Passenger Vehicles (PVs)*</t>
  </si>
  <si>
    <t>* BMW, Mercedes, Tata Motors and Volvo Auto data is not available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</si>
  <si>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</si>
  <si>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April 2022</t>
  </si>
  <si>
    <t>Maruti Suzuki India Ltd (Alto,Spresso)</t>
  </si>
  <si>
    <t>Maruti Suzuki India Ltd (OEM Model#,Baleno,Celerio,DZIRE,IGNIS,Wagon R,Swift)</t>
  </si>
  <si>
    <t>Maruti Suzuki India Ltd (Ciaz)</t>
  </si>
  <si>
    <t>Maruti Suzuki India Ltd ((Gypsy, OEM Model #,VITARA BREZZA))</t>
  </si>
  <si>
    <t>Maruti Suzuki India Ltd (Ertiga,S-Cross)</t>
  </si>
  <si>
    <t>Maruti Suzuki India Ltd (XL6)</t>
  </si>
  <si>
    <t>Maruti Suzuki India Ltd (Eeco)</t>
  </si>
  <si>
    <t>NA</t>
  </si>
  <si>
    <t>#Only production volume of OEM Model is reported by Maruti Suzuki India Limited.  </t>
  </si>
  <si>
    <t>NA=Not Available</t>
  </si>
  <si>
    <t>NA= Not Available</t>
  </si>
  <si>
    <t>-</t>
  </si>
  <si>
    <t>Society of Indian Automobile Manufacturers (11/5/2022)</t>
  </si>
  <si>
    <t>%Gr</t>
  </si>
  <si>
    <t>Summary</t>
  </si>
  <si>
    <t>Sales (Domestic+Exports)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</si>
</sst>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0" fillId="0" borderId="1" xfId="0" applyBorder="1"/>
    <xf numFmtId="0" fontId="6" fillId="0" borderId="0" xfId="0" applyFont="1"/>
    <xf numFmtId="0" fontId="7" fillId="0" borderId="1" xfId="0" applyFont="1" applyBorder="1" applyAlignment="1" applyProtection="1">
      <alignment vertical="top" readingOrder="1"/>
      <protection locked="0"/>
    </xf>
    <xf numFmtId="166" fontId="7" fillId="0" borderId="0" xfId="1" applyNumberFormat="1" applyFont="1" applyBorder="1" applyAlignment="1" applyProtection="1">
      <alignment horizontal="right" vertical="top" readingOrder="1"/>
      <protection locked="0"/>
    </xf>
    <xf numFmtId="166" fontId="7" fillId="0" borderId="2" xfId="1" applyNumberFormat="1" applyFont="1" applyBorder="1" applyAlignment="1" applyProtection="1">
      <alignment horizontal="right" vertical="top" readingOrder="1"/>
      <protection locked="0"/>
    </xf>
    <xf numFmtId="0" fontId="5" fillId="0" borderId="1" xfId="0" applyFont="1" applyBorder="1" applyAlignment="1" applyProtection="1">
      <alignment vertical="top" readingOrder="1"/>
      <protection locked="0"/>
    </xf>
    <xf numFmtId="166" fontId="5" fillId="0" borderId="0" xfId="1" applyNumberFormat="1" applyFont="1" applyBorder="1" applyAlignment="1" applyProtection="1">
      <alignment horizontal="right" vertical="top" readingOrder="1"/>
      <protection locked="0"/>
    </xf>
    <xf numFmtId="166" fontId="5" fillId="0" borderId="2" xfId="1" applyNumberFormat="1" applyFont="1" applyBorder="1" applyAlignment="1" applyProtection="1">
      <alignment horizontal="right" vertical="top" readingOrder="1"/>
      <protection locked="0"/>
    </xf>
    <xf numFmtId="0" fontId="5" fillId="0" borderId="3" xfId="0" applyFont="1" applyBorder="1" applyAlignment="1" applyProtection="1">
      <alignment vertical="top" readingOrder="1"/>
      <protection locked="0"/>
    </xf>
    <xf numFmtId="166" fontId="5" fillId="0" borderId="4" xfId="1" applyNumberFormat="1" applyFont="1" applyBorder="1" applyAlignment="1" applyProtection="1">
      <alignment horizontal="right" vertical="top" readingOrder="1"/>
      <protection locked="0"/>
    </xf>
    <xf numFmtId="166" fontId="5" fillId="0" borderId="5" xfId="1" applyNumberFormat="1" applyFont="1" applyBorder="1" applyAlignment="1" applyProtection="1">
      <alignment horizontal="right" vertical="top" readingOrder="1"/>
      <protection locked="0"/>
    </xf>
    <xf numFmtId="0" fontId="7" fillId="0" borderId="7" xfId="0" applyFont="1" applyBorder="1" applyAlignment="1" applyProtection="1">
      <alignment vertical="top" readingOrder="1"/>
      <protection locked="0"/>
    </xf>
    <xf numFmtId="0" fontId="5" fillId="0" borderId="7" xfId="0" applyFont="1" applyBorder="1" applyAlignment="1" applyProtection="1">
      <alignment vertical="top" readingOrder="1"/>
      <protection locked="0"/>
    </xf>
    <xf numFmtId="166" fontId="7" fillId="0" borderId="1" xfId="1" applyNumberFormat="1" applyFont="1" applyBorder="1" applyAlignment="1" applyProtection="1">
      <alignment horizontal="right" vertical="top" readingOrder="1"/>
      <protection locked="0"/>
    </xf>
    <xf numFmtId="166" fontId="5" fillId="0" borderId="1" xfId="1" applyNumberFormat="1" applyFont="1" applyBorder="1" applyAlignment="1" applyProtection="1">
      <alignment horizontal="right" vertical="top" readingOrder="1"/>
      <protection locked="0"/>
    </xf>
    <xf numFmtId="166" fontId="5" fillId="0" borderId="3" xfId="1" applyNumberFormat="1" applyFont="1" applyBorder="1" applyAlignment="1" applyProtection="1">
      <alignment horizontal="right" vertical="top" readingOrder="1"/>
      <protection locked="0"/>
    </xf>
    <xf numFmtId="0" fontId="10" fillId="0" borderId="0" xfId="0" applyFont="1" applyAlignment="1" applyProtection="1">
      <alignment vertical="top" readingOrder="1"/>
      <protection locked="0"/>
    </xf>
    <xf numFmtId="0" fontId="7" fillId="0" borderId="0" xfId="0" applyFont="1" applyBorder="1" applyAlignment="1" applyProtection="1">
      <alignment vertical="top" readingOrder="1"/>
      <protection locked="0"/>
    </xf>
    <xf numFmtId="0" fontId="7" fillId="0" borderId="2" xfId="0" applyFont="1" applyBorder="1" applyAlignment="1" applyProtection="1">
      <alignment vertical="top" readingOrder="1"/>
      <protection locked="0"/>
    </xf>
    <xf numFmtId="166" fontId="7" fillId="0" borderId="0" xfId="1" applyNumberFormat="1" applyFont="1" applyBorder="1" applyAlignment="1" applyProtection="1">
      <alignment vertical="top" readingOrder="1"/>
      <protection locked="0"/>
    </xf>
    <xf numFmtId="166" fontId="7" fillId="0" borderId="2" xfId="1" applyNumberFormat="1" applyFont="1" applyBorder="1" applyAlignment="1" applyProtection="1">
      <alignment vertical="top" readingOrder="1"/>
      <protection locked="0"/>
    </xf>
    <xf numFmtId="166" fontId="7" fillId="0" borderId="1" xfId="1" applyNumberFormat="1" applyFont="1" applyBorder="1" applyAlignment="1" applyProtection="1">
      <alignment vertical="top" readingOrder="1"/>
      <protection locked="0"/>
    </xf>
    <xf numFmtId="0" fontId="6" fillId="0" borderId="1" xfId="0" applyFont="1" applyBorder="1" applyAlignment="1" applyProtection="1">
      <alignment vertical="top" readingOrder="1"/>
      <protection locked="0"/>
    </xf>
    <xf numFmtId="0" fontId="10" fillId="0" borderId="0" xfId="5" applyFont="1" applyAlignment="1" applyProtection="1">
      <alignment vertical="top" readingOrder="1"/>
      <protection locked="0"/>
    </xf>
    <xf numFmtId="0" fontId="12" fillId="0" borderId="1" xfId="0" applyFont="1" applyBorder="1" applyAlignment="1" applyProtection="1">
      <alignment vertical="top" readingOrder="1"/>
      <protection locked="0"/>
    </xf>
    <xf numFmtId="0" fontId="11" fillId="0" borderId="1" xfId="0" applyFont="1" applyBorder="1" applyAlignment="1" applyProtection="1">
      <alignment vertical="top" readingOrder="1"/>
      <protection locked="0"/>
    </xf>
    <xf numFmtId="166" fontId="11" fillId="0" borderId="2" xfId="1" applyNumberFormat="1" applyFont="1" applyBorder="1" applyAlignment="1" applyProtection="1">
      <alignment horizontal="right" vertical="top" readingOrder="1"/>
      <protection locked="0"/>
    </xf>
    <xf numFmtId="0" fontId="9" fillId="0" borderId="10" xfId="0" applyFont="1" applyBorder="1" applyAlignment="1" applyProtection="1">
      <alignment vertical="top" readingOrder="1"/>
      <protection locked="0"/>
    </xf>
    <xf numFmtId="0" fontId="7" fillId="0" borderId="10" xfId="0" applyFont="1" applyBorder="1" applyAlignment="1" applyProtection="1">
      <alignment horizontal="right" vertical="top" readingOrder="1"/>
      <protection locked="0"/>
    </xf>
    <xf numFmtId="166" fontId="5" fillId="0" borderId="11" xfId="1" applyNumberFormat="1" applyFont="1" applyBorder="1" applyAlignment="1" applyProtection="1">
      <alignment horizontal="right" vertical="top" readingOrder="1"/>
      <protection locked="0"/>
    </xf>
    <xf numFmtId="0" fontId="0" fillId="0" borderId="0" xfId="0" applyBorder="1"/>
    <xf numFmtId="0" fontId="5" fillId="0" borderId="12" xfId="0" applyFont="1" applyBorder="1" applyAlignment="1" applyProtection="1">
      <alignment horizontal="center" vertical="top" readingOrder="1"/>
      <protection locked="0"/>
    </xf>
    <xf numFmtId="0" fontId="5" fillId="0" borderId="19" xfId="1" applyNumberFormat="1" applyFont="1" applyBorder="1" applyAlignment="1" applyProtection="1">
      <alignment horizontal="right" vertical="top" readingOrder="1"/>
      <protection locked="0"/>
    </xf>
    <xf numFmtId="0" fontId="5" fillId="0" borderId="20" xfId="1" applyNumberFormat="1" applyFont="1" applyBorder="1" applyAlignment="1" applyProtection="1">
      <alignment horizontal="right" vertical="top" readingOrder="1"/>
      <protection locked="0"/>
    </xf>
    <xf numFmtId="0" fontId="5" fillId="0" borderId="21" xfId="1" applyNumberFormat="1" applyFont="1" applyBorder="1" applyAlignment="1" applyProtection="1">
      <alignment horizontal="right" vertical="top" readingOrder="1"/>
      <protection locked="0"/>
    </xf>
    <xf numFmtId="0" fontId="5" fillId="0" borderId="22" xfId="0" applyFont="1" applyBorder="1" applyAlignment="1" applyProtection="1">
      <alignment vertical="top" readingOrder="1"/>
      <protection locked="0"/>
    </xf>
    <xf numFmtId="0" fontId="7" fillId="0" borderId="23" xfId="0" applyFont="1" applyBorder="1" applyAlignment="1" applyProtection="1">
      <alignment horizontal="right" vertical="top" readingOrder="1"/>
      <protection locked="0"/>
    </xf>
    <xf numFmtId="0" fontId="7" fillId="0" borderId="24" xfId="0" applyFont="1" applyBorder="1" applyAlignment="1" applyProtection="1">
      <alignment horizontal="right" vertical="top" readingOrder="1"/>
      <protection locked="0"/>
    </xf>
    <xf numFmtId="0" fontId="5" fillId="0" borderId="15" xfId="0" applyFont="1" applyBorder="1" applyAlignment="1" applyProtection="1">
      <alignment vertical="top" readingOrder="1"/>
      <protection locked="0"/>
    </xf>
    <xf numFmtId="166" fontId="5" fillId="0" borderId="25" xfId="1" applyNumberFormat="1" applyFont="1" applyBorder="1" applyAlignment="1" applyProtection="1">
      <alignment horizontal="right" vertical="top" readingOrder="1"/>
      <protection locked="0"/>
    </xf>
    <xf numFmtId="166" fontId="5" fillId="0" borderId="26" xfId="1" applyNumberFormat="1" applyFont="1" applyBorder="1" applyAlignment="1" applyProtection="1">
      <alignment horizontal="right" vertical="top" readingOrder="1"/>
      <protection locked="0"/>
    </xf>
    <xf numFmtId="2" fontId="7" fillId="0" borderId="2" xfId="0" applyNumberFormat="1" applyFont="1" applyBorder="1" applyAlignment="1" applyProtection="1">
      <alignment horizontal="right" vertical="top" readingOrder="1"/>
      <protection locked="0"/>
    </xf>
    <xf numFmtId="0" fontId="0" fillId="0" borderId="2" xfId="0" applyBorder="1"/>
    <xf numFmtId="0" fontId="6" fillId="0" borderId="3" xfId="0" applyFont="1" applyBorder="1" applyAlignment="1" applyProtection="1">
      <alignment vertical="top"/>
      <protection locked="0"/>
    </xf>
    <xf numFmtId="0" fontId="0" fillId="0" borderId="4" xfId="0" applyBorder="1"/>
    <xf numFmtId="0" fontId="6" fillId="0" borderId="4" xfId="0" applyFont="1" applyBorder="1" applyAlignment="1" applyProtection="1">
      <alignment vertical="top"/>
      <protection locked="0"/>
    </xf>
    <xf numFmtId="0" fontId="6" fillId="0" borderId="4" xfId="0" applyFont="1" applyBorder="1" applyAlignment="1"/>
    <xf numFmtId="0" fontId="6" fillId="0" borderId="4" xfId="0" applyFont="1" applyBorder="1" applyAlignment="1" applyProtection="1">
      <alignment vertical="top" readingOrder="1"/>
      <protection locked="0"/>
    </xf>
    <xf numFmtId="0" fontId="6" fillId="0" borderId="5" xfId="0" applyFont="1" applyBorder="1" applyAlignment="1" applyProtection="1">
      <alignment horizontal="right" vertical="top" readingOrder="1"/>
      <protection locked="0"/>
    </xf>
    <xf numFmtId="2" fontId="7" fillId="0" borderId="0" xfId="1" applyNumberFormat="1" applyFont="1" applyBorder="1" applyAlignment="1" applyProtection="1">
      <alignment horizontal="right" vertical="top" readingOrder="1"/>
      <protection locked="0"/>
    </xf>
    <xf numFmtId="2" fontId="5" fillId="0" borderId="11" xfId="1" applyNumberFormat="1" applyFont="1" applyBorder="1" applyAlignment="1" applyProtection="1">
      <alignment horizontal="right" vertical="top" readingOrder="1"/>
      <protection locked="0"/>
    </xf>
    <xf numFmtId="0" fontId="13" fillId="0" borderId="1" xfId="0" applyFont="1" applyBorder="1" applyAlignment="1" applyProtection="1">
      <alignment vertical="top" readingOrder="1"/>
      <protection locked="0"/>
    </xf>
    <xf numFmtId="0" fontId="14" fillId="0" borderId="1" xfId="0" applyFont="1" applyBorder="1" applyAlignment="1" applyProtection="1">
      <alignment vertical="top" readingOrder="1"/>
      <protection locked="0"/>
    </xf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166" fontId="11" fillId="0" borderId="0" xfId="1" applyNumberFormat="1" applyFont="1" applyBorder="1" applyAlignment="1" applyProtection="1">
      <alignment horizontal="right" vertical="top" readingOrder="1"/>
      <protection locked="0"/>
    </xf>
    <xf numFmtId="0" fontId="5" fillId="0" borderId="27" xfId="0" applyFont="1" applyBorder="1" applyAlignment="1" applyProtection="1">
      <alignment horizontal="center" vertical="top" readingOrder="1"/>
      <protection locked="0"/>
    </xf>
    <xf numFmtId="0" fontId="5" fillId="0" borderId="17" xfId="0" applyFont="1" applyBorder="1" applyAlignment="1" applyProtection="1">
      <alignment horizontal="center" vertical="top" readingOrder="1"/>
      <protection locked="0"/>
    </xf>
    <xf numFmtId="0" fontId="3" fillId="0" borderId="19" xfId="0" applyNumberFormat="1" applyFont="1" applyBorder="1" applyAlignment="1" applyProtection="1">
      <alignment horizontal="right" vertical="top" readingOrder="1"/>
      <protection locked="0"/>
    </xf>
    <xf numFmtId="0" fontId="3" fillId="0" borderId="20" xfId="0" applyNumberFormat="1" applyFont="1" applyBorder="1" applyAlignment="1" applyProtection="1">
      <alignment horizontal="right" vertical="top" readingOrder="1"/>
      <protection locked="0"/>
    </xf>
    <xf numFmtId="0" fontId="3" fillId="0" borderId="21" xfId="0" applyNumberFormat="1" applyFont="1" applyBorder="1" applyAlignment="1" applyProtection="1">
      <alignment horizontal="right" vertical="top" readingOrder="1"/>
      <protection locked="0"/>
    </xf>
    <xf numFmtId="0" fontId="15" fillId="0" borderId="1" xfId="5" applyFont="1" applyBorder="1" applyAlignment="1" applyProtection="1">
      <alignment vertical="top" readingOrder="1"/>
      <protection locked="0"/>
    </xf>
    <xf numFmtId="0" fontId="8" fillId="0" borderId="27" xfId="0" applyFont="1" applyBorder="1" applyAlignment="1" applyProtection="1">
      <alignment horizontal="center" vertical="top" readingOrder="1"/>
      <protection locked="0"/>
    </xf>
    <xf numFmtId="0" fontId="8" fillId="0" borderId="28" xfId="0" applyFont="1" applyBorder="1" applyAlignment="1" applyProtection="1">
      <alignment horizontal="center" vertical="top" readingOrder="1"/>
      <protection locked="0"/>
    </xf>
    <xf numFmtId="0" fontId="8" fillId="0" borderId="29" xfId="0" applyFont="1" applyBorder="1" applyAlignment="1" applyProtection="1">
      <alignment horizontal="center" vertical="top" readingOrder="1"/>
      <protection locked="0"/>
    </xf>
    <xf numFmtId="0" fontId="5" fillId="0" borderId="30" xfId="1" applyNumberFormat="1" applyFont="1" applyBorder="1" applyAlignment="1" applyProtection="1">
      <alignment horizontal="center" vertical="center" readingOrder="1"/>
      <protection locked="0"/>
    </xf>
    <xf numFmtId="0" fontId="5" fillId="0" borderId="7" xfId="1" applyNumberFormat="1" applyFont="1" applyBorder="1" applyAlignment="1" applyProtection="1">
      <alignment horizontal="center" vertical="center" readingOrder="1"/>
      <protection locked="0"/>
    </xf>
    <xf numFmtId="0" fontId="5" fillId="0" borderId="6" xfId="1" applyNumberFormat="1" applyFont="1" applyBorder="1" applyAlignment="1" applyProtection="1">
      <alignment horizontal="center" vertical="center" readingOrder="1"/>
      <protection locked="0"/>
    </xf>
    <xf numFmtId="0" fontId="5" fillId="0" borderId="16" xfId="0" applyFont="1" applyBorder="1" applyAlignment="1" applyProtection="1">
      <alignment horizontal="center" vertical="top" readingOrder="1"/>
      <protection locked="0"/>
    </xf>
    <xf numFmtId="0" fontId="6" fillId="0" borderId="6" xfId="0" applyFont="1" applyBorder="1" applyAlignment="1" applyProtection="1">
      <alignment vertical="top"/>
      <protection locked="0"/>
    </xf>
    <xf numFmtId="166" fontId="5" fillId="0" borderId="17" xfId="1" applyNumberFormat="1" applyFont="1" applyBorder="1" applyAlignment="1" applyProtection="1">
      <alignment horizontal="center" vertical="top" readingOrder="1"/>
      <protection locked="0"/>
    </xf>
    <xf numFmtId="166" fontId="5" fillId="0" borderId="18" xfId="1" applyNumberFormat="1" applyFont="1" applyBorder="1" applyAlignment="1" applyProtection="1">
      <alignment horizontal="center" vertical="top" readingOrder="1"/>
      <protection locked="0"/>
    </xf>
    <xf numFmtId="166" fontId="5" fillId="0" borderId="9" xfId="1" applyNumberFormat="1" applyFont="1" applyBorder="1" applyAlignment="1" applyProtection="1">
      <alignment horizontal="center" vertical="top" readingOrder="1"/>
      <protection locked="0"/>
    </xf>
    <xf numFmtId="0" fontId="5" fillId="0" borderId="13" xfId="0" applyFont="1" applyBorder="1" applyAlignment="1" applyProtection="1">
      <alignment horizontal="center" vertical="top" readingOrder="1"/>
      <protection locked="0"/>
    </xf>
    <xf numFmtId="0" fontId="5" fillId="0" borderId="14" xfId="0" applyFont="1" applyBorder="1" applyAlignment="1" applyProtection="1">
      <alignment horizontal="center" vertical="top" readingOrder="1"/>
      <protection locked="0"/>
    </xf>
    <xf numFmtId="0" fontId="5" fillId="0" borderId="8" xfId="0" applyFont="1" applyBorder="1" applyAlignment="1" applyProtection="1">
      <alignment horizontal="center" vertical="top" readingOrder="1"/>
      <protection locked="0"/>
    </xf>
    <xf numFmtId="0" fontId="5" fillId="0" borderId="30" xfId="0" applyFont="1" applyBorder="1" applyAlignment="1" applyProtection="1">
      <alignment horizontal="center" vertical="top" readingOrder="1"/>
      <protection locked="0"/>
    </xf>
    <xf numFmtId="0" fontId="5" fillId="0" borderId="7" xfId="0" applyFont="1" applyBorder="1" applyAlignment="1" applyProtection="1">
      <alignment horizontal="center" vertical="top" readingOrder="1"/>
      <protection locked="0"/>
    </xf>
    <xf numFmtId="0" fontId="5" fillId="0" borderId="6" xfId="0" applyFont="1" applyBorder="1" applyAlignment="1" applyProtection="1">
      <alignment horizontal="center" vertical="top" readingOrder="1"/>
      <protection locked="0"/>
    </xf>
    <xf numFmtId="0" fontId="9" fillId="0" borderId="3" xfId="0" applyFont="1" applyBorder="1" applyAlignment="1" applyProtection="1">
      <alignment horizontal="right" vertical="top" readingOrder="1"/>
      <protection locked="0"/>
    </xf>
    <xf numFmtId="0" fontId="9" fillId="0" borderId="4" xfId="0" applyFont="1" applyBorder="1" applyAlignment="1" applyProtection="1">
      <alignment horizontal="right" vertical="top" readingOrder="1"/>
      <protection locked="0"/>
    </xf>
    <xf numFmtId="0" fontId="9" fillId="0" borderId="1" xfId="0" applyFont="1" applyBorder="1" applyAlignment="1" applyProtection="1">
      <alignment horizontal="center" vertical="top" readingOrder="1"/>
      <protection locked="0"/>
    </xf>
    <xf numFmtId="0" fontId="9" fillId="0" borderId="0" xfId="0" applyFont="1" applyBorder="1" applyAlignment="1" applyProtection="1">
      <alignment horizontal="center" vertical="top" readingOrder="1"/>
      <protection locked="0"/>
    </xf>
    <xf numFmtId="0" fontId="5" fillId="0" borderId="9" xfId="0" applyFont="1" applyBorder="1" applyAlignment="1" applyProtection="1">
      <alignment horizontal="center" vertical="top" readingOrder="1"/>
      <protection locked="0"/>
    </xf>
    <xf numFmtId="0" fontId="5" fillId="0" borderId="18" xfId="0" applyFont="1" applyBorder="1" applyAlignment="1" applyProtection="1">
      <alignment horizontal="center" vertical="top" readingOrder="1"/>
      <protection locked="0"/>
    </xf>
    <xf numFmtId="0" fontId="5" fillId="0" borderId="17" xfId="0" applyFont="1" applyBorder="1" applyAlignment="1" applyProtection="1">
      <alignment horizontal="center" vertical="top" readingOrder="1"/>
      <protection locked="0"/>
    </xf>
  </cellXfs>
  <cellStyles count="9">
    <cellStyle name="Comma" xfId="1" builtinId="3"/>
    <cellStyle name="Comma 2" xfId="8"/>
    <cellStyle name="Comma 2 2" xfId="2"/>
    <cellStyle name="Comma 3" xfId="4"/>
    <cellStyle name="Normal" xfId="0" builtinId="0"/>
    <cellStyle name="Normal 2" xfId="6"/>
    <cellStyle name="Normal 3" xfId="3"/>
    <cellStyle name="Normal 4" xfId="5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M1"/>
    </sheetView>
  </sheetViews>
  <sheetFormatPr defaultRowHeight="12.75" x14ac:dyDescent="0.2"/>
  <cols>
    <col min="1" max="1" width="30.7109375" style="2" customWidth="1"/>
    <col min="2" max="3" width="10.28515625" style="2" bestFit="1" customWidth="1"/>
    <col min="4" max="4" width="6.85546875" style="2" customWidth="1"/>
    <col min="5" max="6" width="10.28515625" style="2" bestFit="1" customWidth="1"/>
    <col min="7" max="7" width="7" style="2" bestFit="1" customWidth="1"/>
    <col min="8" max="9" width="9.28515625" style="2" bestFit="1" customWidth="1"/>
    <col min="10" max="10" width="6.85546875" style="2" customWidth="1"/>
    <col min="11" max="12" width="10.28515625" style="2" bestFit="1" customWidth="1"/>
    <col min="13" max="16384" width="9.140625" style="2"/>
  </cols>
  <sheetData>
    <row r="1" spans="1:13" customFormat="1" ht="15" x14ac:dyDescent="0.2">
      <c r="A1" s="66" t="s">
        <v>277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customFormat="1" x14ac:dyDescent="0.2">
      <c r="A2" s="3"/>
      <c r="B2" s="30"/>
      <c r="C2" s="30"/>
      <c r="D2" s="30"/>
      <c r="E2" s="30"/>
      <c r="F2" s="30"/>
      <c r="G2" s="30"/>
      <c r="H2" s="30"/>
      <c r="I2" s="30"/>
      <c r="J2" s="33"/>
      <c r="K2" s="33"/>
      <c r="L2" s="33"/>
      <c r="M2" s="45"/>
    </row>
    <row r="3" spans="1:13" customFormat="1" x14ac:dyDescent="0.2">
      <c r="A3" s="46"/>
      <c r="B3" s="47"/>
      <c r="C3" s="48"/>
      <c r="D3" s="48"/>
      <c r="E3" s="48"/>
      <c r="F3" s="48"/>
      <c r="G3" s="48"/>
      <c r="H3" s="49"/>
      <c r="I3" s="49"/>
      <c r="J3" s="49"/>
      <c r="K3" s="50"/>
      <c r="L3" s="47"/>
      <c r="M3" s="51" t="s">
        <v>19</v>
      </c>
    </row>
    <row r="4" spans="1:13" s="4" customFormat="1" ht="17.649999999999999" customHeight="1" x14ac:dyDescent="0.2">
      <c r="A4" s="34" t="s">
        <v>0</v>
      </c>
      <c r="B4" s="77" t="s">
        <v>1</v>
      </c>
      <c r="C4" s="78"/>
      <c r="D4" s="69" t="s">
        <v>295</v>
      </c>
      <c r="E4" s="77" t="s">
        <v>2</v>
      </c>
      <c r="F4" s="78"/>
      <c r="G4" s="69" t="s">
        <v>295</v>
      </c>
      <c r="H4" s="79" t="s">
        <v>3</v>
      </c>
      <c r="I4" s="78"/>
      <c r="J4" s="69" t="s">
        <v>295</v>
      </c>
      <c r="K4" s="79" t="s">
        <v>3</v>
      </c>
      <c r="L4" s="78"/>
      <c r="M4" s="69" t="s">
        <v>295</v>
      </c>
    </row>
    <row r="5" spans="1:13" s="4" customFormat="1" ht="17.649999999999999" customHeight="1" x14ac:dyDescent="0.2">
      <c r="A5" s="72" t="s">
        <v>4</v>
      </c>
      <c r="B5" s="74" t="s">
        <v>5</v>
      </c>
      <c r="C5" s="75"/>
      <c r="D5" s="70"/>
      <c r="E5" s="74" t="s">
        <v>5</v>
      </c>
      <c r="F5" s="75"/>
      <c r="G5" s="70"/>
      <c r="H5" s="76" t="s">
        <v>5</v>
      </c>
      <c r="I5" s="75"/>
      <c r="J5" s="70"/>
      <c r="K5" s="76" t="s">
        <v>5</v>
      </c>
      <c r="L5" s="75"/>
      <c r="M5" s="70"/>
    </row>
    <row r="6" spans="1:13" s="4" customFormat="1" x14ac:dyDescent="0.2">
      <c r="A6" s="73"/>
      <c r="B6" s="35">
        <v>2021</v>
      </c>
      <c r="C6" s="36">
        <v>2022</v>
      </c>
      <c r="D6" s="71"/>
      <c r="E6" s="35">
        <v>2021</v>
      </c>
      <c r="F6" s="36">
        <v>2022</v>
      </c>
      <c r="G6" s="71"/>
      <c r="H6" s="37">
        <v>2021</v>
      </c>
      <c r="I6" s="36">
        <v>2022</v>
      </c>
      <c r="J6" s="71"/>
      <c r="K6" s="37">
        <v>2021</v>
      </c>
      <c r="L6" s="36">
        <v>2022</v>
      </c>
      <c r="M6" s="71"/>
    </row>
    <row r="7" spans="1:13" x14ac:dyDescent="0.2">
      <c r="A7" s="38" t="s">
        <v>278</v>
      </c>
      <c r="B7" s="39"/>
      <c r="C7" s="40"/>
      <c r="D7" s="31"/>
      <c r="E7" s="39"/>
      <c r="F7" s="40"/>
      <c r="G7" s="31"/>
      <c r="H7" s="31"/>
      <c r="I7" s="40"/>
      <c r="J7" s="40"/>
      <c r="K7" s="31"/>
      <c r="L7" s="40"/>
      <c r="M7" s="40"/>
    </row>
    <row r="8" spans="1:13" x14ac:dyDescent="0.2">
      <c r="A8" s="14" t="s">
        <v>6</v>
      </c>
      <c r="B8" s="16">
        <v>166546</v>
      </c>
      <c r="C8" s="7">
        <v>149320</v>
      </c>
      <c r="D8" s="44">
        <f>(C8-B8)/B8*100</f>
        <v>-10.343088395998704</v>
      </c>
      <c r="E8" s="16">
        <v>141194</v>
      </c>
      <c r="F8" s="7">
        <v>112857</v>
      </c>
      <c r="G8" s="44">
        <f>(F8-E8)/E8*100</f>
        <v>-20.069549697579216</v>
      </c>
      <c r="H8" s="6">
        <v>24744</v>
      </c>
      <c r="I8" s="7">
        <v>29451</v>
      </c>
      <c r="J8" s="44">
        <f>(I8-H8)/H8*100</f>
        <v>19.022793404461687</v>
      </c>
      <c r="K8" s="6">
        <f>E8+H8</f>
        <v>165938</v>
      </c>
      <c r="L8" s="7">
        <f>F8+I8</f>
        <v>142308</v>
      </c>
      <c r="M8" s="44">
        <f>(L8-K8)/K8*100</f>
        <v>-14.240258409767502</v>
      </c>
    </row>
    <row r="9" spans="1:13" x14ac:dyDescent="0.2">
      <c r="A9" s="14" t="s">
        <v>7</v>
      </c>
      <c r="B9" s="16">
        <v>127452</v>
      </c>
      <c r="C9" s="7">
        <v>146718</v>
      </c>
      <c r="D9" s="52">
        <f t="shared" ref="D9:D22" si="0">(C9-B9)/B9*100</f>
        <v>15.11627906976744</v>
      </c>
      <c r="E9" s="16">
        <v>108871</v>
      </c>
      <c r="F9" s="7">
        <v>127213</v>
      </c>
      <c r="G9" s="52">
        <f t="shared" ref="G9:G22" si="1">(F9-E9)/E9*100</f>
        <v>16.847461674826171</v>
      </c>
      <c r="H9" s="6">
        <v>17207</v>
      </c>
      <c r="I9" s="7">
        <v>16921</v>
      </c>
      <c r="J9" s="52">
        <f t="shared" ref="J9:J22" si="2">(I9-H9)/H9*100</f>
        <v>-1.6621142558261173</v>
      </c>
      <c r="K9" s="6">
        <f t="shared" ref="K9:K22" si="3">E9+H9</f>
        <v>126078</v>
      </c>
      <c r="L9" s="7">
        <f t="shared" ref="L9:L22" si="4">F9+I9</f>
        <v>144134</v>
      </c>
      <c r="M9" s="52">
        <f t="shared" ref="M9:M11" si="5">(L9-K9)/K9*100</f>
        <v>14.321293167721569</v>
      </c>
    </row>
    <row r="10" spans="1:13" x14ac:dyDescent="0.2">
      <c r="A10" s="14" t="s">
        <v>8</v>
      </c>
      <c r="B10" s="16">
        <v>11954</v>
      </c>
      <c r="C10" s="7">
        <v>11468</v>
      </c>
      <c r="D10" s="52">
        <f t="shared" si="0"/>
        <v>-4.0655847415091184</v>
      </c>
      <c r="E10" s="16">
        <v>11568</v>
      </c>
      <c r="F10" s="7">
        <v>11511</v>
      </c>
      <c r="G10" s="52">
        <f t="shared" si="1"/>
        <v>-0.49273858921161823</v>
      </c>
      <c r="H10" s="6">
        <v>66</v>
      </c>
      <c r="I10" s="7">
        <v>176</v>
      </c>
      <c r="J10" s="52">
        <f t="shared" si="2"/>
        <v>166.66666666666669</v>
      </c>
      <c r="K10" s="6">
        <f t="shared" si="3"/>
        <v>11634</v>
      </c>
      <c r="L10" s="7">
        <f t="shared" si="4"/>
        <v>11687</v>
      </c>
      <c r="M10" s="52">
        <f t="shared" si="5"/>
        <v>0.4555612858861956</v>
      </c>
    </row>
    <row r="11" spans="1:13" x14ac:dyDescent="0.2">
      <c r="A11" s="41" t="s">
        <v>9</v>
      </c>
      <c r="B11" s="42">
        <v>305952</v>
      </c>
      <c r="C11" s="43">
        <v>307506</v>
      </c>
      <c r="D11" s="53">
        <f t="shared" si="0"/>
        <v>0.50792281142139939</v>
      </c>
      <c r="E11" s="42">
        <v>261633</v>
      </c>
      <c r="F11" s="43">
        <v>251581</v>
      </c>
      <c r="G11" s="53">
        <f t="shared" si="1"/>
        <v>-3.8420229863969757</v>
      </c>
      <c r="H11" s="32">
        <v>42017</v>
      </c>
      <c r="I11" s="43">
        <v>46548</v>
      </c>
      <c r="J11" s="53">
        <f t="shared" si="2"/>
        <v>10.783730394840184</v>
      </c>
      <c r="K11" s="32">
        <f t="shared" si="3"/>
        <v>303650</v>
      </c>
      <c r="L11" s="43">
        <f t="shared" si="4"/>
        <v>298129</v>
      </c>
      <c r="M11" s="53">
        <f t="shared" si="5"/>
        <v>-1.8182117569570229</v>
      </c>
    </row>
    <row r="12" spans="1:13" x14ac:dyDescent="0.2">
      <c r="A12" s="15" t="s">
        <v>275</v>
      </c>
      <c r="B12" s="16"/>
      <c r="C12" s="7"/>
      <c r="D12" s="52"/>
      <c r="E12" s="16"/>
      <c r="F12" s="7"/>
      <c r="G12" s="52"/>
      <c r="H12" s="6"/>
      <c r="I12" s="7"/>
      <c r="J12" s="52"/>
      <c r="K12" s="6"/>
      <c r="L12" s="7"/>
      <c r="M12" s="52"/>
    </row>
    <row r="13" spans="1:13" x14ac:dyDescent="0.2">
      <c r="A13" s="14" t="s">
        <v>10</v>
      </c>
      <c r="B13" s="16">
        <v>56463</v>
      </c>
      <c r="C13" s="7">
        <v>42025</v>
      </c>
      <c r="D13" s="52">
        <f t="shared" si="0"/>
        <v>-25.570727733205818</v>
      </c>
      <c r="E13" s="16">
        <v>9279</v>
      </c>
      <c r="F13" s="7">
        <v>13337</v>
      </c>
      <c r="G13" s="52">
        <f t="shared" si="1"/>
        <v>43.733160900959156</v>
      </c>
      <c r="H13" s="6">
        <v>45742</v>
      </c>
      <c r="I13" s="7">
        <v>35375</v>
      </c>
      <c r="J13" s="52">
        <f t="shared" si="2"/>
        <v>-22.664072406103799</v>
      </c>
      <c r="K13" s="6">
        <f t="shared" si="3"/>
        <v>55021</v>
      </c>
      <c r="L13" s="7">
        <f t="shared" si="4"/>
        <v>48712</v>
      </c>
      <c r="M13" s="52">
        <f t="shared" ref="M13:M15" si="6">(L13-K13)/K13*100</f>
        <v>-11.466530960905837</v>
      </c>
    </row>
    <row r="14" spans="1:13" x14ac:dyDescent="0.2">
      <c r="A14" s="14" t="s">
        <v>11</v>
      </c>
      <c r="B14" s="16">
        <v>7295</v>
      </c>
      <c r="C14" s="7">
        <v>7834</v>
      </c>
      <c r="D14" s="52">
        <f t="shared" si="0"/>
        <v>7.3886223440712815</v>
      </c>
      <c r="E14" s="16">
        <v>4577</v>
      </c>
      <c r="F14" s="7">
        <v>7601</v>
      </c>
      <c r="G14" s="52">
        <f t="shared" si="1"/>
        <v>66.069477823902119</v>
      </c>
      <c r="H14" s="6">
        <v>695</v>
      </c>
      <c r="I14" s="7">
        <v>405</v>
      </c>
      <c r="J14" s="52">
        <f t="shared" si="2"/>
        <v>-41.726618705035975</v>
      </c>
      <c r="K14" s="6">
        <f t="shared" si="3"/>
        <v>5272</v>
      </c>
      <c r="L14" s="7">
        <f t="shared" si="4"/>
        <v>8006</v>
      </c>
      <c r="M14" s="52">
        <f t="shared" si="6"/>
        <v>51.858877086494694</v>
      </c>
    </row>
    <row r="15" spans="1:13" x14ac:dyDescent="0.2">
      <c r="A15" s="41" t="s">
        <v>12</v>
      </c>
      <c r="B15" s="42">
        <v>63758</v>
      </c>
      <c r="C15" s="43">
        <v>49859</v>
      </c>
      <c r="D15" s="53">
        <f t="shared" si="0"/>
        <v>-21.799617302926691</v>
      </c>
      <c r="E15" s="42">
        <v>13856</v>
      </c>
      <c r="F15" s="43">
        <v>20938</v>
      </c>
      <c r="G15" s="53">
        <f t="shared" si="1"/>
        <v>51.11143187066974</v>
      </c>
      <c r="H15" s="32">
        <v>46437</v>
      </c>
      <c r="I15" s="43">
        <v>35780</v>
      </c>
      <c r="J15" s="53">
        <f t="shared" si="2"/>
        <v>-22.949372267803692</v>
      </c>
      <c r="K15" s="32">
        <f t="shared" si="3"/>
        <v>60293</v>
      </c>
      <c r="L15" s="43">
        <f t="shared" si="4"/>
        <v>56718</v>
      </c>
      <c r="M15" s="53">
        <f t="shared" si="6"/>
        <v>-5.929378203108155</v>
      </c>
    </row>
    <row r="16" spans="1:13" x14ac:dyDescent="0.2">
      <c r="A16" s="15" t="s">
        <v>276</v>
      </c>
      <c r="B16" s="16"/>
      <c r="C16" s="7"/>
      <c r="D16" s="52"/>
      <c r="E16" s="16"/>
      <c r="F16" s="7"/>
      <c r="G16" s="52"/>
      <c r="H16" s="6"/>
      <c r="I16" s="7"/>
      <c r="J16" s="52"/>
      <c r="K16" s="6"/>
      <c r="L16" s="7"/>
      <c r="M16" s="52"/>
    </row>
    <row r="17" spans="1:13" x14ac:dyDescent="0.2">
      <c r="A17" s="14" t="s">
        <v>13</v>
      </c>
      <c r="B17" s="16">
        <v>367837</v>
      </c>
      <c r="C17" s="7">
        <v>395492</v>
      </c>
      <c r="D17" s="52">
        <f t="shared" si="0"/>
        <v>7.51827575801238</v>
      </c>
      <c r="E17" s="16">
        <v>301279</v>
      </c>
      <c r="F17" s="7">
        <v>374556</v>
      </c>
      <c r="G17" s="52">
        <f t="shared" si="1"/>
        <v>24.321973984247158</v>
      </c>
      <c r="H17" s="6">
        <v>40024</v>
      </c>
      <c r="I17" s="7">
        <v>36160</v>
      </c>
      <c r="J17" s="52">
        <f t="shared" si="2"/>
        <v>-9.6542074755146903</v>
      </c>
      <c r="K17" s="6">
        <f t="shared" si="3"/>
        <v>341303</v>
      </c>
      <c r="L17" s="7">
        <f t="shared" si="4"/>
        <v>410716</v>
      </c>
      <c r="M17" s="52">
        <f t="shared" ref="M17:M22" si="7">(L17-K17)/K17*100</f>
        <v>20.33764719325643</v>
      </c>
    </row>
    <row r="18" spans="1:13" x14ac:dyDescent="0.2">
      <c r="A18" s="14" t="s">
        <v>14</v>
      </c>
      <c r="B18" s="16">
        <v>1099192</v>
      </c>
      <c r="C18" s="7">
        <v>1085543</v>
      </c>
      <c r="D18" s="52">
        <f t="shared" si="0"/>
        <v>-1.2417302891578541</v>
      </c>
      <c r="E18" s="16">
        <v>667859</v>
      </c>
      <c r="F18" s="7">
        <v>735360</v>
      </c>
      <c r="G18" s="52">
        <f t="shared" si="1"/>
        <v>10.107073499046955</v>
      </c>
      <c r="H18" s="6">
        <v>389511</v>
      </c>
      <c r="I18" s="7">
        <v>369273</v>
      </c>
      <c r="J18" s="52">
        <f t="shared" si="2"/>
        <v>-5.1957454346603811</v>
      </c>
      <c r="K18" s="6">
        <f t="shared" si="3"/>
        <v>1057370</v>
      </c>
      <c r="L18" s="7">
        <f t="shared" si="4"/>
        <v>1104633</v>
      </c>
      <c r="M18" s="52">
        <f t="shared" si="7"/>
        <v>4.4698639076198488</v>
      </c>
    </row>
    <row r="19" spans="1:13" x14ac:dyDescent="0.2">
      <c r="A19" s="14" t="s">
        <v>15</v>
      </c>
      <c r="B19" s="16">
        <v>38624</v>
      </c>
      <c r="C19" s="7">
        <v>35960</v>
      </c>
      <c r="D19" s="52">
        <f t="shared" si="0"/>
        <v>-6.8972659486329748</v>
      </c>
      <c r="E19" s="16">
        <v>25977</v>
      </c>
      <c r="F19" s="7">
        <v>38780</v>
      </c>
      <c r="G19" s="52">
        <f t="shared" si="1"/>
        <v>49.285906763675555</v>
      </c>
      <c r="H19" s="6">
        <v>1776</v>
      </c>
      <c r="I19" s="7">
        <v>6</v>
      </c>
      <c r="J19" s="52">
        <f t="shared" si="2"/>
        <v>-99.662162162162161</v>
      </c>
      <c r="K19" s="6">
        <f t="shared" si="3"/>
        <v>27753</v>
      </c>
      <c r="L19" s="7">
        <f t="shared" si="4"/>
        <v>38786</v>
      </c>
      <c r="M19" s="52">
        <f t="shared" si="7"/>
        <v>39.754260800634164</v>
      </c>
    </row>
    <row r="20" spans="1:13" x14ac:dyDescent="0.2">
      <c r="A20" s="41" t="s">
        <v>16</v>
      </c>
      <c r="B20" s="42">
        <v>1505653</v>
      </c>
      <c r="C20" s="43">
        <v>1516995</v>
      </c>
      <c r="D20" s="53">
        <f t="shared" si="0"/>
        <v>0.75329441777089412</v>
      </c>
      <c r="E20" s="42">
        <v>995115</v>
      </c>
      <c r="F20" s="43">
        <v>1148696</v>
      </c>
      <c r="G20" s="53">
        <f t="shared" si="1"/>
        <v>15.433492611406722</v>
      </c>
      <c r="H20" s="32">
        <v>431311</v>
      </c>
      <c r="I20" s="43">
        <v>405439</v>
      </c>
      <c r="J20" s="53">
        <f t="shared" si="2"/>
        <v>-5.9984558705898996</v>
      </c>
      <c r="K20" s="32">
        <f t="shared" si="3"/>
        <v>1426426</v>
      </c>
      <c r="L20" s="43">
        <f t="shared" si="4"/>
        <v>1554135</v>
      </c>
      <c r="M20" s="53">
        <f t="shared" si="7"/>
        <v>8.9530757291300063</v>
      </c>
    </row>
    <row r="21" spans="1:13" x14ac:dyDescent="0.2">
      <c r="A21" s="14" t="s">
        <v>17</v>
      </c>
      <c r="B21" s="16">
        <v>509</v>
      </c>
      <c r="C21" s="7">
        <v>101</v>
      </c>
      <c r="D21" s="52">
        <f t="shared" si="0"/>
        <v>-80.157170923379169</v>
      </c>
      <c r="E21" s="16">
        <v>0</v>
      </c>
      <c r="F21" s="7">
        <v>26</v>
      </c>
      <c r="G21" s="52" t="s">
        <v>293</v>
      </c>
      <c r="H21" s="6">
        <v>516</v>
      </c>
      <c r="I21" s="7">
        <v>66</v>
      </c>
      <c r="J21" s="52">
        <f t="shared" si="2"/>
        <v>-87.20930232558139</v>
      </c>
      <c r="K21" s="6">
        <f t="shared" si="3"/>
        <v>516</v>
      </c>
      <c r="L21" s="7">
        <f t="shared" si="4"/>
        <v>92</v>
      </c>
      <c r="M21" s="52">
        <f t="shared" si="7"/>
        <v>-82.170542635658919</v>
      </c>
    </row>
    <row r="22" spans="1:13" x14ac:dyDescent="0.2">
      <c r="A22" s="41" t="s">
        <v>18</v>
      </c>
      <c r="B22" s="42">
        <v>1875872</v>
      </c>
      <c r="C22" s="43">
        <v>1874461</v>
      </c>
      <c r="D22" s="53">
        <f t="shared" si="0"/>
        <v>-7.5218351785196438E-2</v>
      </c>
      <c r="E22" s="42">
        <v>1270604</v>
      </c>
      <c r="F22" s="43">
        <v>1421241</v>
      </c>
      <c r="G22" s="53">
        <f t="shared" si="1"/>
        <v>11.855542718266273</v>
      </c>
      <c r="H22" s="32">
        <v>520281</v>
      </c>
      <c r="I22" s="43">
        <v>487833</v>
      </c>
      <c r="J22" s="53">
        <f t="shared" si="2"/>
        <v>-6.2366298211927784</v>
      </c>
      <c r="K22" s="32">
        <f t="shared" si="3"/>
        <v>1790885</v>
      </c>
      <c r="L22" s="43">
        <f t="shared" si="4"/>
        <v>1909074</v>
      </c>
      <c r="M22" s="53">
        <f t="shared" si="7"/>
        <v>6.5994745614598367</v>
      </c>
    </row>
    <row r="24" spans="1:13" x14ac:dyDescent="0.2">
      <c r="A24" s="19" t="s">
        <v>279</v>
      </c>
    </row>
    <row r="25" spans="1:13" x14ac:dyDescent="0.2">
      <c r="A25" s="26" t="s">
        <v>294</v>
      </c>
    </row>
  </sheetData>
  <mergeCells count="14">
    <mergeCell ref="A1:M1"/>
    <mergeCell ref="D4:D6"/>
    <mergeCell ref="G4:G6"/>
    <mergeCell ref="J4:J6"/>
    <mergeCell ref="M4:M6"/>
    <mergeCell ref="A5:A6"/>
    <mergeCell ref="B5:C5"/>
    <mergeCell ref="E5:F5"/>
    <mergeCell ref="H5:I5"/>
    <mergeCell ref="B4:C4"/>
    <mergeCell ref="E4:F4"/>
    <mergeCell ref="H4:I4"/>
    <mergeCell ref="K4:L4"/>
    <mergeCell ref="K5:L5"/>
  </mergeCells>
  <pageMargins left="0.5" right="0.25" top="0.75" bottom="0.75" header="0.3" footer="0.3"/>
  <pageSetup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zoomScaleNormal="100" zoomScaleSheetLayoutView="85" workbookViewId="0">
      <pane xSplit="1" ySplit="6" topLeftCell="B7" activePane="bottomRight" state="frozen"/>
      <selection pane="topRight" activeCell="B1" sqref="B1"/>
      <selection pane="bottomLeft" activeCell="A8" sqref="A8"/>
      <selection pane="bottomRight" sqref="A1:M1"/>
    </sheetView>
  </sheetViews>
  <sheetFormatPr defaultRowHeight="12.75" x14ac:dyDescent="0.2"/>
  <cols>
    <col min="1" max="1" width="59.42578125" style="1" customWidth="1"/>
    <col min="2" max="10" width="14.7109375" style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3" x14ac:dyDescent="0.2">
      <c r="A1" s="85" t="s">
        <v>281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x14ac:dyDescent="0.2">
      <c r="A3" s="83" t="s">
        <v>280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x14ac:dyDescent="0.2">
      <c r="A4" s="60" t="s">
        <v>0</v>
      </c>
      <c r="B4" s="77" t="s">
        <v>1</v>
      </c>
      <c r="C4" s="78"/>
      <c r="D4" s="80" t="s">
        <v>295</v>
      </c>
      <c r="E4" s="77" t="s">
        <v>2</v>
      </c>
      <c r="F4" s="78"/>
      <c r="G4" s="80" t="s">
        <v>295</v>
      </c>
      <c r="H4" s="79" t="s">
        <v>3</v>
      </c>
      <c r="I4" s="78"/>
      <c r="J4" s="80" t="s">
        <v>295</v>
      </c>
      <c r="K4" s="79" t="s">
        <v>297</v>
      </c>
      <c r="L4" s="78"/>
      <c r="M4" s="80" t="s">
        <v>295</v>
      </c>
    </row>
    <row r="5" spans="1:13" x14ac:dyDescent="0.2">
      <c r="A5" s="61" t="s">
        <v>4</v>
      </c>
      <c r="B5" s="89" t="s">
        <v>5</v>
      </c>
      <c r="C5" s="88"/>
      <c r="D5" s="81"/>
      <c r="E5" s="89" t="s">
        <v>5</v>
      </c>
      <c r="F5" s="88"/>
      <c r="G5" s="81"/>
      <c r="H5" s="87" t="s">
        <v>5</v>
      </c>
      <c r="I5" s="88"/>
      <c r="J5" s="81"/>
      <c r="K5" s="87" t="s">
        <v>5</v>
      </c>
      <c r="L5" s="88"/>
      <c r="M5" s="81"/>
    </row>
    <row r="6" spans="1:13" x14ac:dyDescent="0.2">
      <c r="A6" s="61" t="s">
        <v>20</v>
      </c>
      <c r="B6" s="62">
        <v>2021</v>
      </c>
      <c r="C6" s="63">
        <v>2022</v>
      </c>
      <c r="D6" s="82"/>
      <c r="E6" s="62">
        <v>2021</v>
      </c>
      <c r="F6" s="63">
        <v>2022</v>
      </c>
      <c r="G6" s="82"/>
      <c r="H6" s="64">
        <v>2021</v>
      </c>
      <c r="I6" s="63">
        <v>2022</v>
      </c>
      <c r="J6" s="82"/>
      <c r="K6" s="64">
        <v>2021</v>
      </c>
      <c r="L6" s="63">
        <v>2022</v>
      </c>
      <c r="M6" s="82"/>
    </row>
    <row r="7" spans="1:13" x14ac:dyDescent="0.2">
      <c r="A7" s="8" t="s">
        <v>274</v>
      </c>
      <c r="B7" s="5"/>
      <c r="C7" s="21"/>
      <c r="D7" s="20"/>
      <c r="E7" s="5"/>
      <c r="F7" s="21"/>
      <c r="G7" s="20"/>
      <c r="H7" s="20"/>
      <c r="I7" s="21"/>
      <c r="J7" s="20"/>
      <c r="K7" s="20"/>
      <c r="L7" s="21"/>
      <c r="M7" s="58"/>
    </row>
    <row r="8" spans="1:13" x14ac:dyDescent="0.2">
      <c r="A8" s="8" t="s">
        <v>61</v>
      </c>
      <c r="B8" s="5"/>
      <c r="C8" s="21"/>
      <c r="D8" s="20"/>
      <c r="E8" s="5"/>
      <c r="F8" s="21"/>
      <c r="G8" s="20"/>
      <c r="H8" s="20"/>
      <c r="I8" s="21"/>
      <c r="J8" s="20"/>
      <c r="K8" s="20"/>
      <c r="L8" s="21"/>
      <c r="M8" s="58"/>
    </row>
    <row r="9" spans="1:13" x14ac:dyDescent="0.2">
      <c r="A9" s="8" t="s">
        <v>62</v>
      </c>
      <c r="B9" s="5"/>
      <c r="C9" s="21"/>
      <c r="D9" s="20"/>
      <c r="E9" s="5"/>
      <c r="F9" s="21"/>
      <c r="G9" s="20"/>
      <c r="H9" s="20"/>
      <c r="I9" s="21"/>
      <c r="J9" s="20"/>
      <c r="K9" s="20"/>
      <c r="L9" s="21"/>
      <c r="M9" s="58"/>
    </row>
    <row r="10" spans="1:13" x14ac:dyDescent="0.2">
      <c r="A10" s="8" t="s">
        <v>63</v>
      </c>
      <c r="B10" s="5"/>
      <c r="C10" s="21"/>
      <c r="D10" s="20"/>
      <c r="E10" s="5"/>
      <c r="F10" s="21"/>
      <c r="G10" s="20"/>
      <c r="H10" s="20"/>
      <c r="I10" s="21"/>
      <c r="J10" s="20"/>
      <c r="K10" s="20"/>
      <c r="L10" s="21"/>
      <c r="M10" s="58"/>
    </row>
    <row r="11" spans="1:13" x14ac:dyDescent="0.2">
      <c r="A11" s="25" t="s">
        <v>282</v>
      </c>
      <c r="B11" s="16">
        <v>29056</v>
      </c>
      <c r="C11" s="7">
        <v>22655</v>
      </c>
      <c r="D11" s="44">
        <f>(C11-B11)/B11*100</f>
        <v>-22.02987334801762</v>
      </c>
      <c r="E11" s="16">
        <v>25041</v>
      </c>
      <c r="F11" s="7">
        <v>17137</v>
      </c>
      <c r="G11" s="44">
        <f>(F11-E11)/E11*100</f>
        <v>-31.564234655165528</v>
      </c>
      <c r="H11" s="6">
        <v>3052</v>
      </c>
      <c r="I11" s="7">
        <v>3708</v>
      </c>
      <c r="J11" s="44">
        <f>(I11-H11)/H11*100</f>
        <v>21.494102228047183</v>
      </c>
      <c r="K11" s="6">
        <f>E11+H11</f>
        <v>28093</v>
      </c>
      <c r="L11" s="7">
        <f>F11+I11</f>
        <v>20845</v>
      </c>
      <c r="M11" s="44">
        <f>(L11-K11)/K11*100</f>
        <v>-25.800021357633575</v>
      </c>
    </row>
    <row r="12" spans="1:13" x14ac:dyDescent="0.2">
      <c r="A12" s="5" t="s">
        <v>64</v>
      </c>
      <c r="B12" s="16">
        <v>3718</v>
      </c>
      <c r="C12" s="7">
        <v>2197</v>
      </c>
      <c r="D12" s="6">
        <f t="shared" ref="D12:D75" si="0">(C12-B12)/B12*100</f>
        <v>-40.909090909090914</v>
      </c>
      <c r="E12" s="16">
        <v>3236</v>
      </c>
      <c r="F12" s="7">
        <v>2066</v>
      </c>
      <c r="G12" s="6">
        <f t="shared" ref="G12:G76" si="1">(F12-E12)/E12*100</f>
        <v>-36.155747836835602</v>
      </c>
      <c r="H12" s="6">
        <v>608</v>
      </c>
      <c r="I12" s="7">
        <v>250</v>
      </c>
      <c r="J12" s="6">
        <f t="shared" ref="J12:J75" si="2">(I12-H12)/H12*100</f>
        <v>-58.881578947368418</v>
      </c>
      <c r="K12" s="6">
        <f t="shared" ref="K12:K75" si="3">E12+H12</f>
        <v>3844</v>
      </c>
      <c r="L12" s="7">
        <f>F12+I12</f>
        <v>2316</v>
      </c>
      <c r="M12" s="7">
        <f t="shared" ref="M12:M76" si="4">(L12-K12)/K12*100</f>
        <v>-39.75026014568158</v>
      </c>
    </row>
    <row r="13" spans="1:13" x14ac:dyDescent="0.2">
      <c r="A13" s="8" t="s">
        <v>65</v>
      </c>
      <c r="B13" s="17">
        <v>32774</v>
      </c>
      <c r="C13" s="10">
        <v>24852</v>
      </c>
      <c r="D13" s="9">
        <f t="shared" si="0"/>
        <v>-24.17159943857936</v>
      </c>
      <c r="E13" s="17">
        <v>28277</v>
      </c>
      <c r="F13" s="10">
        <v>19203</v>
      </c>
      <c r="G13" s="9">
        <f t="shared" si="1"/>
        <v>-32.089684195636032</v>
      </c>
      <c r="H13" s="9">
        <v>3660</v>
      </c>
      <c r="I13" s="10">
        <v>3958</v>
      </c>
      <c r="J13" s="9">
        <f t="shared" si="2"/>
        <v>8.1420765027322393</v>
      </c>
      <c r="K13" s="9">
        <f t="shared" si="3"/>
        <v>31937</v>
      </c>
      <c r="L13" s="10">
        <f>F13+I13</f>
        <v>23161</v>
      </c>
      <c r="M13" s="10">
        <f t="shared" si="4"/>
        <v>-27.479099477095531</v>
      </c>
    </row>
    <row r="14" spans="1:13" x14ac:dyDescent="0.2">
      <c r="A14" s="8" t="s">
        <v>66</v>
      </c>
      <c r="B14" s="24"/>
      <c r="C14" s="23"/>
      <c r="D14" s="22"/>
      <c r="E14" s="24"/>
      <c r="F14" s="23"/>
      <c r="G14" s="22"/>
      <c r="H14" s="22"/>
      <c r="I14" s="23"/>
      <c r="J14" s="22"/>
      <c r="K14" s="22"/>
      <c r="L14" s="23"/>
      <c r="M14" s="23"/>
    </row>
    <row r="15" spans="1:13" x14ac:dyDescent="0.2">
      <c r="A15" s="8" t="s">
        <v>63</v>
      </c>
      <c r="B15" s="24"/>
      <c r="C15" s="23"/>
      <c r="D15" s="22"/>
      <c r="E15" s="24"/>
      <c r="F15" s="23"/>
      <c r="G15" s="22"/>
      <c r="H15" s="22"/>
      <c r="I15" s="23"/>
      <c r="J15" s="22"/>
      <c r="K15" s="22"/>
      <c r="L15" s="23"/>
      <c r="M15" s="23"/>
    </row>
    <row r="16" spans="1:13" x14ac:dyDescent="0.2">
      <c r="A16" s="5" t="s">
        <v>67</v>
      </c>
      <c r="B16" s="16">
        <v>1463</v>
      </c>
      <c r="C16" s="7" t="s">
        <v>289</v>
      </c>
      <c r="D16" s="6" t="s">
        <v>289</v>
      </c>
      <c r="E16" s="16">
        <v>809</v>
      </c>
      <c r="F16" s="7" t="s">
        <v>289</v>
      </c>
      <c r="G16" s="6" t="s">
        <v>289</v>
      </c>
      <c r="H16" s="6">
        <v>519</v>
      </c>
      <c r="I16" s="7" t="s">
        <v>289</v>
      </c>
      <c r="J16" s="6" t="s">
        <v>289</v>
      </c>
      <c r="K16" s="6">
        <f t="shared" si="3"/>
        <v>1328</v>
      </c>
      <c r="L16" s="7" t="s">
        <v>289</v>
      </c>
      <c r="M16" s="7" t="s">
        <v>289</v>
      </c>
    </row>
    <row r="17" spans="1:13" x14ac:dyDescent="0.2">
      <c r="A17" s="5" t="s">
        <v>68</v>
      </c>
      <c r="B17" s="16">
        <v>5022</v>
      </c>
      <c r="C17" s="7">
        <v>4743</v>
      </c>
      <c r="D17" s="6">
        <f t="shared" si="0"/>
        <v>-5.5555555555555554</v>
      </c>
      <c r="E17" s="16">
        <v>4750</v>
      </c>
      <c r="F17" s="7">
        <v>4939</v>
      </c>
      <c r="G17" s="6">
        <f t="shared" si="1"/>
        <v>3.9789473684210526</v>
      </c>
      <c r="H17" s="6">
        <v>0</v>
      </c>
      <c r="I17" s="7">
        <v>90</v>
      </c>
      <c r="J17" s="6" t="s">
        <v>293</v>
      </c>
      <c r="K17" s="6">
        <f t="shared" si="3"/>
        <v>4750</v>
      </c>
      <c r="L17" s="7">
        <f t="shared" ref="L17:L23" si="5">F17+I17</f>
        <v>5029</v>
      </c>
      <c r="M17" s="7">
        <f t="shared" si="4"/>
        <v>5.8736842105263154</v>
      </c>
    </row>
    <row r="18" spans="1:13" x14ac:dyDescent="0.2">
      <c r="A18" s="5" t="s">
        <v>69</v>
      </c>
      <c r="B18" s="16">
        <v>26839</v>
      </c>
      <c r="C18" s="7">
        <v>27680</v>
      </c>
      <c r="D18" s="6">
        <f t="shared" si="0"/>
        <v>3.1334997578151196</v>
      </c>
      <c r="E18" s="16">
        <v>22572</v>
      </c>
      <c r="F18" s="7">
        <v>19658</v>
      </c>
      <c r="G18" s="6">
        <f t="shared" si="1"/>
        <v>-12.909799751905016</v>
      </c>
      <c r="H18" s="6">
        <v>5163</v>
      </c>
      <c r="I18" s="7">
        <v>6548</v>
      </c>
      <c r="J18" s="6">
        <f t="shared" si="2"/>
        <v>26.825489056749952</v>
      </c>
      <c r="K18" s="6">
        <f t="shared" si="3"/>
        <v>27735</v>
      </c>
      <c r="L18" s="7">
        <f t="shared" si="5"/>
        <v>26206</v>
      </c>
      <c r="M18" s="7">
        <f t="shared" si="4"/>
        <v>-5.5128898503695689</v>
      </c>
    </row>
    <row r="19" spans="1:13" x14ac:dyDescent="0.2">
      <c r="A19" s="25" t="s">
        <v>283</v>
      </c>
      <c r="B19" s="16">
        <v>83432</v>
      </c>
      <c r="C19" s="7">
        <v>76978</v>
      </c>
      <c r="D19" s="6">
        <f t="shared" si="0"/>
        <v>-7.7356410010547512</v>
      </c>
      <c r="E19" s="16">
        <v>72318</v>
      </c>
      <c r="F19" s="7">
        <v>59184</v>
      </c>
      <c r="G19" s="6">
        <f t="shared" si="1"/>
        <v>-18.161453580021572</v>
      </c>
      <c r="H19" s="6">
        <v>9833</v>
      </c>
      <c r="I19" s="7">
        <v>9912</v>
      </c>
      <c r="J19" s="6">
        <f t="shared" si="2"/>
        <v>0.80341706498525367</v>
      </c>
      <c r="K19" s="6">
        <f t="shared" si="3"/>
        <v>82151</v>
      </c>
      <c r="L19" s="7">
        <f t="shared" si="5"/>
        <v>69096</v>
      </c>
      <c r="M19" s="7">
        <f t="shared" si="4"/>
        <v>-15.891468150113816</v>
      </c>
    </row>
    <row r="20" spans="1:13" x14ac:dyDescent="0.2">
      <c r="A20" s="5" t="s">
        <v>70</v>
      </c>
      <c r="B20" s="16">
        <v>541</v>
      </c>
      <c r="C20" s="7">
        <v>0</v>
      </c>
      <c r="D20" s="6">
        <f t="shared" si="0"/>
        <v>-100</v>
      </c>
      <c r="E20" s="16">
        <v>376</v>
      </c>
      <c r="F20" s="7">
        <v>0</v>
      </c>
      <c r="G20" s="6">
        <f t="shared" si="1"/>
        <v>-100</v>
      </c>
      <c r="H20" s="6">
        <v>189</v>
      </c>
      <c r="I20" s="7">
        <v>0</v>
      </c>
      <c r="J20" s="6">
        <f t="shared" si="2"/>
        <v>-100</v>
      </c>
      <c r="K20" s="6">
        <f t="shared" si="3"/>
        <v>565</v>
      </c>
      <c r="L20" s="7">
        <f t="shared" si="5"/>
        <v>0</v>
      </c>
      <c r="M20" s="7">
        <f t="shared" si="4"/>
        <v>-100</v>
      </c>
    </row>
    <row r="21" spans="1:13" x14ac:dyDescent="0.2">
      <c r="A21" s="5" t="s">
        <v>71</v>
      </c>
      <c r="B21" s="16">
        <v>0</v>
      </c>
      <c r="C21" s="7">
        <v>0</v>
      </c>
      <c r="D21" s="6" t="s">
        <v>293</v>
      </c>
      <c r="E21" s="16">
        <v>2182</v>
      </c>
      <c r="F21" s="7">
        <v>2646</v>
      </c>
      <c r="G21" s="6">
        <f t="shared" si="1"/>
        <v>21.264894592117322</v>
      </c>
      <c r="H21" s="6">
        <v>0</v>
      </c>
      <c r="I21" s="7">
        <v>0</v>
      </c>
      <c r="J21" s="6" t="s">
        <v>293</v>
      </c>
      <c r="K21" s="6">
        <f t="shared" si="3"/>
        <v>2182</v>
      </c>
      <c r="L21" s="7">
        <f t="shared" si="5"/>
        <v>2646</v>
      </c>
      <c r="M21" s="7">
        <f t="shared" si="4"/>
        <v>21.264894592117322</v>
      </c>
    </row>
    <row r="22" spans="1:13" x14ac:dyDescent="0.2">
      <c r="A22" s="5" t="s">
        <v>72</v>
      </c>
      <c r="B22" s="16">
        <v>1486</v>
      </c>
      <c r="C22" s="7">
        <v>795</v>
      </c>
      <c r="D22" s="6">
        <f t="shared" si="0"/>
        <v>-46.500672947510097</v>
      </c>
      <c r="E22" s="16">
        <v>1197</v>
      </c>
      <c r="F22" s="7">
        <v>728</v>
      </c>
      <c r="G22" s="6">
        <f t="shared" si="1"/>
        <v>-39.1812865497076</v>
      </c>
      <c r="H22" s="6">
        <v>331</v>
      </c>
      <c r="I22" s="7">
        <v>677</v>
      </c>
      <c r="J22" s="6">
        <f t="shared" si="2"/>
        <v>104.53172205438067</v>
      </c>
      <c r="K22" s="6">
        <f t="shared" si="3"/>
        <v>1528</v>
      </c>
      <c r="L22" s="7">
        <f t="shared" si="5"/>
        <v>1405</v>
      </c>
      <c r="M22" s="7">
        <f t="shared" si="4"/>
        <v>-8.0497382198952874</v>
      </c>
    </row>
    <row r="23" spans="1:13" x14ac:dyDescent="0.2">
      <c r="A23" s="8" t="s">
        <v>73</v>
      </c>
      <c r="B23" s="17">
        <v>118783</v>
      </c>
      <c r="C23" s="10">
        <v>110196</v>
      </c>
      <c r="D23" s="9">
        <f t="shared" si="0"/>
        <v>-7.229148952291153</v>
      </c>
      <c r="E23" s="17">
        <v>104204</v>
      </c>
      <c r="F23" s="10">
        <v>87155</v>
      </c>
      <c r="G23" s="9">
        <f t="shared" si="1"/>
        <v>-16.361176154466239</v>
      </c>
      <c r="H23" s="9">
        <v>16035</v>
      </c>
      <c r="I23" s="10">
        <v>17227</v>
      </c>
      <c r="J23" s="9">
        <f t="shared" si="2"/>
        <v>7.4337386966011847</v>
      </c>
      <c r="K23" s="9">
        <f t="shared" si="3"/>
        <v>120239</v>
      </c>
      <c r="L23" s="10">
        <f t="shared" si="5"/>
        <v>104382</v>
      </c>
      <c r="M23" s="10">
        <f t="shared" si="4"/>
        <v>-13.187900764311081</v>
      </c>
    </row>
    <row r="24" spans="1:13" x14ac:dyDescent="0.2">
      <c r="A24" s="8" t="s">
        <v>74</v>
      </c>
      <c r="B24" s="24"/>
      <c r="C24" s="23"/>
      <c r="D24" s="22"/>
      <c r="E24" s="24"/>
      <c r="F24" s="23"/>
      <c r="G24" s="22"/>
      <c r="H24" s="22"/>
      <c r="I24" s="23"/>
      <c r="J24" s="22"/>
      <c r="K24" s="22"/>
      <c r="L24" s="23"/>
      <c r="M24" s="23"/>
    </row>
    <row r="25" spans="1:13" x14ac:dyDescent="0.2">
      <c r="A25" s="8" t="s">
        <v>63</v>
      </c>
      <c r="B25" s="24"/>
      <c r="C25" s="23"/>
      <c r="D25" s="22"/>
      <c r="E25" s="24"/>
      <c r="F25" s="23"/>
      <c r="G25" s="22"/>
      <c r="H25" s="22"/>
      <c r="I25" s="23"/>
      <c r="J25" s="22"/>
      <c r="K25" s="22"/>
      <c r="L25" s="23"/>
      <c r="M25" s="23"/>
    </row>
    <row r="26" spans="1:13" x14ac:dyDescent="0.2">
      <c r="A26" s="5" t="s">
        <v>75</v>
      </c>
      <c r="B26" s="16">
        <v>0</v>
      </c>
      <c r="C26" s="7">
        <v>0</v>
      </c>
      <c r="D26" s="6" t="s">
        <v>293</v>
      </c>
      <c r="E26" s="16">
        <v>0</v>
      </c>
      <c r="F26" s="7">
        <v>1</v>
      </c>
      <c r="G26" s="6" t="s">
        <v>293</v>
      </c>
      <c r="H26" s="6">
        <v>0</v>
      </c>
      <c r="I26" s="7">
        <v>0</v>
      </c>
      <c r="J26" s="6" t="s">
        <v>293</v>
      </c>
      <c r="K26" s="6">
        <f t="shared" si="3"/>
        <v>0</v>
      </c>
      <c r="L26" s="7">
        <f>F26+I26</f>
        <v>1</v>
      </c>
      <c r="M26" s="7" t="s">
        <v>293</v>
      </c>
    </row>
    <row r="27" spans="1:13" x14ac:dyDescent="0.2">
      <c r="A27" s="8" t="s">
        <v>76</v>
      </c>
      <c r="B27" s="17">
        <v>0</v>
      </c>
      <c r="C27" s="10">
        <v>0</v>
      </c>
      <c r="D27" s="9" t="s">
        <v>293</v>
      </c>
      <c r="E27" s="17">
        <v>0</v>
      </c>
      <c r="F27" s="10">
        <v>1</v>
      </c>
      <c r="G27" s="9" t="s">
        <v>293</v>
      </c>
      <c r="H27" s="9">
        <v>0</v>
      </c>
      <c r="I27" s="10">
        <v>0</v>
      </c>
      <c r="J27" s="9" t="s">
        <v>293</v>
      </c>
      <c r="K27" s="9">
        <f t="shared" si="3"/>
        <v>0</v>
      </c>
      <c r="L27" s="10">
        <f>F27+I27</f>
        <v>1</v>
      </c>
      <c r="M27" s="10" t="s">
        <v>293</v>
      </c>
    </row>
    <row r="28" spans="1:13" x14ac:dyDescent="0.2">
      <c r="A28" s="27" t="s">
        <v>290</v>
      </c>
      <c r="B28" s="17"/>
      <c r="C28" s="29" t="s">
        <v>291</v>
      </c>
      <c r="D28" s="59"/>
      <c r="E28" s="17"/>
      <c r="F28" s="10"/>
      <c r="G28" s="59"/>
      <c r="H28" s="9"/>
      <c r="I28" s="10"/>
      <c r="J28" s="59"/>
      <c r="K28" s="9"/>
      <c r="L28" s="10"/>
      <c r="M28" s="29"/>
    </row>
    <row r="29" spans="1:13" x14ac:dyDescent="0.2">
      <c r="A29" s="8" t="s">
        <v>77</v>
      </c>
      <c r="B29" s="24"/>
      <c r="C29" s="23"/>
      <c r="D29" s="22"/>
      <c r="E29" s="24"/>
      <c r="F29" s="23"/>
      <c r="G29" s="22"/>
      <c r="H29" s="22"/>
      <c r="I29" s="23"/>
      <c r="J29" s="22"/>
      <c r="K29" s="22"/>
      <c r="L29" s="23"/>
      <c r="M29" s="23"/>
    </row>
    <row r="30" spans="1:13" x14ac:dyDescent="0.2">
      <c r="A30" s="8" t="s">
        <v>63</v>
      </c>
      <c r="B30" s="24"/>
      <c r="C30" s="23"/>
      <c r="D30" s="22"/>
      <c r="E30" s="24"/>
      <c r="F30" s="23"/>
      <c r="G30" s="22"/>
      <c r="H30" s="22"/>
      <c r="I30" s="23"/>
      <c r="J30" s="22"/>
      <c r="K30" s="22"/>
      <c r="L30" s="23"/>
      <c r="M30" s="23"/>
    </row>
    <row r="31" spans="1:13" x14ac:dyDescent="0.2">
      <c r="A31" s="5" t="s">
        <v>78</v>
      </c>
      <c r="B31" s="16">
        <v>3606</v>
      </c>
      <c r="C31" s="7">
        <v>3779</v>
      </c>
      <c r="D31" s="6">
        <f t="shared" si="0"/>
        <v>4.7975596228508044</v>
      </c>
      <c r="E31" s="16">
        <v>3128</v>
      </c>
      <c r="F31" s="7">
        <v>2300</v>
      </c>
      <c r="G31" s="6">
        <f t="shared" si="1"/>
        <v>-26.47058823529412</v>
      </c>
      <c r="H31" s="6">
        <v>747</v>
      </c>
      <c r="I31" s="7">
        <v>1941</v>
      </c>
      <c r="J31" s="6">
        <f t="shared" si="2"/>
        <v>159.83935742971886</v>
      </c>
      <c r="K31" s="6">
        <f t="shared" si="3"/>
        <v>3875</v>
      </c>
      <c r="L31" s="7">
        <f t="shared" ref="L31:L38" si="6">F31+I31</f>
        <v>4241</v>
      </c>
      <c r="M31" s="7">
        <f t="shared" si="4"/>
        <v>9.4451612903225808</v>
      </c>
    </row>
    <row r="32" spans="1:13" x14ac:dyDescent="0.2">
      <c r="A32" s="5" t="s">
        <v>79</v>
      </c>
      <c r="B32" s="16">
        <v>3661</v>
      </c>
      <c r="C32" s="7">
        <v>2370</v>
      </c>
      <c r="D32" s="6">
        <f t="shared" si="0"/>
        <v>-35.263589183283258</v>
      </c>
      <c r="E32" s="16">
        <v>2552</v>
      </c>
      <c r="F32" s="7">
        <v>781</v>
      </c>
      <c r="G32" s="6">
        <f t="shared" si="1"/>
        <v>-69.396551724137936</v>
      </c>
      <c r="H32" s="6">
        <v>972</v>
      </c>
      <c r="I32" s="7">
        <v>1513</v>
      </c>
      <c r="J32" s="6">
        <f t="shared" si="2"/>
        <v>55.65843621399177</v>
      </c>
      <c r="K32" s="6">
        <f t="shared" si="3"/>
        <v>3524</v>
      </c>
      <c r="L32" s="7">
        <f t="shared" si="6"/>
        <v>2294</v>
      </c>
      <c r="M32" s="7">
        <f t="shared" si="4"/>
        <v>-34.903518728717366</v>
      </c>
    </row>
    <row r="33" spans="1:13" x14ac:dyDescent="0.2">
      <c r="A33" s="25" t="s">
        <v>284</v>
      </c>
      <c r="B33" s="16">
        <v>2194</v>
      </c>
      <c r="C33" s="7">
        <v>1756</v>
      </c>
      <c r="D33" s="6">
        <f t="shared" si="0"/>
        <v>-19.963536918869647</v>
      </c>
      <c r="E33" s="16">
        <v>1567</v>
      </c>
      <c r="F33" s="7">
        <v>579</v>
      </c>
      <c r="G33" s="6">
        <f t="shared" si="1"/>
        <v>-63.050414805360568</v>
      </c>
      <c r="H33" s="6">
        <v>371</v>
      </c>
      <c r="I33" s="7">
        <v>1585</v>
      </c>
      <c r="J33" s="6">
        <f t="shared" si="2"/>
        <v>327.22371967654988</v>
      </c>
      <c r="K33" s="6">
        <f t="shared" si="3"/>
        <v>1938</v>
      </c>
      <c r="L33" s="7">
        <f t="shared" si="6"/>
        <v>2164</v>
      </c>
      <c r="M33" s="7">
        <f t="shared" si="4"/>
        <v>11.661506707946337</v>
      </c>
    </row>
    <row r="34" spans="1:13" x14ac:dyDescent="0.2">
      <c r="A34" s="5" t="s">
        <v>80</v>
      </c>
      <c r="B34" s="16">
        <v>1564</v>
      </c>
      <c r="C34" s="7">
        <v>1220</v>
      </c>
      <c r="D34" s="6">
        <f t="shared" si="0"/>
        <v>-21.994884910485936</v>
      </c>
      <c r="E34" s="16">
        <v>0</v>
      </c>
      <c r="F34" s="7">
        <v>0</v>
      </c>
      <c r="G34" s="6" t="s">
        <v>293</v>
      </c>
      <c r="H34" s="6">
        <v>1653</v>
      </c>
      <c r="I34" s="7">
        <v>1220</v>
      </c>
      <c r="J34" s="6">
        <f t="shared" si="2"/>
        <v>-26.194797338173021</v>
      </c>
      <c r="K34" s="6">
        <f t="shared" si="3"/>
        <v>1653</v>
      </c>
      <c r="L34" s="7">
        <f t="shared" si="6"/>
        <v>1220</v>
      </c>
      <c r="M34" s="7">
        <f t="shared" si="4"/>
        <v>-26.194797338173021</v>
      </c>
    </row>
    <row r="35" spans="1:13" x14ac:dyDescent="0.2">
      <c r="A35" s="5" t="s">
        <v>81</v>
      </c>
      <c r="B35" s="16">
        <v>607</v>
      </c>
      <c r="C35" s="7">
        <v>0</v>
      </c>
      <c r="D35" s="6">
        <f t="shared" si="0"/>
        <v>-100</v>
      </c>
      <c r="E35" s="16">
        <v>848</v>
      </c>
      <c r="F35" s="7">
        <v>0</v>
      </c>
      <c r="G35" s="6">
        <f t="shared" si="1"/>
        <v>-100</v>
      </c>
      <c r="H35" s="6">
        <v>0</v>
      </c>
      <c r="I35" s="7">
        <v>0</v>
      </c>
      <c r="J35" s="6" t="s">
        <v>293</v>
      </c>
      <c r="K35" s="6">
        <f t="shared" si="3"/>
        <v>848</v>
      </c>
      <c r="L35" s="7">
        <f t="shared" si="6"/>
        <v>0</v>
      </c>
      <c r="M35" s="7">
        <f t="shared" si="4"/>
        <v>-100</v>
      </c>
    </row>
    <row r="36" spans="1:13" x14ac:dyDescent="0.2">
      <c r="A36" s="5" t="s">
        <v>82</v>
      </c>
      <c r="B36" s="16">
        <v>237</v>
      </c>
      <c r="C36" s="7">
        <v>0</v>
      </c>
      <c r="D36" s="6">
        <f t="shared" si="0"/>
        <v>-100</v>
      </c>
      <c r="E36" s="16">
        <v>285</v>
      </c>
      <c r="F36" s="7">
        <v>0</v>
      </c>
      <c r="G36" s="6">
        <f t="shared" si="1"/>
        <v>-100</v>
      </c>
      <c r="H36" s="6">
        <v>0</v>
      </c>
      <c r="I36" s="7">
        <v>0</v>
      </c>
      <c r="J36" s="6" t="s">
        <v>293</v>
      </c>
      <c r="K36" s="6">
        <f t="shared" si="3"/>
        <v>285</v>
      </c>
      <c r="L36" s="7">
        <f t="shared" si="6"/>
        <v>0</v>
      </c>
      <c r="M36" s="7">
        <f t="shared" si="4"/>
        <v>-100</v>
      </c>
    </row>
    <row r="37" spans="1:13" x14ac:dyDescent="0.2">
      <c r="A37" s="5" t="s">
        <v>83</v>
      </c>
      <c r="B37" s="16">
        <v>2950</v>
      </c>
      <c r="C37" s="7">
        <v>2361</v>
      </c>
      <c r="D37" s="6">
        <f t="shared" si="0"/>
        <v>-19.966101694915253</v>
      </c>
      <c r="E37" s="16">
        <v>170</v>
      </c>
      <c r="F37" s="7">
        <v>57</v>
      </c>
      <c r="G37" s="6">
        <f t="shared" si="1"/>
        <v>-66.470588235294116</v>
      </c>
      <c r="H37" s="6">
        <v>1306</v>
      </c>
      <c r="I37" s="7">
        <v>2007</v>
      </c>
      <c r="J37" s="6">
        <f t="shared" si="2"/>
        <v>53.675344563552827</v>
      </c>
      <c r="K37" s="6">
        <f t="shared" si="3"/>
        <v>1476</v>
      </c>
      <c r="L37" s="7">
        <f t="shared" si="6"/>
        <v>2064</v>
      </c>
      <c r="M37" s="7">
        <f t="shared" si="4"/>
        <v>39.837398373983739</v>
      </c>
    </row>
    <row r="38" spans="1:13" x14ac:dyDescent="0.2">
      <c r="A38" s="8" t="s">
        <v>84</v>
      </c>
      <c r="B38" s="17">
        <v>14819</v>
      </c>
      <c r="C38" s="10">
        <v>11486</v>
      </c>
      <c r="D38" s="9">
        <f t="shared" si="0"/>
        <v>-22.491396180578988</v>
      </c>
      <c r="E38" s="17">
        <v>8550</v>
      </c>
      <c r="F38" s="10">
        <v>3717</v>
      </c>
      <c r="G38" s="9">
        <f t="shared" si="1"/>
        <v>-56.526315789473678</v>
      </c>
      <c r="H38" s="9">
        <v>5049</v>
      </c>
      <c r="I38" s="10">
        <v>8266</v>
      </c>
      <c r="J38" s="9">
        <f t="shared" si="2"/>
        <v>63.715587244999007</v>
      </c>
      <c r="K38" s="9">
        <f t="shared" si="3"/>
        <v>13599</v>
      </c>
      <c r="L38" s="10">
        <f t="shared" si="6"/>
        <v>11983</v>
      </c>
      <c r="M38" s="10">
        <f t="shared" si="4"/>
        <v>-11.883226707846164</v>
      </c>
    </row>
    <row r="39" spans="1:13" x14ac:dyDescent="0.2">
      <c r="A39" s="8" t="s">
        <v>85</v>
      </c>
      <c r="B39" s="24"/>
      <c r="C39" s="23"/>
      <c r="D39" s="22"/>
      <c r="E39" s="24"/>
      <c r="F39" s="23"/>
      <c r="G39" s="22"/>
      <c r="H39" s="22"/>
      <c r="I39" s="23"/>
      <c r="J39" s="22"/>
      <c r="K39" s="22"/>
      <c r="L39" s="23"/>
      <c r="M39" s="23"/>
    </row>
    <row r="40" spans="1:13" x14ac:dyDescent="0.2">
      <c r="A40" s="8" t="s">
        <v>63</v>
      </c>
      <c r="B40" s="24"/>
      <c r="C40" s="23"/>
      <c r="D40" s="22"/>
      <c r="E40" s="24"/>
      <c r="F40" s="23"/>
      <c r="G40" s="22"/>
      <c r="H40" s="22"/>
      <c r="I40" s="23"/>
      <c r="J40" s="22"/>
      <c r="K40" s="22"/>
      <c r="L40" s="23"/>
      <c r="M40" s="23"/>
    </row>
    <row r="41" spans="1:13" x14ac:dyDescent="0.2">
      <c r="A41" s="5" t="s">
        <v>86</v>
      </c>
      <c r="B41" s="16">
        <v>70</v>
      </c>
      <c r="C41" s="7">
        <v>0</v>
      </c>
      <c r="D41" s="6">
        <f t="shared" si="0"/>
        <v>-100</v>
      </c>
      <c r="E41" s="16">
        <v>53</v>
      </c>
      <c r="F41" s="7">
        <v>0</v>
      </c>
      <c r="G41" s="6">
        <f t="shared" si="1"/>
        <v>-100</v>
      </c>
      <c r="H41" s="6">
        <v>0</v>
      </c>
      <c r="I41" s="7">
        <v>0</v>
      </c>
      <c r="J41" s="6" t="s">
        <v>293</v>
      </c>
      <c r="K41" s="6">
        <f t="shared" si="3"/>
        <v>53</v>
      </c>
      <c r="L41" s="7">
        <f>F41+I41</f>
        <v>0</v>
      </c>
      <c r="M41" s="7">
        <f t="shared" si="4"/>
        <v>-100</v>
      </c>
    </row>
    <row r="42" spans="1:13" x14ac:dyDescent="0.2">
      <c r="A42" s="5" t="s">
        <v>87</v>
      </c>
      <c r="B42" s="16">
        <v>100</v>
      </c>
      <c r="C42" s="7">
        <v>2596</v>
      </c>
      <c r="D42" s="6">
        <f t="shared" si="0"/>
        <v>2496</v>
      </c>
      <c r="E42" s="16">
        <v>5</v>
      </c>
      <c r="F42" s="7">
        <v>2578</v>
      </c>
      <c r="G42" s="6">
        <f t="shared" si="1"/>
        <v>51460</v>
      </c>
      <c r="H42" s="6">
        <v>0</v>
      </c>
      <c r="I42" s="7">
        <v>0</v>
      </c>
      <c r="J42" s="6" t="s">
        <v>293</v>
      </c>
      <c r="K42" s="6">
        <f t="shared" si="3"/>
        <v>5</v>
      </c>
      <c r="L42" s="7">
        <f>F42+I42</f>
        <v>2578</v>
      </c>
      <c r="M42" s="7">
        <f t="shared" si="4"/>
        <v>51460</v>
      </c>
    </row>
    <row r="43" spans="1:13" x14ac:dyDescent="0.2">
      <c r="A43" s="8" t="s">
        <v>88</v>
      </c>
      <c r="B43" s="17">
        <v>170</v>
      </c>
      <c r="C43" s="10">
        <v>2596</v>
      </c>
      <c r="D43" s="9">
        <f t="shared" si="0"/>
        <v>1427.0588235294119</v>
      </c>
      <c r="E43" s="17">
        <v>58</v>
      </c>
      <c r="F43" s="10">
        <v>2578</v>
      </c>
      <c r="G43" s="9">
        <f t="shared" si="1"/>
        <v>4344.8275862068967</v>
      </c>
      <c r="H43" s="9">
        <v>0</v>
      </c>
      <c r="I43" s="10">
        <v>0</v>
      </c>
      <c r="J43" s="9" t="s">
        <v>293</v>
      </c>
      <c r="K43" s="9">
        <f t="shared" si="3"/>
        <v>58</v>
      </c>
      <c r="L43" s="10">
        <f>F43+I43</f>
        <v>2578</v>
      </c>
      <c r="M43" s="10">
        <f t="shared" si="4"/>
        <v>4344.8275862068967</v>
      </c>
    </row>
    <row r="44" spans="1:13" x14ac:dyDescent="0.2">
      <c r="A44" s="8" t="s">
        <v>89</v>
      </c>
      <c r="B44" s="24"/>
      <c r="C44" s="23"/>
      <c r="D44" s="22"/>
      <c r="E44" s="24"/>
      <c r="F44" s="23"/>
      <c r="G44" s="22"/>
      <c r="H44" s="22"/>
      <c r="I44" s="23"/>
      <c r="J44" s="22"/>
      <c r="K44" s="22"/>
      <c r="L44" s="23"/>
      <c r="M44" s="23"/>
    </row>
    <row r="45" spans="1:13" x14ac:dyDescent="0.2">
      <c r="A45" s="8" t="s">
        <v>63</v>
      </c>
      <c r="B45" s="24"/>
      <c r="C45" s="23"/>
      <c r="D45" s="22"/>
      <c r="E45" s="24"/>
      <c r="F45" s="23"/>
      <c r="G45" s="22"/>
      <c r="H45" s="22"/>
      <c r="I45" s="23"/>
      <c r="J45" s="22"/>
      <c r="K45" s="22"/>
      <c r="L45" s="23"/>
      <c r="M45" s="23"/>
    </row>
    <row r="46" spans="1:13" x14ac:dyDescent="0.2">
      <c r="A46" s="5" t="s">
        <v>90</v>
      </c>
      <c r="B46" s="16">
        <v>0</v>
      </c>
      <c r="C46" s="7">
        <v>70</v>
      </c>
      <c r="D46" s="6" t="s">
        <v>293</v>
      </c>
      <c r="E46" s="16">
        <v>105</v>
      </c>
      <c r="F46" s="7">
        <v>74</v>
      </c>
      <c r="G46" s="9">
        <f t="shared" si="1"/>
        <v>-29.523809523809526</v>
      </c>
      <c r="H46" s="6">
        <v>0</v>
      </c>
      <c r="I46" s="7">
        <v>0</v>
      </c>
      <c r="J46" s="6" t="s">
        <v>293</v>
      </c>
      <c r="K46" s="6">
        <f t="shared" si="3"/>
        <v>105</v>
      </c>
      <c r="L46" s="7">
        <f>F46+I46</f>
        <v>74</v>
      </c>
      <c r="M46" s="7">
        <f t="shared" si="4"/>
        <v>-29.523809523809526</v>
      </c>
    </row>
    <row r="47" spans="1:13" x14ac:dyDescent="0.2">
      <c r="A47" s="8" t="s">
        <v>91</v>
      </c>
      <c r="B47" s="24"/>
      <c r="C47" s="23"/>
      <c r="D47" s="22"/>
      <c r="E47" s="24"/>
      <c r="F47" s="23"/>
      <c r="G47" s="22"/>
      <c r="H47" s="22"/>
      <c r="I47" s="23"/>
      <c r="J47" s="22"/>
      <c r="K47" s="22"/>
      <c r="L47" s="23"/>
      <c r="M47" s="23"/>
    </row>
    <row r="48" spans="1:13" x14ac:dyDescent="0.2">
      <c r="A48" s="5" t="s">
        <v>92</v>
      </c>
      <c r="B48" s="16">
        <v>0</v>
      </c>
      <c r="C48" s="7">
        <v>120</v>
      </c>
      <c r="D48" s="6" t="s">
        <v>293</v>
      </c>
      <c r="E48" s="16">
        <v>0</v>
      </c>
      <c r="F48" s="7">
        <v>129</v>
      </c>
      <c r="G48" s="9" t="s">
        <v>293</v>
      </c>
      <c r="H48" s="6">
        <v>0</v>
      </c>
      <c r="I48" s="7">
        <v>0</v>
      </c>
      <c r="J48" s="6" t="s">
        <v>293</v>
      </c>
      <c r="K48" s="6">
        <f t="shared" si="3"/>
        <v>0</v>
      </c>
      <c r="L48" s="7">
        <f>F48+I48</f>
        <v>129</v>
      </c>
      <c r="M48" s="7" t="s">
        <v>293</v>
      </c>
    </row>
    <row r="49" spans="1:13" x14ac:dyDescent="0.2">
      <c r="A49" s="8" t="s">
        <v>93</v>
      </c>
      <c r="B49" s="17">
        <v>0</v>
      </c>
      <c r="C49" s="10">
        <v>190</v>
      </c>
      <c r="D49" s="9" t="s">
        <v>293</v>
      </c>
      <c r="E49" s="17">
        <v>105</v>
      </c>
      <c r="F49" s="10">
        <v>203</v>
      </c>
      <c r="G49" s="9">
        <f t="shared" si="1"/>
        <v>93.333333333333329</v>
      </c>
      <c r="H49" s="9">
        <v>0</v>
      </c>
      <c r="I49" s="10">
        <v>0</v>
      </c>
      <c r="J49" s="9" t="s">
        <v>293</v>
      </c>
      <c r="K49" s="9">
        <f t="shared" si="3"/>
        <v>105</v>
      </c>
      <c r="L49" s="10">
        <f>F49+I49</f>
        <v>203</v>
      </c>
      <c r="M49" s="7">
        <f t="shared" si="4"/>
        <v>93.333333333333329</v>
      </c>
    </row>
    <row r="50" spans="1:13" x14ac:dyDescent="0.2">
      <c r="A50" s="8" t="s">
        <v>94</v>
      </c>
      <c r="B50" s="17">
        <v>166546</v>
      </c>
      <c r="C50" s="10">
        <v>149320</v>
      </c>
      <c r="D50" s="9">
        <f t="shared" si="0"/>
        <v>-10.343088395998704</v>
      </c>
      <c r="E50" s="17">
        <v>141194</v>
      </c>
      <c r="F50" s="10">
        <v>112857</v>
      </c>
      <c r="G50" s="9">
        <f t="shared" si="1"/>
        <v>-20.069549697579216</v>
      </c>
      <c r="H50" s="9">
        <v>24744</v>
      </c>
      <c r="I50" s="10">
        <v>29451</v>
      </c>
      <c r="J50" s="9">
        <f t="shared" si="2"/>
        <v>19.022793404461687</v>
      </c>
      <c r="K50" s="9">
        <f t="shared" si="3"/>
        <v>165938</v>
      </c>
      <c r="L50" s="10">
        <f>F50+I50</f>
        <v>142308</v>
      </c>
      <c r="M50" s="10">
        <f t="shared" si="4"/>
        <v>-14.240258409767502</v>
      </c>
    </row>
    <row r="51" spans="1:13" x14ac:dyDescent="0.2">
      <c r="A51" s="8"/>
      <c r="B51" s="17"/>
      <c r="C51" s="10"/>
      <c r="D51" s="9"/>
      <c r="E51" s="17"/>
      <c r="F51" s="10"/>
      <c r="G51" s="9"/>
      <c r="H51" s="9"/>
      <c r="I51" s="10"/>
      <c r="J51" s="9"/>
      <c r="K51" s="9"/>
      <c r="L51" s="10"/>
      <c r="M51" s="10"/>
    </row>
    <row r="52" spans="1:13" x14ac:dyDescent="0.2">
      <c r="A52" s="54" t="s">
        <v>296</v>
      </c>
      <c r="B52" s="17"/>
      <c r="C52" s="10"/>
      <c r="D52" s="9"/>
      <c r="E52" s="17"/>
      <c r="F52" s="10"/>
      <c r="G52" s="9"/>
      <c r="H52" s="9"/>
      <c r="I52" s="10"/>
      <c r="J52" s="9"/>
      <c r="K52" s="9"/>
      <c r="L52" s="10"/>
      <c r="M52" s="10"/>
    </row>
    <row r="53" spans="1:13" x14ac:dyDescent="0.2">
      <c r="A53" s="5" t="s">
        <v>23</v>
      </c>
      <c r="B53" s="16">
        <v>1463</v>
      </c>
      <c r="C53" s="7" t="s">
        <v>289</v>
      </c>
      <c r="D53" s="6" t="s">
        <v>289</v>
      </c>
      <c r="E53" s="16">
        <v>809</v>
      </c>
      <c r="F53" s="7" t="s">
        <v>289</v>
      </c>
      <c r="G53" s="6" t="s">
        <v>289</v>
      </c>
      <c r="H53" s="6">
        <v>519</v>
      </c>
      <c r="I53" s="7" t="s">
        <v>289</v>
      </c>
      <c r="J53" s="6" t="s">
        <v>289</v>
      </c>
      <c r="K53" s="6">
        <f t="shared" si="3"/>
        <v>1328</v>
      </c>
      <c r="L53" s="7" t="s">
        <v>289</v>
      </c>
      <c r="M53" s="7" t="s">
        <v>289</v>
      </c>
    </row>
    <row r="54" spans="1:13" x14ac:dyDescent="0.2">
      <c r="A54" s="5" t="s">
        <v>24</v>
      </c>
      <c r="B54" s="16">
        <v>8628</v>
      </c>
      <c r="C54" s="7">
        <v>8522</v>
      </c>
      <c r="D54" s="6">
        <f t="shared" si="0"/>
        <v>-1.2285581826611034</v>
      </c>
      <c r="E54" s="16">
        <v>7878</v>
      </c>
      <c r="F54" s="7">
        <v>7239</v>
      </c>
      <c r="G54" s="6">
        <f t="shared" si="1"/>
        <v>-8.1111957349581107</v>
      </c>
      <c r="H54" s="6">
        <v>747</v>
      </c>
      <c r="I54" s="7">
        <v>2031</v>
      </c>
      <c r="J54" s="6">
        <f t="shared" si="2"/>
        <v>171.88755020080322</v>
      </c>
      <c r="K54" s="6">
        <f t="shared" si="3"/>
        <v>8625</v>
      </c>
      <c r="L54" s="7">
        <f t="shared" ref="L54:L63" si="7">F54+I54</f>
        <v>9270</v>
      </c>
      <c r="M54" s="7">
        <f t="shared" si="4"/>
        <v>7.4782608695652177</v>
      </c>
    </row>
    <row r="55" spans="1:13" x14ac:dyDescent="0.2">
      <c r="A55" s="5" t="s">
        <v>25</v>
      </c>
      <c r="B55" s="16">
        <v>30570</v>
      </c>
      <c r="C55" s="7">
        <v>30050</v>
      </c>
      <c r="D55" s="6">
        <f t="shared" si="0"/>
        <v>-1.7010140660778539</v>
      </c>
      <c r="E55" s="16">
        <v>25177</v>
      </c>
      <c r="F55" s="7">
        <v>20439</v>
      </c>
      <c r="G55" s="6">
        <f t="shared" si="1"/>
        <v>-18.818763156849506</v>
      </c>
      <c r="H55" s="6">
        <v>6135</v>
      </c>
      <c r="I55" s="7">
        <v>8061</v>
      </c>
      <c r="J55" s="6">
        <f t="shared" si="2"/>
        <v>31.393643031784841</v>
      </c>
      <c r="K55" s="6">
        <f t="shared" si="3"/>
        <v>31312</v>
      </c>
      <c r="L55" s="7">
        <f t="shared" si="7"/>
        <v>28500</v>
      </c>
      <c r="M55" s="7">
        <f t="shared" si="4"/>
        <v>-8.9805825242718456</v>
      </c>
    </row>
    <row r="56" spans="1:13" x14ac:dyDescent="0.2">
      <c r="A56" s="5" t="s">
        <v>28</v>
      </c>
      <c r="B56" s="16">
        <v>0</v>
      </c>
      <c r="C56" s="7">
        <v>0</v>
      </c>
      <c r="D56" s="6" t="s">
        <v>293</v>
      </c>
      <c r="E56" s="16">
        <v>0</v>
      </c>
      <c r="F56" s="7">
        <v>1</v>
      </c>
      <c r="G56" s="6" t="s">
        <v>293</v>
      </c>
      <c r="H56" s="6">
        <v>0</v>
      </c>
      <c r="I56" s="7">
        <v>0</v>
      </c>
      <c r="J56" s="6" t="s">
        <v>293</v>
      </c>
      <c r="K56" s="6">
        <f t="shared" si="3"/>
        <v>0</v>
      </c>
      <c r="L56" s="7">
        <f t="shared" si="7"/>
        <v>1</v>
      </c>
      <c r="M56" s="7" t="s">
        <v>293</v>
      </c>
    </row>
    <row r="57" spans="1:13" x14ac:dyDescent="0.2">
      <c r="A57" s="5" t="s">
        <v>29</v>
      </c>
      <c r="B57" s="16">
        <v>114682</v>
      </c>
      <c r="C57" s="7">
        <v>101389</v>
      </c>
      <c r="D57" s="6">
        <f t="shared" si="0"/>
        <v>-11.591182574423188</v>
      </c>
      <c r="E57" s="16">
        <v>98926</v>
      </c>
      <c r="F57" s="7">
        <v>76900</v>
      </c>
      <c r="G57" s="6">
        <f t="shared" si="1"/>
        <v>-22.265127469017244</v>
      </c>
      <c r="H57" s="6">
        <v>13256</v>
      </c>
      <c r="I57" s="7">
        <v>15205</v>
      </c>
      <c r="J57" s="6">
        <f t="shared" si="2"/>
        <v>14.702776101388052</v>
      </c>
      <c r="K57" s="6">
        <f t="shared" si="3"/>
        <v>112182</v>
      </c>
      <c r="L57" s="7">
        <f t="shared" si="7"/>
        <v>92105</v>
      </c>
      <c r="M57" s="7">
        <f t="shared" si="4"/>
        <v>-17.896810540015331</v>
      </c>
    </row>
    <row r="58" spans="1:13" x14ac:dyDescent="0.2">
      <c r="A58" s="5" t="s">
        <v>31</v>
      </c>
      <c r="B58" s="16">
        <v>2105</v>
      </c>
      <c r="C58" s="7">
        <v>1220</v>
      </c>
      <c r="D58" s="6">
        <f t="shared" si="0"/>
        <v>-42.042755344418055</v>
      </c>
      <c r="E58" s="16">
        <v>376</v>
      </c>
      <c r="F58" s="7">
        <v>0</v>
      </c>
      <c r="G58" s="6">
        <f t="shared" si="1"/>
        <v>-100</v>
      </c>
      <c r="H58" s="6">
        <v>1842</v>
      </c>
      <c r="I58" s="7">
        <v>1220</v>
      </c>
      <c r="J58" s="6">
        <f t="shared" si="2"/>
        <v>-33.767643865363731</v>
      </c>
      <c r="K58" s="6">
        <f t="shared" si="3"/>
        <v>2218</v>
      </c>
      <c r="L58" s="7">
        <f t="shared" si="7"/>
        <v>1220</v>
      </c>
      <c r="M58" s="7">
        <f t="shared" si="4"/>
        <v>-44.995491433724077</v>
      </c>
    </row>
    <row r="59" spans="1:13" x14ac:dyDescent="0.2">
      <c r="A59" s="5" t="s">
        <v>33</v>
      </c>
      <c r="B59" s="16">
        <v>3718</v>
      </c>
      <c r="C59" s="7">
        <v>2197</v>
      </c>
      <c r="D59" s="6">
        <f t="shared" si="0"/>
        <v>-40.909090909090914</v>
      </c>
      <c r="E59" s="16">
        <v>3236</v>
      </c>
      <c r="F59" s="7">
        <v>2066</v>
      </c>
      <c r="G59" s="6">
        <f t="shared" si="1"/>
        <v>-36.155747836835602</v>
      </c>
      <c r="H59" s="6">
        <v>608</v>
      </c>
      <c r="I59" s="7">
        <v>250</v>
      </c>
      <c r="J59" s="6">
        <f t="shared" si="2"/>
        <v>-58.881578947368418</v>
      </c>
      <c r="K59" s="6">
        <f t="shared" si="3"/>
        <v>3844</v>
      </c>
      <c r="L59" s="7">
        <f t="shared" si="7"/>
        <v>2316</v>
      </c>
      <c r="M59" s="7">
        <f t="shared" si="4"/>
        <v>-39.75026014568158</v>
      </c>
    </row>
    <row r="60" spans="1:13" x14ac:dyDescent="0.2">
      <c r="A60" s="5" t="s">
        <v>34</v>
      </c>
      <c r="B60" s="16">
        <v>707</v>
      </c>
      <c r="C60" s="7">
        <v>2666</v>
      </c>
      <c r="D60" s="6">
        <f t="shared" si="0"/>
        <v>277.0862800565771</v>
      </c>
      <c r="E60" s="16">
        <v>958</v>
      </c>
      <c r="F60" s="7">
        <v>2652</v>
      </c>
      <c r="G60" s="6">
        <f t="shared" si="1"/>
        <v>176.8267223382046</v>
      </c>
      <c r="H60" s="6">
        <v>0</v>
      </c>
      <c r="I60" s="7">
        <v>0</v>
      </c>
      <c r="J60" s="6" t="s">
        <v>293</v>
      </c>
      <c r="K60" s="6">
        <f t="shared" si="3"/>
        <v>958</v>
      </c>
      <c r="L60" s="7">
        <f t="shared" si="7"/>
        <v>2652</v>
      </c>
      <c r="M60" s="7">
        <f t="shared" si="4"/>
        <v>176.8267223382046</v>
      </c>
    </row>
    <row r="61" spans="1:13" x14ac:dyDescent="0.2">
      <c r="A61" s="5" t="s">
        <v>35</v>
      </c>
      <c r="B61" s="16">
        <v>237</v>
      </c>
      <c r="C61" s="7">
        <v>120</v>
      </c>
      <c r="D61" s="6">
        <f t="shared" si="0"/>
        <v>-49.367088607594937</v>
      </c>
      <c r="E61" s="16">
        <v>2467</v>
      </c>
      <c r="F61" s="7">
        <v>2775</v>
      </c>
      <c r="G61" s="6">
        <f t="shared" si="1"/>
        <v>12.484799351438996</v>
      </c>
      <c r="H61" s="6">
        <v>0</v>
      </c>
      <c r="I61" s="7">
        <v>0</v>
      </c>
      <c r="J61" s="6" t="s">
        <v>293</v>
      </c>
      <c r="K61" s="6">
        <f t="shared" si="3"/>
        <v>2467</v>
      </c>
      <c r="L61" s="7">
        <f t="shared" si="7"/>
        <v>2775</v>
      </c>
      <c r="M61" s="7">
        <f t="shared" si="4"/>
        <v>12.484799351438996</v>
      </c>
    </row>
    <row r="62" spans="1:13" x14ac:dyDescent="0.2">
      <c r="A62" s="5" t="s">
        <v>36</v>
      </c>
      <c r="B62" s="16">
        <v>4436</v>
      </c>
      <c r="C62" s="7">
        <v>3156</v>
      </c>
      <c r="D62" s="6">
        <f t="shared" si="0"/>
        <v>-28.85482416591524</v>
      </c>
      <c r="E62" s="16">
        <v>1367</v>
      </c>
      <c r="F62" s="7">
        <v>785</v>
      </c>
      <c r="G62" s="6">
        <f t="shared" si="1"/>
        <v>-42.574981711777617</v>
      </c>
      <c r="H62" s="6">
        <v>1637</v>
      </c>
      <c r="I62" s="7">
        <v>2684</v>
      </c>
      <c r="J62" s="6">
        <f t="shared" si="2"/>
        <v>63.958460598656075</v>
      </c>
      <c r="K62" s="6">
        <f t="shared" si="3"/>
        <v>3004</v>
      </c>
      <c r="L62" s="7">
        <f t="shared" si="7"/>
        <v>3469</v>
      </c>
      <c r="M62" s="7">
        <f t="shared" si="4"/>
        <v>15.479360852197072</v>
      </c>
    </row>
    <row r="63" spans="1:13" x14ac:dyDescent="0.2">
      <c r="A63" s="8" t="s">
        <v>50</v>
      </c>
      <c r="B63" s="17">
        <v>166546</v>
      </c>
      <c r="C63" s="10">
        <v>149320</v>
      </c>
      <c r="D63" s="9">
        <f t="shared" si="0"/>
        <v>-10.343088395998704</v>
      </c>
      <c r="E63" s="17">
        <v>141194</v>
      </c>
      <c r="F63" s="10">
        <v>112857</v>
      </c>
      <c r="G63" s="9">
        <f t="shared" si="1"/>
        <v>-20.069549697579216</v>
      </c>
      <c r="H63" s="9">
        <v>24744</v>
      </c>
      <c r="I63" s="10">
        <v>29451</v>
      </c>
      <c r="J63" s="9">
        <f t="shared" si="2"/>
        <v>19.022793404461687</v>
      </c>
      <c r="K63" s="9">
        <f t="shared" si="3"/>
        <v>165938</v>
      </c>
      <c r="L63" s="10">
        <f t="shared" si="7"/>
        <v>142308</v>
      </c>
      <c r="M63" s="10">
        <f t="shared" si="4"/>
        <v>-14.240258409767502</v>
      </c>
    </row>
    <row r="64" spans="1:13" x14ac:dyDescent="0.2">
      <c r="A64" s="8"/>
      <c r="B64" s="17"/>
      <c r="C64" s="10"/>
      <c r="D64" s="9"/>
      <c r="E64" s="17"/>
      <c r="F64" s="10"/>
      <c r="G64" s="9"/>
      <c r="H64" s="9"/>
      <c r="I64" s="10"/>
      <c r="J64" s="9"/>
      <c r="K64" s="9"/>
      <c r="L64" s="10"/>
      <c r="M64" s="10"/>
    </row>
    <row r="65" spans="1:13" x14ac:dyDescent="0.2">
      <c r="A65" s="8" t="s">
        <v>51</v>
      </c>
      <c r="B65" s="24"/>
      <c r="C65" s="23"/>
      <c r="D65" s="22"/>
      <c r="E65" s="24"/>
      <c r="F65" s="23"/>
      <c r="G65" s="22"/>
      <c r="H65" s="22"/>
      <c r="I65" s="23"/>
      <c r="J65" s="22"/>
      <c r="K65" s="22"/>
      <c r="L65" s="23"/>
      <c r="M65" s="23"/>
    </row>
    <row r="66" spans="1:13" x14ac:dyDescent="0.2">
      <c r="A66" s="8" t="s">
        <v>95</v>
      </c>
      <c r="B66" s="24"/>
      <c r="C66" s="23"/>
      <c r="D66" s="22"/>
      <c r="E66" s="24"/>
      <c r="F66" s="23"/>
      <c r="G66" s="22"/>
      <c r="H66" s="22"/>
      <c r="I66" s="23"/>
      <c r="J66" s="22"/>
      <c r="K66" s="22"/>
      <c r="L66" s="23"/>
      <c r="M66" s="23"/>
    </row>
    <row r="67" spans="1:13" x14ac:dyDescent="0.2">
      <c r="A67" s="8" t="s">
        <v>96</v>
      </c>
      <c r="B67" s="24"/>
      <c r="C67" s="23"/>
      <c r="D67" s="22"/>
      <c r="E67" s="24"/>
      <c r="F67" s="23"/>
      <c r="G67" s="22"/>
      <c r="H67" s="22"/>
      <c r="I67" s="23"/>
      <c r="J67" s="22"/>
      <c r="K67" s="22"/>
      <c r="L67" s="23"/>
      <c r="M67" s="23"/>
    </row>
    <row r="68" spans="1:13" x14ac:dyDescent="0.2">
      <c r="A68" s="5" t="s">
        <v>97</v>
      </c>
      <c r="B68" s="16">
        <v>9710</v>
      </c>
      <c r="C68" s="7" t="s">
        <v>289</v>
      </c>
      <c r="D68" s="6" t="s">
        <v>289</v>
      </c>
      <c r="E68" s="16">
        <v>3820</v>
      </c>
      <c r="F68" s="7" t="s">
        <v>289</v>
      </c>
      <c r="G68" s="6" t="s">
        <v>289</v>
      </c>
      <c r="H68" s="6">
        <v>3558</v>
      </c>
      <c r="I68" s="7" t="s">
        <v>289</v>
      </c>
      <c r="J68" s="6" t="s">
        <v>289</v>
      </c>
      <c r="K68" s="6">
        <f t="shared" si="3"/>
        <v>7378</v>
      </c>
      <c r="L68" s="7" t="s">
        <v>289</v>
      </c>
      <c r="M68" s="7" t="s">
        <v>289</v>
      </c>
    </row>
    <row r="69" spans="1:13" x14ac:dyDescent="0.2">
      <c r="A69" s="5" t="s">
        <v>98</v>
      </c>
      <c r="B69" s="16">
        <v>1410</v>
      </c>
      <c r="C69" s="7">
        <v>600</v>
      </c>
      <c r="D69" s="6">
        <f t="shared" si="0"/>
        <v>-57.446808510638306</v>
      </c>
      <c r="E69" s="16">
        <v>1194</v>
      </c>
      <c r="F69" s="7">
        <v>635</v>
      </c>
      <c r="G69" s="6">
        <f t="shared" si="1"/>
        <v>-46.81742043551089</v>
      </c>
      <c r="H69" s="6">
        <v>215</v>
      </c>
      <c r="I69" s="7">
        <v>3</v>
      </c>
      <c r="J69" s="6">
        <f t="shared" si="2"/>
        <v>-98.604651162790702</v>
      </c>
      <c r="K69" s="6">
        <f t="shared" si="3"/>
        <v>1409</v>
      </c>
      <c r="L69" s="7">
        <f t="shared" ref="L69:L77" si="8">F69+I69</f>
        <v>638</v>
      </c>
      <c r="M69" s="7">
        <f t="shared" si="4"/>
        <v>-54.719659332860182</v>
      </c>
    </row>
    <row r="70" spans="1:13" x14ac:dyDescent="0.2">
      <c r="A70" s="5" t="s">
        <v>99</v>
      </c>
      <c r="B70" s="16">
        <v>11472</v>
      </c>
      <c r="C70" s="7">
        <v>9710</v>
      </c>
      <c r="D70" s="6">
        <f t="shared" si="0"/>
        <v>-15.359135285913528</v>
      </c>
      <c r="E70" s="16">
        <v>11245</v>
      </c>
      <c r="F70" s="7">
        <v>8392</v>
      </c>
      <c r="G70" s="6">
        <f t="shared" si="1"/>
        <v>-25.371276122721209</v>
      </c>
      <c r="H70" s="6">
        <v>921</v>
      </c>
      <c r="I70" s="7">
        <v>942</v>
      </c>
      <c r="J70" s="6">
        <f t="shared" si="2"/>
        <v>2.2801302931596092</v>
      </c>
      <c r="K70" s="6">
        <f t="shared" si="3"/>
        <v>12166</v>
      </c>
      <c r="L70" s="7">
        <f t="shared" si="8"/>
        <v>9334</v>
      </c>
      <c r="M70" s="7">
        <f t="shared" si="4"/>
        <v>-23.277987834949858</v>
      </c>
    </row>
    <row r="71" spans="1:13" x14ac:dyDescent="0.2">
      <c r="A71" s="5" t="s">
        <v>100</v>
      </c>
      <c r="B71" s="16">
        <v>8303</v>
      </c>
      <c r="C71" s="7">
        <v>7650</v>
      </c>
      <c r="D71" s="6">
        <f t="shared" si="0"/>
        <v>-7.8646272431651205</v>
      </c>
      <c r="E71" s="16">
        <v>7724</v>
      </c>
      <c r="F71" s="7">
        <v>5404</v>
      </c>
      <c r="G71" s="6">
        <f t="shared" si="1"/>
        <v>-30.036250647332992</v>
      </c>
      <c r="H71" s="6">
        <v>1098</v>
      </c>
      <c r="I71" s="7">
        <v>2105</v>
      </c>
      <c r="J71" s="6">
        <f t="shared" si="2"/>
        <v>91.712204007285976</v>
      </c>
      <c r="K71" s="6">
        <f t="shared" si="3"/>
        <v>8822</v>
      </c>
      <c r="L71" s="7">
        <f t="shared" si="8"/>
        <v>7509</v>
      </c>
      <c r="M71" s="7">
        <f t="shared" si="4"/>
        <v>-14.883246429381092</v>
      </c>
    </row>
    <row r="72" spans="1:13" x14ac:dyDescent="0.2">
      <c r="A72" s="5" t="s">
        <v>101</v>
      </c>
      <c r="B72" s="16">
        <v>13266</v>
      </c>
      <c r="C72" s="7">
        <v>15346</v>
      </c>
      <c r="D72" s="6">
        <f t="shared" si="0"/>
        <v>15.679179858284337</v>
      </c>
      <c r="E72" s="16">
        <v>13707</v>
      </c>
      <c r="F72" s="7">
        <v>14747</v>
      </c>
      <c r="G72" s="6">
        <f t="shared" si="1"/>
        <v>7.587364120522361</v>
      </c>
      <c r="H72" s="6">
        <v>338</v>
      </c>
      <c r="I72" s="7">
        <v>490</v>
      </c>
      <c r="J72" s="6">
        <f t="shared" si="2"/>
        <v>44.970414201183431</v>
      </c>
      <c r="K72" s="6">
        <f t="shared" si="3"/>
        <v>14045</v>
      </c>
      <c r="L72" s="7">
        <f t="shared" si="8"/>
        <v>15237</v>
      </c>
      <c r="M72" s="7">
        <f t="shared" si="4"/>
        <v>8.4870060519757917</v>
      </c>
    </row>
    <row r="73" spans="1:13" x14ac:dyDescent="0.2">
      <c r="A73" s="25" t="s">
        <v>285</v>
      </c>
      <c r="B73" s="16">
        <v>16300</v>
      </c>
      <c r="C73" s="7">
        <v>20426</v>
      </c>
      <c r="D73" s="6">
        <f t="shared" si="0"/>
        <v>25.312883435582823</v>
      </c>
      <c r="E73" s="16">
        <v>11220</v>
      </c>
      <c r="F73" s="7">
        <v>11764</v>
      </c>
      <c r="G73" s="6">
        <f t="shared" si="1"/>
        <v>4.8484848484848486</v>
      </c>
      <c r="H73" s="6">
        <v>3366</v>
      </c>
      <c r="I73" s="7">
        <v>2610</v>
      </c>
      <c r="J73" s="6">
        <f t="shared" si="2"/>
        <v>-22.459893048128343</v>
      </c>
      <c r="K73" s="6">
        <f t="shared" si="3"/>
        <v>14586</v>
      </c>
      <c r="L73" s="7">
        <f t="shared" si="8"/>
        <v>14374</v>
      </c>
      <c r="M73" s="7">
        <f t="shared" si="4"/>
        <v>-1.4534485122720417</v>
      </c>
    </row>
    <row r="74" spans="1:13" x14ac:dyDescent="0.2">
      <c r="A74" s="5" t="s">
        <v>102</v>
      </c>
      <c r="B74" s="16">
        <v>3203</v>
      </c>
      <c r="C74" s="7">
        <v>1614</v>
      </c>
      <c r="D74" s="6">
        <f t="shared" si="0"/>
        <v>-49.60974086793631</v>
      </c>
      <c r="E74" s="16">
        <v>2935</v>
      </c>
      <c r="F74" s="7">
        <v>1996</v>
      </c>
      <c r="G74" s="6">
        <f t="shared" si="1"/>
        <v>-31.993185689948895</v>
      </c>
      <c r="H74" s="6">
        <v>118</v>
      </c>
      <c r="I74" s="7">
        <v>9</v>
      </c>
      <c r="J74" s="6">
        <f t="shared" si="2"/>
        <v>-92.372881355932208</v>
      </c>
      <c r="K74" s="6">
        <f t="shared" si="3"/>
        <v>3053</v>
      </c>
      <c r="L74" s="7">
        <f t="shared" si="8"/>
        <v>2005</v>
      </c>
      <c r="M74" s="7">
        <f t="shared" si="4"/>
        <v>-34.326891582050436</v>
      </c>
    </row>
    <row r="75" spans="1:13" x14ac:dyDescent="0.2">
      <c r="A75" s="5" t="s">
        <v>103</v>
      </c>
      <c r="B75" s="16">
        <v>7676</v>
      </c>
      <c r="C75" s="7">
        <v>6371</v>
      </c>
      <c r="D75" s="6">
        <f t="shared" si="0"/>
        <v>-17.001042209484108</v>
      </c>
      <c r="E75" s="16">
        <v>5226</v>
      </c>
      <c r="F75" s="7">
        <v>5528</v>
      </c>
      <c r="G75" s="6">
        <f t="shared" si="1"/>
        <v>5.7787983161117484</v>
      </c>
      <c r="H75" s="6">
        <v>635</v>
      </c>
      <c r="I75" s="7">
        <v>667</v>
      </c>
      <c r="J75" s="6">
        <f t="shared" si="2"/>
        <v>5.0393700787401574</v>
      </c>
      <c r="K75" s="6">
        <f t="shared" si="3"/>
        <v>5861</v>
      </c>
      <c r="L75" s="7">
        <f t="shared" si="8"/>
        <v>6195</v>
      </c>
      <c r="M75" s="7">
        <f t="shared" si="4"/>
        <v>5.6986862310185975</v>
      </c>
    </row>
    <row r="76" spans="1:13" x14ac:dyDescent="0.2">
      <c r="A76" s="5" t="s">
        <v>104</v>
      </c>
      <c r="B76" s="16">
        <v>0</v>
      </c>
      <c r="C76" s="7">
        <v>0</v>
      </c>
      <c r="D76" s="6" t="s">
        <v>293</v>
      </c>
      <c r="E76" s="16">
        <v>2115</v>
      </c>
      <c r="F76" s="7">
        <v>3524</v>
      </c>
      <c r="G76" s="6">
        <f t="shared" si="1"/>
        <v>66.619385342789599</v>
      </c>
      <c r="H76" s="6">
        <v>0</v>
      </c>
      <c r="I76" s="7">
        <v>0</v>
      </c>
      <c r="J76" s="6" t="s">
        <v>293</v>
      </c>
      <c r="K76" s="6">
        <f t="shared" ref="K76:K137" si="9">E76+H76</f>
        <v>2115</v>
      </c>
      <c r="L76" s="7">
        <f t="shared" si="8"/>
        <v>3524</v>
      </c>
      <c r="M76" s="7">
        <f t="shared" si="4"/>
        <v>66.619385342789599</v>
      </c>
    </row>
    <row r="77" spans="1:13" x14ac:dyDescent="0.2">
      <c r="A77" s="8" t="s">
        <v>105</v>
      </c>
      <c r="B77" s="17">
        <v>71340</v>
      </c>
      <c r="C77" s="10">
        <v>61717</v>
      </c>
      <c r="D77" s="9">
        <f t="shared" ref="D77:D137" si="10">(C77-B77)/B77*100</f>
        <v>-13.488926268573032</v>
      </c>
      <c r="E77" s="17">
        <v>59186</v>
      </c>
      <c r="F77" s="10">
        <v>51990</v>
      </c>
      <c r="G77" s="9">
        <f t="shared" ref="G77:G137" si="11">(F77-E77)/E77*100</f>
        <v>-12.15828067448383</v>
      </c>
      <c r="H77" s="9">
        <v>10249</v>
      </c>
      <c r="I77" s="10">
        <v>6826</v>
      </c>
      <c r="J77" s="9">
        <f t="shared" ref="J77:J137" si="12">(I77-H77)/H77*100</f>
        <v>-33.398380329788274</v>
      </c>
      <c r="K77" s="9">
        <f t="shared" si="9"/>
        <v>69435</v>
      </c>
      <c r="L77" s="10">
        <f t="shared" si="8"/>
        <v>58816</v>
      </c>
      <c r="M77" s="10">
        <f t="shared" ref="M77:M137" si="13">(L77-K77)/K77*100</f>
        <v>-15.293439907827464</v>
      </c>
    </row>
    <row r="78" spans="1:13" x14ac:dyDescent="0.2">
      <c r="A78" s="8" t="s">
        <v>106</v>
      </c>
      <c r="B78" s="24"/>
      <c r="C78" s="23"/>
      <c r="D78" s="22"/>
      <c r="E78" s="24"/>
      <c r="F78" s="23"/>
      <c r="G78" s="22"/>
      <c r="H78" s="22"/>
      <c r="I78" s="23"/>
      <c r="J78" s="22"/>
      <c r="K78" s="22"/>
      <c r="L78" s="23"/>
      <c r="M78" s="23"/>
    </row>
    <row r="79" spans="1:13" x14ac:dyDescent="0.2">
      <c r="A79" s="5" t="s">
        <v>107</v>
      </c>
      <c r="B79" s="16">
        <v>0</v>
      </c>
      <c r="C79" s="7">
        <v>99</v>
      </c>
      <c r="D79" s="6" t="s">
        <v>293</v>
      </c>
      <c r="E79" s="16">
        <v>0</v>
      </c>
      <c r="F79" s="7">
        <v>88</v>
      </c>
      <c r="G79" s="6" t="s">
        <v>293</v>
      </c>
      <c r="H79" s="6">
        <v>0</v>
      </c>
      <c r="I79" s="7">
        <v>0</v>
      </c>
      <c r="J79" s="6" t="s">
        <v>293</v>
      </c>
      <c r="K79" s="6">
        <f t="shared" si="9"/>
        <v>0</v>
      </c>
      <c r="L79" s="7">
        <f t="shared" ref="L79:L88" si="14">F79+I79</f>
        <v>88</v>
      </c>
      <c r="M79" s="7" t="s">
        <v>293</v>
      </c>
    </row>
    <row r="80" spans="1:13" x14ac:dyDescent="0.2">
      <c r="A80" s="5" t="s">
        <v>108</v>
      </c>
      <c r="B80" s="16">
        <v>14938</v>
      </c>
      <c r="C80" s="7">
        <v>16196</v>
      </c>
      <c r="D80" s="6">
        <f t="shared" si="10"/>
        <v>8.4214754317847103</v>
      </c>
      <c r="E80" s="16">
        <v>12463</v>
      </c>
      <c r="F80" s="7">
        <v>12651</v>
      </c>
      <c r="G80" s="6">
        <f t="shared" si="11"/>
        <v>1.5084650565674396</v>
      </c>
      <c r="H80" s="6">
        <v>3145</v>
      </c>
      <c r="I80" s="7">
        <v>2763</v>
      </c>
      <c r="J80" s="6">
        <f t="shared" si="12"/>
        <v>-12.146263910969793</v>
      </c>
      <c r="K80" s="6">
        <f t="shared" si="9"/>
        <v>15608</v>
      </c>
      <c r="L80" s="7">
        <f t="shared" si="14"/>
        <v>15414</v>
      </c>
      <c r="M80" s="7">
        <f t="shared" si="13"/>
        <v>-1.2429523321373654</v>
      </c>
    </row>
    <row r="81" spans="1:13" x14ac:dyDescent="0.2">
      <c r="A81" s="5" t="s">
        <v>109</v>
      </c>
      <c r="B81" s="16">
        <v>10201</v>
      </c>
      <c r="C81" s="7">
        <v>13003</v>
      </c>
      <c r="D81" s="6">
        <f t="shared" si="10"/>
        <v>27.467895304381923</v>
      </c>
      <c r="E81" s="16">
        <v>8086</v>
      </c>
      <c r="F81" s="7">
        <v>7506</v>
      </c>
      <c r="G81" s="6">
        <f t="shared" si="11"/>
        <v>-7.1728914172644069</v>
      </c>
      <c r="H81" s="6">
        <v>2611</v>
      </c>
      <c r="I81" s="7">
        <v>5376</v>
      </c>
      <c r="J81" s="6">
        <f t="shared" si="12"/>
        <v>105.89812332439679</v>
      </c>
      <c r="K81" s="6">
        <f t="shared" si="9"/>
        <v>10697</v>
      </c>
      <c r="L81" s="7">
        <f t="shared" si="14"/>
        <v>12882</v>
      </c>
      <c r="M81" s="7">
        <f t="shared" si="13"/>
        <v>20.426287744227352</v>
      </c>
    </row>
    <row r="82" spans="1:13" x14ac:dyDescent="0.2">
      <c r="A82" s="25" t="s">
        <v>286</v>
      </c>
      <c r="B82" s="16">
        <v>11436</v>
      </c>
      <c r="C82" s="7">
        <v>15578</v>
      </c>
      <c r="D82" s="6">
        <f t="shared" si="10"/>
        <v>36.218957677509614</v>
      </c>
      <c r="E82" s="16">
        <v>10891</v>
      </c>
      <c r="F82" s="7">
        <v>17811</v>
      </c>
      <c r="G82" s="6">
        <f t="shared" si="11"/>
        <v>63.538701680286479</v>
      </c>
      <c r="H82" s="6">
        <v>455</v>
      </c>
      <c r="I82" s="7">
        <v>275</v>
      </c>
      <c r="J82" s="6">
        <f t="shared" si="12"/>
        <v>-39.560439560439562</v>
      </c>
      <c r="K82" s="6">
        <f t="shared" si="9"/>
        <v>11346</v>
      </c>
      <c r="L82" s="7">
        <f t="shared" si="14"/>
        <v>18086</v>
      </c>
      <c r="M82" s="7">
        <f t="shared" si="13"/>
        <v>59.404195311122862</v>
      </c>
    </row>
    <row r="83" spans="1:13" x14ac:dyDescent="0.2">
      <c r="A83" s="5" t="s">
        <v>110</v>
      </c>
      <c r="B83" s="16">
        <v>0</v>
      </c>
      <c r="C83" s="7">
        <v>918</v>
      </c>
      <c r="D83" s="6" t="s">
        <v>293</v>
      </c>
      <c r="E83" s="16">
        <v>0</v>
      </c>
      <c r="F83" s="7">
        <v>249</v>
      </c>
      <c r="G83" s="6" t="s">
        <v>293</v>
      </c>
      <c r="H83" s="6">
        <v>0</v>
      </c>
      <c r="I83" s="7">
        <v>0</v>
      </c>
      <c r="J83" s="6" t="s">
        <v>293</v>
      </c>
      <c r="K83" s="6">
        <f t="shared" si="9"/>
        <v>0</v>
      </c>
      <c r="L83" s="7">
        <f t="shared" si="14"/>
        <v>249</v>
      </c>
      <c r="M83" s="7" t="s">
        <v>293</v>
      </c>
    </row>
    <row r="84" spans="1:13" x14ac:dyDescent="0.2">
      <c r="A84" s="5" t="s">
        <v>111</v>
      </c>
      <c r="B84" s="16">
        <v>83</v>
      </c>
      <c r="C84" s="7">
        <v>200</v>
      </c>
      <c r="D84" s="6">
        <f t="shared" si="10"/>
        <v>140.96385542168676</v>
      </c>
      <c r="E84" s="16">
        <v>58</v>
      </c>
      <c r="F84" s="7">
        <v>144</v>
      </c>
      <c r="G84" s="6">
        <f t="shared" si="11"/>
        <v>148.27586206896552</v>
      </c>
      <c r="H84" s="6">
        <v>10</v>
      </c>
      <c r="I84" s="7">
        <v>0</v>
      </c>
      <c r="J84" s="6">
        <f t="shared" si="12"/>
        <v>-100</v>
      </c>
      <c r="K84" s="6">
        <f t="shared" si="9"/>
        <v>68</v>
      </c>
      <c r="L84" s="7">
        <f t="shared" si="14"/>
        <v>144</v>
      </c>
      <c r="M84" s="7">
        <f t="shared" si="13"/>
        <v>111.76470588235294</v>
      </c>
    </row>
    <row r="85" spans="1:13" x14ac:dyDescent="0.2">
      <c r="A85" s="5" t="s">
        <v>112</v>
      </c>
      <c r="B85" s="16">
        <v>450</v>
      </c>
      <c r="C85" s="7">
        <v>0</v>
      </c>
      <c r="D85" s="6">
        <f t="shared" si="10"/>
        <v>-100</v>
      </c>
      <c r="E85" s="16">
        <v>180</v>
      </c>
      <c r="F85" s="7">
        <v>0</v>
      </c>
      <c r="G85" s="6">
        <f t="shared" si="11"/>
        <v>-100</v>
      </c>
      <c r="H85" s="6">
        <v>0</v>
      </c>
      <c r="I85" s="7">
        <v>0</v>
      </c>
      <c r="J85" s="6" t="s">
        <v>293</v>
      </c>
      <c r="K85" s="6">
        <f t="shared" si="9"/>
        <v>180</v>
      </c>
      <c r="L85" s="7">
        <f t="shared" si="14"/>
        <v>0</v>
      </c>
      <c r="M85" s="7">
        <f t="shared" si="13"/>
        <v>-100</v>
      </c>
    </row>
    <row r="86" spans="1:13" x14ac:dyDescent="0.2">
      <c r="A86" s="5" t="s">
        <v>113</v>
      </c>
      <c r="B86" s="16">
        <v>0</v>
      </c>
      <c r="C86" s="7">
        <v>1643</v>
      </c>
      <c r="D86" s="6" t="s">
        <v>293</v>
      </c>
      <c r="E86" s="16">
        <v>0</v>
      </c>
      <c r="F86" s="7">
        <v>2413</v>
      </c>
      <c r="G86" s="6" t="s">
        <v>293</v>
      </c>
      <c r="H86" s="6">
        <v>0</v>
      </c>
      <c r="I86" s="7">
        <v>0</v>
      </c>
      <c r="J86" s="6" t="s">
        <v>293</v>
      </c>
      <c r="K86" s="6">
        <f t="shared" si="9"/>
        <v>0</v>
      </c>
      <c r="L86" s="7">
        <f t="shared" si="14"/>
        <v>2413</v>
      </c>
      <c r="M86" s="7" t="s">
        <v>293</v>
      </c>
    </row>
    <row r="87" spans="1:13" x14ac:dyDescent="0.2">
      <c r="A87" s="5" t="s">
        <v>114</v>
      </c>
      <c r="B87" s="16">
        <v>0</v>
      </c>
      <c r="C87" s="7">
        <v>1407</v>
      </c>
      <c r="D87" s="6" t="s">
        <v>293</v>
      </c>
      <c r="E87" s="16">
        <v>166</v>
      </c>
      <c r="F87" s="7">
        <v>2631</v>
      </c>
      <c r="G87" s="6">
        <f t="shared" si="11"/>
        <v>1484.9397590361446</v>
      </c>
      <c r="H87" s="6">
        <v>0</v>
      </c>
      <c r="I87" s="7">
        <v>118</v>
      </c>
      <c r="J87" s="6" t="s">
        <v>293</v>
      </c>
      <c r="K87" s="6">
        <f t="shared" si="9"/>
        <v>166</v>
      </c>
      <c r="L87" s="7">
        <f t="shared" si="14"/>
        <v>2749</v>
      </c>
      <c r="M87" s="7">
        <f t="shared" si="13"/>
        <v>1556.0240963855422</v>
      </c>
    </row>
    <row r="88" spans="1:13" x14ac:dyDescent="0.2">
      <c r="A88" s="8" t="s">
        <v>115</v>
      </c>
      <c r="B88" s="17">
        <v>37108</v>
      </c>
      <c r="C88" s="10">
        <v>49044</v>
      </c>
      <c r="D88" s="9">
        <f t="shared" si="10"/>
        <v>32.165570766411555</v>
      </c>
      <c r="E88" s="17">
        <v>31844</v>
      </c>
      <c r="F88" s="10">
        <v>43493</v>
      </c>
      <c r="G88" s="9">
        <f t="shared" si="11"/>
        <v>36.58145961562618</v>
      </c>
      <c r="H88" s="9">
        <v>6221</v>
      </c>
      <c r="I88" s="10">
        <v>8532</v>
      </c>
      <c r="J88" s="9">
        <f t="shared" si="12"/>
        <v>37.148368429512942</v>
      </c>
      <c r="K88" s="9">
        <f t="shared" si="9"/>
        <v>38065</v>
      </c>
      <c r="L88" s="10">
        <f t="shared" si="14"/>
        <v>52025</v>
      </c>
      <c r="M88" s="10">
        <f t="shared" si="13"/>
        <v>36.674110074871926</v>
      </c>
    </row>
    <row r="89" spans="1:13" x14ac:dyDescent="0.2">
      <c r="A89" s="8" t="s">
        <v>116</v>
      </c>
      <c r="B89" s="24"/>
      <c r="C89" s="23"/>
      <c r="D89" s="22"/>
      <c r="E89" s="24"/>
      <c r="F89" s="23"/>
      <c r="G89" s="22"/>
      <c r="H89" s="22"/>
      <c r="I89" s="23"/>
      <c r="J89" s="22"/>
      <c r="K89" s="22"/>
      <c r="L89" s="23"/>
      <c r="M89" s="23"/>
    </row>
    <row r="90" spans="1:13" x14ac:dyDescent="0.2">
      <c r="A90" s="5" t="s">
        <v>117</v>
      </c>
      <c r="B90" s="16">
        <v>0</v>
      </c>
      <c r="C90" s="7">
        <v>3005</v>
      </c>
      <c r="D90" s="6" t="s">
        <v>293</v>
      </c>
      <c r="E90" s="16">
        <v>0</v>
      </c>
      <c r="F90" s="7">
        <v>2422</v>
      </c>
      <c r="G90" s="6" t="s">
        <v>293</v>
      </c>
      <c r="H90" s="6">
        <v>0</v>
      </c>
      <c r="I90" s="7">
        <v>434</v>
      </c>
      <c r="J90" s="6" t="s">
        <v>293</v>
      </c>
      <c r="K90" s="6">
        <f t="shared" si="9"/>
        <v>0</v>
      </c>
      <c r="L90" s="7">
        <f t="shared" ref="L90:L95" si="15">F90+I90</f>
        <v>2856</v>
      </c>
      <c r="M90" s="7" t="s">
        <v>293</v>
      </c>
    </row>
    <row r="91" spans="1:13" x14ac:dyDescent="0.2">
      <c r="A91" s="5" t="s">
        <v>118</v>
      </c>
      <c r="B91" s="16">
        <v>0</v>
      </c>
      <c r="C91" s="7">
        <v>6597</v>
      </c>
      <c r="D91" s="6" t="s">
        <v>293</v>
      </c>
      <c r="E91" s="16">
        <v>0</v>
      </c>
      <c r="F91" s="7">
        <v>5754</v>
      </c>
      <c r="G91" s="6" t="s">
        <v>293</v>
      </c>
      <c r="H91" s="6">
        <v>0</v>
      </c>
      <c r="I91" s="7">
        <v>596</v>
      </c>
      <c r="J91" s="6" t="s">
        <v>293</v>
      </c>
      <c r="K91" s="6">
        <f t="shared" si="9"/>
        <v>0</v>
      </c>
      <c r="L91" s="7">
        <f t="shared" si="15"/>
        <v>6350</v>
      </c>
      <c r="M91" s="7" t="s">
        <v>293</v>
      </c>
    </row>
    <row r="92" spans="1:13" x14ac:dyDescent="0.2">
      <c r="A92" s="5" t="s">
        <v>119</v>
      </c>
      <c r="B92" s="16">
        <v>4396</v>
      </c>
      <c r="C92" s="7">
        <v>8818</v>
      </c>
      <c r="D92" s="6">
        <f t="shared" si="10"/>
        <v>100.59144676979072</v>
      </c>
      <c r="E92" s="16">
        <v>4455</v>
      </c>
      <c r="F92" s="7">
        <v>7374</v>
      </c>
      <c r="G92" s="6">
        <f t="shared" si="11"/>
        <v>65.521885521885523</v>
      </c>
      <c r="H92" s="6">
        <v>198</v>
      </c>
      <c r="I92" s="7">
        <v>153</v>
      </c>
      <c r="J92" s="6">
        <f t="shared" si="12"/>
        <v>-22.727272727272727</v>
      </c>
      <c r="K92" s="6">
        <f t="shared" si="9"/>
        <v>4653</v>
      </c>
      <c r="L92" s="7">
        <f t="shared" si="15"/>
        <v>7527</v>
      </c>
      <c r="M92" s="7">
        <f t="shared" si="13"/>
        <v>61.766602192134116</v>
      </c>
    </row>
    <row r="93" spans="1:13" x14ac:dyDescent="0.2">
      <c r="A93" s="25" t="s">
        <v>287</v>
      </c>
      <c r="B93" s="16">
        <v>3323</v>
      </c>
      <c r="C93" s="7">
        <v>4395</v>
      </c>
      <c r="D93" s="6">
        <f t="shared" si="10"/>
        <v>32.26000601865784</v>
      </c>
      <c r="E93" s="16">
        <v>3373</v>
      </c>
      <c r="F93" s="7">
        <v>4366</v>
      </c>
      <c r="G93" s="6">
        <f t="shared" si="11"/>
        <v>29.439667951378595</v>
      </c>
      <c r="H93" s="6">
        <v>4</v>
      </c>
      <c r="I93" s="7">
        <v>0</v>
      </c>
      <c r="J93" s="6">
        <f t="shared" si="12"/>
        <v>-100</v>
      </c>
      <c r="K93" s="6">
        <f t="shared" si="9"/>
        <v>3377</v>
      </c>
      <c r="L93" s="7">
        <f t="shared" si="15"/>
        <v>4366</v>
      </c>
      <c r="M93" s="7">
        <f t="shared" si="13"/>
        <v>29.286348830322773</v>
      </c>
    </row>
    <row r="94" spans="1:13" x14ac:dyDescent="0.2">
      <c r="A94" s="5" t="s">
        <v>120</v>
      </c>
      <c r="B94" s="16">
        <v>2596</v>
      </c>
      <c r="C94" s="7">
        <v>1995</v>
      </c>
      <c r="D94" s="6">
        <f t="shared" si="10"/>
        <v>-23.151001540832048</v>
      </c>
      <c r="E94" s="16">
        <v>2107</v>
      </c>
      <c r="F94" s="7">
        <v>1448</v>
      </c>
      <c r="G94" s="6">
        <f t="shared" si="11"/>
        <v>-31.27669672520171</v>
      </c>
      <c r="H94" s="6">
        <v>0</v>
      </c>
      <c r="I94" s="7">
        <v>0</v>
      </c>
      <c r="J94" s="6" t="s">
        <v>293</v>
      </c>
      <c r="K94" s="6">
        <f t="shared" si="9"/>
        <v>2107</v>
      </c>
      <c r="L94" s="7">
        <f t="shared" si="15"/>
        <v>1448</v>
      </c>
      <c r="M94" s="7">
        <f t="shared" si="13"/>
        <v>-31.27669672520171</v>
      </c>
    </row>
    <row r="95" spans="1:13" x14ac:dyDescent="0.2">
      <c r="A95" s="8" t="s">
        <v>121</v>
      </c>
      <c r="B95" s="17">
        <v>10315</v>
      </c>
      <c r="C95" s="10">
        <v>24810</v>
      </c>
      <c r="D95" s="9">
        <f t="shared" si="10"/>
        <v>140.52350945225399</v>
      </c>
      <c r="E95" s="17">
        <v>9935</v>
      </c>
      <c r="F95" s="10">
        <v>21364</v>
      </c>
      <c r="G95" s="9">
        <f t="shared" si="11"/>
        <v>115.0377453447408</v>
      </c>
      <c r="H95" s="9">
        <v>202</v>
      </c>
      <c r="I95" s="10">
        <v>1183</v>
      </c>
      <c r="J95" s="9">
        <f t="shared" si="12"/>
        <v>485.64356435643566</v>
      </c>
      <c r="K95" s="9">
        <f t="shared" si="9"/>
        <v>10137</v>
      </c>
      <c r="L95" s="10">
        <f t="shared" si="15"/>
        <v>22547</v>
      </c>
      <c r="M95" s="10">
        <f t="shared" si="13"/>
        <v>122.42280753674657</v>
      </c>
    </row>
    <row r="96" spans="1:13" x14ac:dyDescent="0.2">
      <c r="A96" s="27" t="s">
        <v>290</v>
      </c>
      <c r="B96" s="17"/>
      <c r="C96" s="29" t="s">
        <v>291</v>
      </c>
      <c r="D96" s="59"/>
      <c r="E96" s="17"/>
      <c r="F96" s="10"/>
      <c r="G96" s="59"/>
      <c r="H96" s="9"/>
      <c r="I96" s="10"/>
      <c r="J96" s="59"/>
      <c r="K96" s="9"/>
      <c r="L96" s="10"/>
      <c r="M96" s="29"/>
    </row>
    <row r="97" spans="1:13" x14ac:dyDescent="0.2">
      <c r="A97" s="8" t="s">
        <v>122</v>
      </c>
      <c r="B97" s="24"/>
      <c r="C97" s="23"/>
      <c r="D97" s="22"/>
      <c r="E97" s="24"/>
      <c r="F97" s="23"/>
      <c r="G97" s="22"/>
      <c r="H97" s="22"/>
      <c r="I97" s="23"/>
      <c r="J97" s="22"/>
      <c r="K97" s="22"/>
      <c r="L97" s="23"/>
      <c r="M97" s="23"/>
    </row>
    <row r="98" spans="1:13" x14ac:dyDescent="0.2">
      <c r="A98" s="5" t="s">
        <v>123</v>
      </c>
      <c r="B98" s="16">
        <v>46</v>
      </c>
      <c r="C98" s="7">
        <v>211</v>
      </c>
      <c r="D98" s="6">
        <f t="shared" si="10"/>
        <v>358.69565217391306</v>
      </c>
      <c r="E98" s="16">
        <v>45</v>
      </c>
      <c r="F98" s="7">
        <v>20</v>
      </c>
      <c r="G98" s="6">
        <f t="shared" si="11"/>
        <v>-55.555555555555557</v>
      </c>
      <c r="H98" s="6">
        <v>0</v>
      </c>
      <c r="I98" s="7">
        <v>0</v>
      </c>
      <c r="J98" s="6" t="s">
        <v>293</v>
      </c>
      <c r="K98" s="6">
        <f t="shared" si="9"/>
        <v>45</v>
      </c>
      <c r="L98" s="7">
        <f>F98+I98</f>
        <v>20</v>
      </c>
      <c r="M98" s="7">
        <f t="shared" si="13"/>
        <v>-55.555555555555557</v>
      </c>
    </row>
    <row r="99" spans="1:13" x14ac:dyDescent="0.2">
      <c r="A99" s="5" t="s">
        <v>124</v>
      </c>
      <c r="B99" s="16">
        <v>3443</v>
      </c>
      <c r="C99" s="7">
        <v>6538</v>
      </c>
      <c r="D99" s="6">
        <f t="shared" si="10"/>
        <v>89.89253557943654</v>
      </c>
      <c r="E99" s="16">
        <v>3600</v>
      </c>
      <c r="F99" s="7">
        <v>6351</v>
      </c>
      <c r="G99" s="6">
        <f t="shared" si="11"/>
        <v>76.416666666666671</v>
      </c>
      <c r="H99" s="6">
        <v>0</v>
      </c>
      <c r="I99" s="7">
        <v>0</v>
      </c>
      <c r="J99" s="6" t="s">
        <v>293</v>
      </c>
      <c r="K99" s="6">
        <f t="shared" si="9"/>
        <v>3600</v>
      </c>
      <c r="L99" s="7">
        <f>F99+I99</f>
        <v>6351</v>
      </c>
      <c r="M99" s="7">
        <f t="shared" si="13"/>
        <v>76.416666666666671</v>
      </c>
    </row>
    <row r="100" spans="1:13" x14ac:dyDescent="0.2">
      <c r="A100" s="8" t="s">
        <v>125</v>
      </c>
      <c r="B100" s="17">
        <v>3489</v>
      </c>
      <c r="C100" s="10">
        <v>6749</v>
      </c>
      <c r="D100" s="9">
        <f t="shared" si="10"/>
        <v>93.436514760676417</v>
      </c>
      <c r="E100" s="17">
        <v>3645</v>
      </c>
      <c r="F100" s="10">
        <v>6371</v>
      </c>
      <c r="G100" s="9">
        <f t="shared" si="11"/>
        <v>74.787379972565162</v>
      </c>
      <c r="H100" s="9">
        <v>0</v>
      </c>
      <c r="I100" s="10">
        <v>0</v>
      </c>
      <c r="J100" s="9" t="s">
        <v>293</v>
      </c>
      <c r="K100" s="9">
        <f t="shared" si="9"/>
        <v>3645</v>
      </c>
      <c r="L100" s="10">
        <f>F100+I100</f>
        <v>6371</v>
      </c>
      <c r="M100" s="10">
        <f t="shared" si="13"/>
        <v>74.787379972565162</v>
      </c>
    </row>
    <row r="101" spans="1:13" x14ac:dyDescent="0.2">
      <c r="A101" s="8" t="s">
        <v>126</v>
      </c>
      <c r="B101" s="24"/>
      <c r="C101" s="23"/>
      <c r="D101" s="22"/>
      <c r="E101" s="24"/>
      <c r="F101" s="23"/>
      <c r="G101" s="22"/>
      <c r="H101" s="22"/>
      <c r="I101" s="23"/>
      <c r="J101" s="22"/>
      <c r="K101" s="22"/>
      <c r="L101" s="23"/>
      <c r="M101" s="23"/>
    </row>
    <row r="102" spans="1:13" x14ac:dyDescent="0.2">
      <c r="A102" s="5" t="s">
        <v>127</v>
      </c>
      <c r="B102" s="16">
        <v>1413</v>
      </c>
      <c r="C102" s="7">
        <v>1341</v>
      </c>
      <c r="D102" s="6">
        <f t="shared" si="10"/>
        <v>-5.095541401273886</v>
      </c>
      <c r="E102" s="16">
        <v>846</v>
      </c>
      <c r="F102" s="7">
        <v>886</v>
      </c>
      <c r="G102" s="6">
        <f t="shared" si="11"/>
        <v>4.7281323877068555</v>
      </c>
      <c r="H102" s="6">
        <v>530</v>
      </c>
      <c r="I102" s="7">
        <v>366</v>
      </c>
      <c r="J102" s="6">
        <f t="shared" si="12"/>
        <v>-30.943396226415093</v>
      </c>
      <c r="K102" s="6">
        <f t="shared" si="9"/>
        <v>1376</v>
      </c>
      <c r="L102" s="7">
        <f t="shared" ref="L102:L109" si="16">F102+I102</f>
        <v>1252</v>
      </c>
      <c r="M102" s="7">
        <f t="shared" si="13"/>
        <v>-9.0116279069767433</v>
      </c>
    </row>
    <row r="103" spans="1:13" x14ac:dyDescent="0.2">
      <c r="A103" s="5" t="s">
        <v>128</v>
      </c>
      <c r="B103" s="16">
        <v>120</v>
      </c>
      <c r="C103" s="7">
        <v>39</v>
      </c>
      <c r="D103" s="6">
        <f t="shared" si="10"/>
        <v>-67.5</v>
      </c>
      <c r="E103" s="16">
        <v>117</v>
      </c>
      <c r="F103" s="7">
        <v>97</v>
      </c>
      <c r="G103" s="6">
        <f t="shared" si="11"/>
        <v>-17.094017094017094</v>
      </c>
      <c r="H103" s="6">
        <v>0</v>
      </c>
      <c r="I103" s="7">
        <v>0</v>
      </c>
      <c r="J103" s="6" t="s">
        <v>293</v>
      </c>
      <c r="K103" s="6">
        <f t="shared" si="9"/>
        <v>117</v>
      </c>
      <c r="L103" s="7">
        <f t="shared" si="16"/>
        <v>97</v>
      </c>
      <c r="M103" s="7">
        <f t="shared" si="13"/>
        <v>-17.094017094017094</v>
      </c>
    </row>
    <row r="104" spans="1:13" x14ac:dyDescent="0.2">
      <c r="A104" s="5" t="s">
        <v>129</v>
      </c>
      <c r="B104" s="16">
        <v>1</v>
      </c>
      <c r="C104" s="7">
        <v>0</v>
      </c>
      <c r="D104" s="6">
        <f t="shared" si="10"/>
        <v>-100</v>
      </c>
      <c r="E104" s="16">
        <v>3</v>
      </c>
      <c r="F104" s="7">
        <v>0</v>
      </c>
      <c r="G104" s="6">
        <f t="shared" si="11"/>
        <v>-100</v>
      </c>
      <c r="H104" s="6">
        <v>2</v>
      </c>
      <c r="I104" s="7">
        <v>0</v>
      </c>
      <c r="J104" s="6">
        <f t="shared" si="12"/>
        <v>-100</v>
      </c>
      <c r="K104" s="6">
        <f t="shared" si="9"/>
        <v>5</v>
      </c>
      <c r="L104" s="7">
        <f t="shared" si="16"/>
        <v>0</v>
      </c>
      <c r="M104" s="7">
        <f t="shared" si="13"/>
        <v>-100</v>
      </c>
    </row>
    <row r="105" spans="1:13" x14ac:dyDescent="0.2">
      <c r="A105" s="5" t="s">
        <v>130</v>
      </c>
      <c r="B105" s="16">
        <v>366</v>
      </c>
      <c r="C105" s="7">
        <v>400</v>
      </c>
      <c r="D105" s="6">
        <f t="shared" si="10"/>
        <v>9.2896174863387984</v>
      </c>
      <c r="E105" s="16">
        <v>301</v>
      </c>
      <c r="F105" s="7">
        <v>355</v>
      </c>
      <c r="G105" s="6">
        <f t="shared" si="11"/>
        <v>17.940199335548172</v>
      </c>
      <c r="H105" s="6">
        <v>0</v>
      </c>
      <c r="I105" s="7">
        <v>0</v>
      </c>
      <c r="J105" s="6" t="s">
        <v>293</v>
      </c>
      <c r="K105" s="6">
        <f t="shared" si="9"/>
        <v>301</v>
      </c>
      <c r="L105" s="7">
        <f t="shared" si="16"/>
        <v>355</v>
      </c>
      <c r="M105" s="7">
        <f t="shared" si="13"/>
        <v>17.940199335548172</v>
      </c>
    </row>
    <row r="106" spans="1:13" x14ac:dyDescent="0.2">
      <c r="A106" s="5" t="s">
        <v>131</v>
      </c>
      <c r="B106" s="16">
        <v>42</v>
      </c>
      <c r="C106" s="7">
        <v>50</v>
      </c>
      <c r="D106" s="6">
        <f t="shared" si="10"/>
        <v>19.047619047619047</v>
      </c>
      <c r="E106" s="16">
        <v>24</v>
      </c>
      <c r="F106" s="7">
        <v>47</v>
      </c>
      <c r="G106" s="6">
        <f t="shared" si="11"/>
        <v>95.833333333333343</v>
      </c>
      <c r="H106" s="6">
        <v>0</v>
      </c>
      <c r="I106" s="7">
        <v>0</v>
      </c>
      <c r="J106" s="6" t="s">
        <v>293</v>
      </c>
      <c r="K106" s="6">
        <f t="shared" si="9"/>
        <v>24</v>
      </c>
      <c r="L106" s="7">
        <f t="shared" si="16"/>
        <v>47</v>
      </c>
      <c r="M106" s="7">
        <f t="shared" si="13"/>
        <v>95.833333333333343</v>
      </c>
    </row>
    <row r="107" spans="1:13" x14ac:dyDescent="0.2">
      <c r="A107" s="5" t="s">
        <v>132</v>
      </c>
      <c r="B107" s="16">
        <v>230</v>
      </c>
      <c r="C107" s="7">
        <v>229</v>
      </c>
      <c r="D107" s="6">
        <f t="shared" si="10"/>
        <v>-0.43478260869565216</v>
      </c>
      <c r="E107" s="16">
        <v>153</v>
      </c>
      <c r="F107" s="7">
        <v>228</v>
      </c>
      <c r="G107" s="6">
        <f t="shared" si="11"/>
        <v>49.019607843137251</v>
      </c>
      <c r="H107" s="6">
        <v>0</v>
      </c>
      <c r="I107" s="7">
        <v>0</v>
      </c>
      <c r="J107" s="6" t="s">
        <v>293</v>
      </c>
      <c r="K107" s="6">
        <f t="shared" si="9"/>
        <v>153</v>
      </c>
      <c r="L107" s="7">
        <f t="shared" si="16"/>
        <v>228</v>
      </c>
      <c r="M107" s="7">
        <f t="shared" si="13"/>
        <v>49.019607843137251</v>
      </c>
    </row>
    <row r="108" spans="1:13" x14ac:dyDescent="0.2">
      <c r="A108" s="5" t="s">
        <v>133</v>
      </c>
      <c r="B108" s="16">
        <v>287</v>
      </c>
      <c r="C108" s="7">
        <v>35</v>
      </c>
      <c r="D108" s="6">
        <f t="shared" si="10"/>
        <v>-87.804878048780495</v>
      </c>
      <c r="E108" s="16">
        <v>230</v>
      </c>
      <c r="F108" s="7">
        <v>51</v>
      </c>
      <c r="G108" s="6">
        <f t="shared" si="11"/>
        <v>-77.826086956521735</v>
      </c>
      <c r="H108" s="6">
        <v>0</v>
      </c>
      <c r="I108" s="7">
        <v>0</v>
      </c>
      <c r="J108" s="6" t="s">
        <v>293</v>
      </c>
      <c r="K108" s="6">
        <f t="shared" si="9"/>
        <v>230</v>
      </c>
      <c r="L108" s="7">
        <f t="shared" si="16"/>
        <v>51</v>
      </c>
      <c r="M108" s="7">
        <f t="shared" si="13"/>
        <v>-77.826086956521735</v>
      </c>
    </row>
    <row r="109" spans="1:13" x14ac:dyDescent="0.2">
      <c r="A109" s="8" t="s">
        <v>134</v>
      </c>
      <c r="B109" s="17">
        <v>2459</v>
      </c>
      <c r="C109" s="10">
        <v>2094</v>
      </c>
      <c r="D109" s="9">
        <f t="shared" si="10"/>
        <v>-14.843432289548597</v>
      </c>
      <c r="E109" s="17">
        <v>1674</v>
      </c>
      <c r="F109" s="10">
        <v>1664</v>
      </c>
      <c r="G109" s="9">
        <f t="shared" si="11"/>
        <v>-0.59737156511350065</v>
      </c>
      <c r="H109" s="9">
        <v>532</v>
      </c>
      <c r="I109" s="10">
        <v>366</v>
      </c>
      <c r="J109" s="9">
        <f t="shared" si="12"/>
        <v>-31.203007518796994</v>
      </c>
      <c r="K109" s="9">
        <f t="shared" si="9"/>
        <v>2206</v>
      </c>
      <c r="L109" s="10">
        <f t="shared" si="16"/>
        <v>2030</v>
      </c>
      <c r="M109" s="10">
        <f t="shared" si="13"/>
        <v>-7.9782411604714412</v>
      </c>
    </row>
    <row r="110" spans="1:13" x14ac:dyDescent="0.2">
      <c r="A110" s="8" t="s">
        <v>135</v>
      </c>
      <c r="B110" s="24"/>
      <c r="C110" s="23"/>
      <c r="D110" s="22"/>
      <c r="E110" s="24"/>
      <c r="F110" s="23"/>
      <c r="G110" s="22"/>
      <c r="H110" s="22"/>
      <c r="I110" s="23"/>
      <c r="J110" s="22"/>
      <c r="K110" s="22"/>
      <c r="L110" s="23"/>
      <c r="M110" s="23"/>
    </row>
    <row r="111" spans="1:13" x14ac:dyDescent="0.2">
      <c r="A111" s="5" t="s">
        <v>136</v>
      </c>
      <c r="B111" s="16">
        <v>845</v>
      </c>
      <c r="C111" s="7" t="s">
        <v>289</v>
      </c>
      <c r="D111" s="6" t="s">
        <v>289</v>
      </c>
      <c r="E111" s="16">
        <v>840</v>
      </c>
      <c r="F111" s="7" t="s">
        <v>289</v>
      </c>
      <c r="G111" s="6" t="s">
        <v>289</v>
      </c>
      <c r="H111" s="6">
        <v>0</v>
      </c>
      <c r="I111" s="7" t="s">
        <v>289</v>
      </c>
      <c r="J111" s="6" t="s">
        <v>289</v>
      </c>
      <c r="K111" s="6">
        <f t="shared" si="9"/>
        <v>840</v>
      </c>
      <c r="L111" s="7" t="s">
        <v>289</v>
      </c>
      <c r="M111" s="7" t="s">
        <v>289</v>
      </c>
    </row>
    <row r="112" spans="1:13" x14ac:dyDescent="0.2">
      <c r="A112" s="5" t="s">
        <v>129</v>
      </c>
      <c r="B112" s="16">
        <v>0</v>
      </c>
      <c r="C112" s="7">
        <v>12</v>
      </c>
      <c r="D112" s="6" t="s">
        <v>293</v>
      </c>
      <c r="E112" s="16">
        <v>0</v>
      </c>
      <c r="F112" s="7">
        <v>3</v>
      </c>
      <c r="G112" s="6" t="s">
        <v>293</v>
      </c>
      <c r="H112" s="6">
        <v>0</v>
      </c>
      <c r="I112" s="7">
        <v>0</v>
      </c>
      <c r="J112" s="6" t="s">
        <v>293</v>
      </c>
      <c r="K112" s="6">
        <f t="shared" si="9"/>
        <v>0</v>
      </c>
      <c r="L112" s="7">
        <f t="shared" ref="L112:L118" si="17">F112+I112</f>
        <v>3</v>
      </c>
      <c r="M112" s="7" t="s">
        <v>293</v>
      </c>
    </row>
    <row r="113" spans="1:13" x14ac:dyDescent="0.2">
      <c r="A113" s="5" t="s">
        <v>137</v>
      </c>
      <c r="B113" s="16">
        <v>534</v>
      </c>
      <c r="C113" s="7">
        <v>66</v>
      </c>
      <c r="D113" s="6">
        <f t="shared" si="10"/>
        <v>-87.640449438202253</v>
      </c>
      <c r="E113" s="16">
        <v>305</v>
      </c>
      <c r="F113" s="7">
        <v>83</v>
      </c>
      <c r="G113" s="6">
        <f t="shared" si="11"/>
        <v>-72.786885245901644</v>
      </c>
      <c r="H113" s="6">
        <v>0</v>
      </c>
      <c r="I113" s="7">
        <v>0</v>
      </c>
      <c r="J113" s="6" t="s">
        <v>293</v>
      </c>
      <c r="K113" s="6">
        <f t="shared" si="9"/>
        <v>305</v>
      </c>
      <c r="L113" s="7">
        <f t="shared" si="17"/>
        <v>83</v>
      </c>
      <c r="M113" s="7">
        <f t="shared" si="13"/>
        <v>-72.786885245901644</v>
      </c>
    </row>
    <row r="114" spans="1:13" x14ac:dyDescent="0.2">
      <c r="A114" s="5" t="s">
        <v>138</v>
      </c>
      <c r="B114" s="16">
        <v>0</v>
      </c>
      <c r="C114" s="7">
        <v>78</v>
      </c>
      <c r="D114" s="6" t="s">
        <v>293</v>
      </c>
      <c r="E114" s="16">
        <v>3</v>
      </c>
      <c r="F114" s="7">
        <v>87</v>
      </c>
      <c r="G114" s="6">
        <f t="shared" si="11"/>
        <v>2800</v>
      </c>
      <c r="H114" s="6">
        <v>0</v>
      </c>
      <c r="I114" s="7">
        <v>0</v>
      </c>
      <c r="J114" s="6" t="s">
        <v>293</v>
      </c>
      <c r="K114" s="6">
        <f t="shared" si="9"/>
        <v>3</v>
      </c>
      <c r="L114" s="7">
        <f t="shared" si="17"/>
        <v>87</v>
      </c>
      <c r="M114" s="7">
        <f t="shared" si="13"/>
        <v>2800</v>
      </c>
    </row>
    <row r="115" spans="1:13" x14ac:dyDescent="0.2">
      <c r="A115" s="5" t="s">
        <v>139</v>
      </c>
      <c r="B115" s="16">
        <v>1362</v>
      </c>
      <c r="C115" s="7">
        <v>2077</v>
      </c>
      <c r="D115" s="6">
        <f t="shared" si="10"/>
        <v>52.496328928046985</v>
      </c>
      <c r="E115" s="16">
        <v>1439</v>
      </c>
      <c r="F115" s="7">
        <v>2127</v>
      </c>
      <c r="G115" s="6">
        <f t="shared" si="11"/>
        <v>47.810979847116052</v>
      </c>
      <c r="H115" s="6">
        <v>3</v>
      </c>
      <c r="I115" s="7">
        <v>14</v>
      </c>
      <c r="J115" s="6">
        <f t="shared" si="12"/>
        <v>366.66666666666663</v>
      </c>
      <c r="K115" s="6">
        <f t="shared" si="9"/>
        <v>1442</v>
      </c>
      <c r="L115" s="7">
        <f t="shared" si="17"/>
        <v>2141</v>
      </c>
      <c r="M115" s="7">
        <f t="shared" si="13"/>
        <v>48.474341192787797</v>
      </c>
    </row>
    <row r="116" spans="1:13" x14ac:dyDescent="0.2">
      <c r="A116" s="5" t="s">
        <v>140</v>
      </c>
      <c r="B116" s="16">
        <v>0</v>
      </c>
      <c r="C116" s="7">
        <v>71</v>
      </c>
      <c r="D116" s="6" t="s">
        <v>293</v>
      </c>
      <c r="E116" s="16">
        <v>0</v>
      </c>
      <c r="F116" s="7">
        <v>31</v>
      </c>
      <c r="G116" s="6" t="s">
        <v>293</v>
      </c>
      <c r="H116" s="6">
        <v>0</v>
      </c>
      <c r="I116" s="7">
        <v>0</v>
      </c>
      <c r="J116" s="6" t="s">
        <v>293</v>
      </c>
      <c r="K116" s="6">
        <f t="shared" si="9"/>
        <v>0</v>
      </c>
      <c r="L116" s="7">
        <f t="shared" si="17"/>
        <v>31</v>
      </c>
      <c r="M116" s="7" t="s">
        <v>293</v>
      </c>
    </row>
    <row r="117" spans="1:13" x14ac:dyDescent="0.2">
      <c r="A117" s="8" t="s">
        <v>141</v>
      </c>
      <c r="B117" s="17">
        <v>2741</v>
      </c>
      <c r="C117" s="10">
        <v>2304</v>
      </c>
      <c r="D117" s="9">
        <f t="shared" si="10"/>
        <v>-15.94308646479387</v>
      </c>
      <c r="E117" s="17">
        <v>2587</v>
      </c>
      <c r="F117" s="10">
        <v>2331</v>
      </c>
      <c r="G117" s="9">
        <f t="shared" si="11"/>
        <v>-9.8956320061847691</v>
      </c>
      <c r="H117" s="9">
        <v>3</v>
      </c>
      <c r="I117" s="10">
        <v>14</v>
      </c>
      <c r="J117" s="9">
        <f t="shared" si="12"/>
        <v>366.66666666666663</v>
      </c>
      <c r="K117" s="9">
        <f t="shared" si="9"/>
        <v>2590</v>
      </c>
      <c r="L117" s="10">
        <f t="shared" si="17"/>
        <v>2345</v>
      </c>
      <c r="M117" s="10">
        <f t="shared" si="13"/>
        <v>-9.4594594594594597</v>
      </c>
    </row>
    <row r="118" spans="1:13" x14ac:dyDescent="0.2">
      <c r="A118" s="8" t="s">
        <v>142</v>
      </c>
      <c r="B118" s="17">
        <v>127452</v>
      </c>
      <c r="C118" s="10">
        <v>146718</v>
      </c>
      <c r="D118" s="9">
        <f t="shared" si="10"/>
        <v>15.11627906976744</v>
      </c>
      <c r="E118" s="17">
        <v>108871</v>
      </c>
      <c r="F118" s="10">
        <v>127213</v>
      </c>
      <c r="G118" s="9">
        <f t="shared" si="11"/>
        <v>16.847461674826171</v>
      </c>
      <c r="H118" s="9">
        <v>17207</v>
      </c>
      <c r="I118" s="10">
        <v>16921</v>
      </c>
      <c r="J118" s="9">
        <f t="shared" si="12"/>
        <v>-1.6621142558261173</v>
      </c>
      <c r="K118" s="9">
        <f t="shared" si="9"/>
        <v>126078</v>
      </c>
      <c r="L118" s="10">
        <f t="shared" si="17"/>
        <v>144134</v>
      </c>
      <c r="M118" s="10">
        <f t="shared" si="13"/>
        <v>14.321293167721569</v>
      </c>
    </row>
    <row r="119" spans="1:13" x14ac:dyDescent="0.2">
      <c r="A119" s="8"/>
      <c r="B119" s="17"/>
      <c r="C119" s="10"/>
      <c r="D119" s="9"/>
      <c r="E119" s="17"/>
      <c r="F119" s="10"/>
      <c r="G119" s="9"/>
      <c r="H119" s="9"/>
      <c r="I119" s="10"/>
      <c r="J119" s="9"/>
      <c r="K119" s="9"/>
      <c r="L119" s="10"/>
      <c r="M119" s="10"/>
    </row>
    <row r="120" spans="1:13" x14ac:dyDescent="0.2">
      <c r="A120" s="54" t="s">
        <v>296</v>
      </c>
      <c r="B120" s="17"/>
      <c r="C120" s="10"/>
      <c r="D120" s="9"/>
      <c r="E120" s="17"/>
      <c r="F120" s="10"/>
      <c r="G120" s="9"/>
      <c r="H120" s="9"/>
      <c r="I120" s="10"/>
      <c r="J120" s="9"/>
      <c r="K120" s="9"/>
      <c r="L120" s="10"/>
      <c r="M120" s="10"/>
    </row>
    <row r="121" spans="1:13" x14ac:dyDescent="0.2">
      <c r="A121" s="5" t="s">
        <v>21</v>
      </c>
      <c r="B121" s="16">
        <v>1413</v>
      </c>
      <c r="C121" s="7">
        <v>1341</v>
      </c>
      <c r="D121" s="6">
        <f t="shared" si="10"/>
        <v>-5.095541401273886</v>
      </c>
      <c r="E121" s="16">
        <v>846</v>
      </c>
      <c r="F121" s="7">
        <v>886</v>
      </c>
      <c r="G121" s="6">
        <f t="shared" si="11"/>
        <v>4.7281323877068555</v>
      </c>
      <c r="H121" s="6">
        <v>530</v>
      </c>
      <c r="I121" s="7">
        <v>366</v>
      </c>
      <c r="J121" s="6">
        <f t="shared" si="12"/>
        <v>-30.943396226415093</v>
      </c>
      <c r="K121" s="6">
        <f t="shared" si="9"/>
        <v>1376</v>
      </c>
      <c r="L121" s="7">
        <f>F121+I121</f>
        <v>1252</v>
      </c>
      <c r="M121" s="7">
        <f t="shared" si="13"/>
        <v>-9.0116279069767433</v>
      </c>
    </row>
    <row r="122" spans="1:13" x14ac:dyDescent="0.2">
      <c r="A122" s="5" t="s">
        <v>22</v>
      </c>
      <c r="B122" s="16">
        <v>0</v>
      </c>
      <c r="C122" s="7">
        <v>99</v>
      </c>
      <c r="D122" s="6" t="s">
        <v>293</v>
      </c>
      <c r="E122" s="16">
        <v>0</v>
      </c>
      <c r="F122" s="7">
        <v>88</v>
      </c>
      <c r="G122" s="6" t="s">
        <v>293</v>
      </c>
      <c r="H122" s="6">
        <v>0</v>
      </c>
      <c r="I122" s="7">
        <v>0</v>
      </c>
      <c r="J122" s="6" t="s">
        <v>293</v>
      </c>
      <c r="K122" s="6">
        <f t="shared" si="9"/>
        <v>0</v>
      </c>
      <c r="L122" s="7">
        <f>F122+I122</f>
        <v>88</v>
      </c>
      <c r="M122" s="7" t="s">
        <v>293</v>
      </c>
    </row>
    <row r="123" spans="1:13" x14ac:dyDescent="0.2">
      <c r="A123" s="5" t="s">
        <v>23</v>
      </c>
      <c r="B123" s="16">
        <v>10555</v>
      </c>
      <c r="C123" s="7" t="s">
        <v>289</v>
      </c>
      <c r="D123" s="6" t="s">
        <v>289</v>
      </c>
      <c r="E123" s="16">
        <v>4660</v>
      </c>
      <c r="F123" s="7" t="s">
        <v>289</v>
      </c>
      <c r="G123" s="6" t="s">
        <v>289</v>
      </c>
      <c r="H123" s="6">
        <v>3558</v>
      </c>
      <c r="I123" s="7" t="s">
        <v>289</v>
      </c>
      <c r="J123" s="6" t="s">
        <v>289</v>
      </c>
      <c r="K123" s="6">
        <f t="shared" si="9"/>
        <v>8218</v>
      </c>
      <c r="L123" s="7" t="s">
        <v>289</v>
      </c>
      <c r="M123" s="7" t="s">
        <v>289</v>
      </c>
    </row>
    <row r="124" spans="1:13" x14ac:dyDescent="0.2">
      <c r="A124" s="5" t="s">
        <v>24</v>
      </c>
      <c r="B124" s="16">
        <v>1410</v>
      </c>
      <c r="C124" s="7">
        <v>600</v>
      </c>
      <c r="D124" s="6">
        <f t="shared" si="10"/>
        <v>-57.446808510638306</v>
      </c>
      <c r="E124" s="16">
        <v>1194</v>
      </c>
      <c r="F124" s="7">
        <v>635</v>
      </c>
      <c r="G124" s="6">
        <f t="shared" si="11"/>
        <v>-46.81742043551089</v>
      </c>
      <c r="H124" s="6">
        <v>215</v>
      </c>
      <c r="I124" s="7">
        <v>3</v>
      </c>
      <c r="J124" s="6">
        <f t="shared" si="12"/>
        <v>-98.604651162790702</v>
      </c>
      <c r="K124" s="6">
        <f t="shared" si="9"/>
        <v>1409</v>
      </c>
      <c r="L124" s="7">
        <f t="shared" ref="L124:L137" si="18">F124+I124</f>
        <v>638</v>
      </c>
      <c r="M124" s="7">
        <f t="shared" si="13"/>
        <v>-54.719659332860182</v>
      </c>
    </row>
    <row r="125" spans="1:13" x14ac:dyDescent="0.2">
      <c r="A125" s="5" t="s">
        <v>25</v>
      </c>
      <c r="B125" s="16">
        <v>26530</v>
      </c>
      <c r="C125" s="7">
        <v>28950</v>
      </c>
      <c r="D125" s="6">
        <f t="shared" si="10"/>
        <v>9.1217489634376179</v>
      </c>
      <c r="E125" s="16">
        <v>23825</v>
      </c>
      <c r="F125" s="7">
        <v>23562</v>
      </c>
      <c r="G125" s="6">
        <f t="shared" si="11"/>
        <v>-1.1038824763903463</v>
      </c>
      <c r="H125" s="6">
        <v>4066</v>
      </c>
      <c r="I125" s="7">
        <v>4139</v>
      </c>
      <c r="J125" s="6">
        <f t="shared" si="12"/>
        <v>1.795376291195278</v>
      </c>
      <c r="K125" s="6">
        <f t="shared" si="9"/>
        <v>27891</v>
      </c>
      <c r="L125" s="7">
        <f t="shared" si="18"/>
        <v>27701</v>
      </c>
      <c r="M125" s="7">
        <f t="shared" si="13"/>
        <v>-0.68122333369187194</v>
      </c>
    </row>
    <row r="126" spans="1:13" x14ac:dyDescent="0.2">
      <c r="A126" s="5" t="s">
        <v>26</v>
      </c>
      <c r="B126" s="16">
        <v>47</v>
      </c>
      <c r="C126" s="7">
        <v>223</v>
      </c>
      <c r="D126" s="6">
        <f t="shared" si="10"/>
        <v>374.468085106383</v>
      </c>
      <c r="E126" s="16">
        <v>48</v>
      </c>
      <c r="F126" s="7">
        <v>23</v>
      </c>
      <c r="G126" s="6">
        <f t="shared" si="11"/>
        <v>-52.083333333333336</v>
      </c>
      <c r="H126" s="6">
        <v>2</v>
      </c>
      <c r="I126" s="7">
        <v>0</v>
      </c>
      <c r="J126" s="6">
        <f t="shared" si="12"/>
        <v>-100</v>
      </c>
      <c r="K126" s="6">
        <f t="shared" si="9"/>
        <v>50</v>
      </c>
      <c r="L126" s="7">
        <f t="shared" si="18"/>
        <v>23</v>
      </c>
      <c r="M126" s="7">
        <f t="shared" si="13"/>
        <v>-54</v>
      </c>
    </row>
    <row r="127" spans="1:13" x14ac:dyDescent="0.2">
      <c r="A127" s="5" t="s">
        <v>27</v>
      </c>
      <c r="B127" s="16">
        <v>18870</v>
      </c>
      <c r="C127" s="7">
        <v>27650</v>
      </c>
      <c r="D127" s="6">
        <f t="shared" si="10"/>
        <v>46.528881822999466</v>
      </c>
      <c r="E127" s="16">
        <v>16111</v>
      </c>
      <c r="F127" s="7">
        <v>19019</v>
      </c>
      <c r="G127" s="6">
        <f t="shared" si="11"/>
        <v>18.049779653652784</v>
      </c>
      <c r="H127" s="6">
        <v>3709</v>
      </c>
      <c r="I127" s="7">
        <v>8077</v>
      </c>
      <c r="J127" s="6">
        <f t="shared" si="12"/>
        <v>117.76759234294958</v>
      </c>
      <c r="K127" s="6">
        <f t="shared" si="9"/>
        <v>19820</v>
      </c>
      <c r="L127" s="7">
        <f t="shared" si="18"/>
        <v>27096</v>
      </c>
      <c r="M127" s="7">
        <f t="shared" si="13"/>
        <v>36.71039354187689</v>
      </c>
    </row>
    <row r="128" spans="1:13" x14ac:dyDescent="0.2">
      <c r="A128" s="5" t="s">
        <v>28</v>
      </c>
      <c r="B128" s="16">
        <v>17704</v>
      </c>
      <c r="C128" s="7">
        <v>24214</v>
      </c>
      <c r="D128" s="6">
        <f t="shared" si="10"/>
        <v>36.771351107094439</v>
      </c>
      <c r="E128" s="16">
        <v>18186</v>
      </c>
      <c r="F128" s="7">
        <v>22168</v>
      </c>
      <c r="G128" s="6">
        <f t="shared" si="11"/>
        <v>21.895963928296492</v>
      </c>
      <c r="H128" s="6">
        <v>536</v>
      </c>
      <c r="I128" s="7">
        <v>643</v>
      </c>
      <c r="J128" s="6">
        <f t="shared" si="12"/>
        <v>19.962686567164177</v>
      </c>
      <c r="K128" s="6">
        <f t="shared" si="9"/>
        <v>18722</v>
      </c>
      <c r="L128" s="7">
        <f t="shared" si="18"/>
        <v>22811</v>
      </c>
      <c r="M128" s="7">
        <f t="shared" si="13"/>
        <v>21.840615318876189</v>
      </c>
    </row>
    <row r="129" spans="1:13" x14ac:dyDescent="0.2">
      <c r="A129" s="5" t="s">
        <v>29</v>
      </c>
      <c r="B129" s="16">
        <v>31059</v>
      </c>
      <c r="C129" s="7">
        <v>40399</v>
      </c>
      <c r="D129" s="6">
        <f t="shared" si="10"/>
        <v>30.071798834476322</v>
      </c>
      <c r="E129" s="16">
        <v>25484</v>
      </c>
      <c r="F129" s="7">
        <v>33941</v>
      </c>
      <c r="G129" s="6">
        <f t="shared" si="11"/>
        <v>33.185528174540892</v>
      </c>
      <c r="H129" s="6">
        <v>3825</v>
      </c>
      <c r="I129" s="7">
        <v>2885</v>
      </c>
      <c r="J129" s="6">
        <f t="shared" si="12"/>
        <v>-24.575163398692808</v>
      </c>
      <c r="K129" s="6">
        <f t="shared" si="9"/>
        <v>29309</v>
      </c>
      <c r="L129" s="7">
        <f t="shared" si="18"/>
        <v>36826</v>
      </c>
      <c r="M129" s="7">
        <f t="shared" si="13"/>
        <v>25.647412057729706</v>
      </c>
    </row>
    <row r="130" spans="1:13" x14ac:dyDescent="0.2">
      <c r="A130" s="5" t="s">
        <v>30</v>
      </c>
      <c r="B130" s="16">
        <v>3360</v>
      </c>
      <c r="C130" s="7">
        <v>3208</v>
      </c>
      <c r="D130" s="6">
        <f t="shared" si="10"/>
        <v>-4.5238095238095237</v>
      </c>
      <c r="E130" s="16">
        <v>2565</v>
      </c>
      <c r="F130" s="7">
        <v>2008</v>
      </c>
      <c r="G130" s="6">
        <f t="shared" si="11"/>
        <v>-21.715399610136451</v>
      </c>
      <c r="H130" s="6">
        <v>0</v>
      </c>
      <c r="I130" s="7">
        <v>0</v>
      </c>
      <c r="J130" s="6" t="s">
        <v>293</v>
      </c>
      <c r="K130" s="6">
        <f t="shared" si="9"/>
        <v>2565</v>
      </c>
      <c r="L130" s="7">
        <f t="shared" si="18"/>
        <v>2008</v>
      </c>
      <c r="M130" s="7">
        <f t="shared" si="13"/>
        <v>-21.715399610136451</v>
      </c>
    </row>
    <row r="131" spans="1:13" x14ac:dyDescent="0.2">
      <c r="A131" s="5" t="s">
        <v>31</v>
      </c>
      <c r="B131" s="16">
        <v>3286</v>
      </c>
      <c r="C131" s="7">
        <v>1814</v>
      </c>
      <c r="D131" s="6">
        <f t="shared" si="10"/>
        <v>-44.796104686548993</v>
      </c>
      <c r="E131" s="16">
        <v>2993</v>
      </c>
      <c r="F131" s="7">
        <v>2140</v>
      </c>
      <c r="G131" s="6">
        <f t="shared" si="11"/>
        <v>-28.499832943534916</v>
      </c>
      <c r="H131" s="6">
        <v>128</v>
      </c>
      <c r="I131" s="7">
        <v>9</v>
      </c>
      <c r="J131" s="6">
        <f t="shared" si="12"/>
        <v>-92.96875</v>
      </c>
      <c r="K131" s="6">
        <f t="shared" si="9"/>
        <v>3121</v>
      </c>
      <c r="L131" s="7">
        <f t="shared" si="18"/>
        <v>2149</v>
      </c>
      <c r="M131" s="7">
        <f t="shared" si="13"/>
        <v>-31.143864146107013</v>
      </c>
    </row>
    <row r="132" spans="1:13" x14ac:dyDescent="0.2">
      <c r="A132" s="5" t="s">
        <v>32</v>
      </c>
      <c r="B132" s="16">
        <v>287</v>
      </c>
      <c r="C132" s="7">
        <v>35</v>
      </c>
      <c r="D132" s="6">
        <f t="shared" si="10"/>
        <v>-87.804878048780495</v>
      </c>
      <c r="E132" s="16">
        <v>230</v>
      </c>
      <c r="F132" s="7">
        <v>51</v>
      </c>
      <c r="G132" s="6">
        <f t="shared" si="11"/>
        <v>-77.826086956521735</v>
      </c>
      <c r="H132" s="6">
        <v>0</v>
      </c>
      <c r="I132" s="7">
        <v>0</v>
      </c>
      <c r="J132" s="6" t="s">
        <v>293</v>
      </c>
      <c r="K132" s="6">
        <f t="shared" si="9"/>
        <v>230</v>
      </c>
      <c r="L132" s="7">
        <f t="shared" si="18"/>
        <v>51</v>
      </c>
      <c r="M132" s="7">
        <f t="shared" si="13"/>
        <v>-77.826086956521735</v>
      </c>
    </row>
    <row r="133" spans="1:13" x14ac:dyDescent="0.2">
      <c r="A133" s="5" t="s">
        <v>33</v>
      </c>
      <c r="B133" s="16">
        <v>8126</v>
      </c>
      <c r="C133" s="7">
        <v>6371</v>
      </c>
      <c r="D133" s="6">
        <f t="shared" si="10"/>
        <v>-21.597341865616539</v>
      </c>
      <c r="E133" s="16">
        <v>5406</v>
      </c>
      <c r="F133" s="7">
        <v>5528</v>
      </c>
      <c r="G133" s="6">
        <f t="shared" si="11"/>
        <v>2.2567517573066964</v>
      </c>
      <c r="H133" s="6">
        <v>635</v>
      </c>
      <c r="I133" s="7">
        <v>667</v>
      </c>
      <c r="J133" s="6">
        <f t="shared" si="12"/>
        <v>5.0393700787401574</v>
      </c>
      <c r="K133" s="6">
        <f t="shared" si="9"/>
        <v>6041</v>
      </c>
      <c r="L133" s="7">
        <f t="shared" si="18"/>
        <v>6195</v>
      </c>
      <c r="M133" s="7">
        <f t="shared" si="13"/>
        <v>2.5492468134414832</v>
      </c>
    </row>
    <row r="134" spans="1:13" x14ac:dyDescent="0.2">
      <c r="A134" s="5" t="s">
        <v>34</v>
      </c>
      <c r="B134" s="16">
        <v>0</v>
      </c>
      <c r="C134" s="7">
        <v>1721</v>
      </c>
      <c r="D134" s="6" t="s">
        <v>293</v>
      </c>
      <c r="E134" s="16">
        <v>3</v>
      </c>
      <c r="F134" s="7">
        <v>2500</v>
      </c>
      <c r="G134" s="6">
        <f t="shared" si="11"/>
        <v>83233.333333333343</v>
      </c>
      <c r="H134" s="6">
        <v>0</v>
      </c>
      <c r="I134" s="7">
        <v>0</v>
      </c>
      <c r="J134" s="6" t="s">
        <v>293</v>
      </c>
      <c r="K134" s="6">
        <f t="shared" si="9"/>
        <v>3</v>
      </c>
      <c r="L134" s="7">
        <f t="shared" si="18"/>
        <v>2500</v>
      </c>
      <c r="M134" s="7">
        <f t="shared" si="13"/>
        <v>83233.333333333343</v>
      </c>
    </row>
    <row r="135" spans="1:13" x14ac:dyDescent="0.2">
      <c r="A135" s="5" t="s">
        <v>35</v>
      </c>
      <c r="B135" s="16">
        <v>4805</v>
      </c>
      <c r="C135" s="7">
        <v>8615</v>
      </c>
      <c r="D135" s="6">
        <f t="shared" si="10"/>
        <v>79.292403746097818</v>
      </c>
      <c r="E135" s="16">
        <v>7154</v>
      </c>
      <c r="F135" s="7">
        <v>12002</v>
      </c>
      <c r="G135" s="6">
        <f t="shared" si="11"/>
        <v>67.766284596030189</v>
      </c>
      <c r="H135" s="6">
        <v>3</v>
      </c>
      <c r="I135" s="7">
        <v>14</v>
      </c>
      <c r="J135" s="6">
        <f t="shared" si="12"/>
        <v>366.66666666666663</v>
      </c>
      <c r="K135" s="6">
        <f t="shared" si="9"/>
        <v>7157</v>
      </c>
      <c r="L135" s="7">
        <f t="shared" si="18"/>
        <v>12016</v>
      </c>
      <c r="M135" s="7">
        <f t="shared" si="13"/>
        <v>67.891574682129388</v>
      </c>
    </row>
    <row r="136" spans="1:13" x14ac:dyDescent="0.2">
      <c r="A136" s="5" t="s">
        <v>36</v>
      </c>
      <c r="B136" s="16">
        <v>0</v>
      </c>
      <c r="C136" s="7">
        <v>1478</v>
      </c>
      <c r="D136" s="6" t="s">
        <v>293</v>
      </c>
      <c r="E136" s="16">
        <v>166</v>
      </c>
      <c r="F136" s="7">
        <v>2662</v>
      </c>
      <c r="G136" s="6">
        <f t="shared" si="11"/>
        <v>1503.6144578313254</v>
      </c>
      <c r="H136" s="6">
        <v>0</v>
      </c>
      <c r="I136" s="7">
        <v>118</v>
      </c>
      <c r="J136" s="6" t="s">
        <v>293</v>
      </c>
      <c r="K136" s="6">
        <f t="shared" si="9"/>
        <v>166</v>
      </c>
      <c r="L136" s="7">
        <f t="shared" si="18"/>
        <v>2780</v>
      </c>
      <c r="M136" s="7">
        <f t="shared" si="13"/>
        <v>1574.698795180723</v>
      </c>
    </row>
    <row r="137" spans="1:13" x14ac:dyDescent="0.2">
      <c r="A137" s="8" t="s">
        <v>52</v>
      </c>
      <c r="B137" s="17">
        <v>127452</v>
      </c>
      <c r="C137" s="10">
        <v>146718</v>
      </c>
      <c r="D137" s="9">
        <f t="shared" si="10"/>
        <v>15.11627906976744</v>
      </c>
      <c r="E137" s="17">
        <v>108871</v>
      </c>
      <c r="F137" s="10">
        <v>127213</v>
      </c>
      <c r="G137" s="9">
        <f t="shared" si="11"/>
        <v>16.847461674826171</v>
      </c>
      <c r="H137" s="9">
        <v>17207</v>
      </c>
      <c r="I137" s="10">
        <v>16921</v>
      </c>
      <c r="J137" s="9">
        <f t="shared" si="12"/>
        <v>-1.6621142558261173</v>
      </c>
      <c r="K137" s="9">
        <f t="shared" si="9"/>
        <v>126078</v>
      </c>
      <c r="L137" s="10">
        <f t="shared" si="18"/>
        <v>144134</v>
      </c>
      <c r="M137" s="10">
        <f t="shared" si="13"/>
        <v>14.321293167721569</v>
      </c>
    </row>
    <row r="138" spans="1:13" x14ac:dyDescent="0.2">
      <c r="A138" s="8"/>
      <c r="B138" s="17"/>
      <c r="C138" s="10"/>
      <c r="D138" s="9"/>
      <c r="E138" s="17"/>
      <c r="F138" s="10"/>
      <c r="G138" s="9"/>
      <c r="H138" s="9"/>
      <c r="I138" s="10"/>
      <c r="J138" s="9"/>
      <c r="K138" s="9"/>
      <c r="L138" s="10"/>
      <c r="M138" s="10"/>
    </row>
    <row r="139" spans="1:13" x14ac:dyDescent="0.2">
      <c r="A139" s="8" t="s">
        <v>8</v>
      </c>
      <c r="B139" s="24"/>
      <c r="C139" s="23"/>
      <c r="D139" s="22"/>
      <c r="E139" s="24"/>
      <c r="F139" s="23"/>
      <c r="G139" s="22"/>
      <c r="H139" s="22"/>
      <c r="I139" s="23"/>
      <c r="J139" s="22"/>
      <c r="K139" s="22"/>
      <c r="L139" s="23"/>
      <c r="M139" s="23"/>
    </row>
    <row r="140" spans="1:13" x14ac:dyDescent="0.2">
      <c r="A140" s="8" t="s">
        <v>143</v>
      </c>
      <c r="B140" s="24"/>
      <c r="C140" s="23"/>
      <c r="D140" s="22"/>
      <c r="E140" s="24"/>
      <c r="F140" s="23"/>
      <c r="G140" s="22"/>
      <c r="H140" s="22"/>
      <c r="I140" s="23"/>
      <c r="J140" s="22"/>
      <c r="K140" s="22"/>
      <c r="L140" s="23"/>
      <c r="M140" s="23"/>
    </row>
    <row r="141" spans="1:13" x14ac:dyDescent="0.2">
      <c r="A141" s="8" t="s">
        <v>144</v>
      </c>
      <c r="B141" s="24"/>
      <c r="C141" s="23"/>
      <c r="D141" s="22"/>
      <c r="E141" s="24"/>
      <c r="F141" s="23"/>
      <c r="G141" s="22"/>
      <c r="H141" s="22"/>
      <c r="I141" s="23"/>
      <c r="J141" s="22"/>
      <c r="K141" s="22"/>
      <c r="L141" s="23"/>
      <c r="M141" s="23"/>
    </row>
    <row r="142" spans="1:13" x14ac:dyDescent="0.2">
      <c r="A142" s="5" t="s">
        <v>145</v>
      </c>
      <c r="B142" s="16">
        <v>95</v>
      </c>
      <c r="C142" s="7">
        <v>296</v>
      </c>
      <c r="D142" s="6">
        <f t="shared" ref="D142:D203" si="19">(C142-B142)/B142*100</f>
        <v>211.57894736842104</v>
      </c>
      <c r="E142" s="16">
        <v>84</v>
      </c>
      <c r="F142" s="7">
        <v>339</v>
      </c>
      <c r="G142" s="6">
        <f t="shared" ref="G142:G203" si="20">(F142-E142)/E142*100</f>
        <v>303.57142857142856</v>
      </c>
      <c r="H142" s="6">
        <v>16</v>
      </c>
      <c r="I142" s="7">
        <v>50</v>
      </c>
      <c r="J142" s="6">
        <f t="shared" ref="J142:J203" si="21">(I142-H142)/H142*100</f>
        <v>212.5</v>
      </c>
      <c r="K142" s="6">
        <f t="shared" ref="K142:K203" si="22">E142+H142</f>
        <v>100</v>
      </c>
      <c r="L142" s="7">
        <f t="shared" ref="L142:L203" si="23">F142+I142</f>
        <v>389</v>
      </c>
      <c r="M142" s="7">
        <f t="shared" ref="M142:M203" si="24">(L142-K142)/K142*100</f>
        <v>289</v>
      </c>
    </row>
    <row r="143" spans="1:13" x14ac:dyDescent="0.2">
      <c r="A143" s="25" t="s">
        <v>288</v>
      </c>
      <c r="B143" s="16">
        <v>11844</v>
      </c>
      <c r="C143" s="7">
        <v>11166</v>
      </c>
      <c r="D143" s="6">
        <f t="shared" si="19"/>
        <v>-5.7244174265450862</v>
      </c>
      <c r="E143" s="16">
        <v>11469</v>
      </c>
      <c r="F143" s="7">
        <v>11154</v>
      </c>
      <c r="G143" s="6">
        <f t="shared" si="20"/>
        <v>-2.746534135495684</v>
      </c>
      <c r="H143" s="6">
        <v>50</v>
      </c>
      <c r="I143" s="7">
        <v>126</v>
      </c>
      <c r="J143" s="6">
        <f t="shared" si="21"/>
        <v>152</v>
      </c>
      <c r="K143" s="6">
        <f t="shared" si="22"/>
        <v>11519</v>
      </c>
      <c r="L143" s="7">
        <f t="shared" si="23"/>
        <v>11280</v>
      </c>
      <c r="M143" s="7">
        <f t="shared" si="24"/>
        <v>-2.0748328847990281</v>
      </c>
    </row>
    <row r="144" spans="1:13" x14ac:dyDescent="0.2">
      <c r="A144" s="8" t="s">
        <v>146</v>
      </c>
      <c r="B144" s="17">
        <v>11939</v>
      </c>
      <c r="C144" s="10">
        <v>11462</v>
      </c>
      <c r="D144" s="9">
        <f t="shared" si="19"/>
        <v>-3.9953094899070272</v>
      </c>
      <c r="E144" s="17">
        <v>11553</v>
      </c>
      <c r="F144" s="10">
        <v>11493</v>
      </c>
      <c r="G144" s="9">
        <f t="shared" si="20"/>
        <v>-0.5193456245131135</v>
      </c>
      <c r="H144" s="9">
        <v>66</v>
      </c>
      <c r="I144" s="10">
        <v>176</v>
      </c>
      <c r="J144" s="9">
        <f t="shared" si="21"/>
        <v>166.66666666666669</v>
      </c>
      <c r="K144" s="9">
        <f t="shared" si="22"/>
        <v>11619</v>
      </c>
      <c r="L144" s="10">
        <f t="shared" si="23"/>
        <v>11669</v>
      </c>
      <c r="M144" s="10">
        <f t="shared" si="24"/>
        <v>0.43032963249849382</v>
      </c>
    </row>
    <row r="145" spans="1:13" x14ac:dyDescent="0.2">
      <c r="A145" s="8" t="s">
        <v>147</v>
      </c>
      <c r="B145" s="24"/>
      <c r="C145" s="23"/>
      <c r="D145" s="22"/>
      <c r="E145" s="24"/>
      <c r="F145" s="23"/>
      <c r="G145" s="22"/>
      <c r="H145" s="22"/>
      <c r="I145" s="23"/>
      <c r="J145" s="22"/>
      <c r="K145" s="22"/>
      <c r="L145" s="23"/>
      <c r="M145" s="23"/>
    </row>
    <row r="146" spans="1:13" x14ac:dyDescent="0.2">
      <c r="A146" s="5" t="s">
        <v>148</v>
      </c>
      <c r="B146" s="16">
        <v>15</v>
      </c>
      <c r="C146" s="7">
        <v>6</v>
      </c>
      <c r="D146" s="6">
        <f t="shared" si="19"/>
        <v>-60</v>
      </c>
      <c r="E146" s="16">
        <v>15</v>
      </c>
      <c r="F146" s="7">
        <v>18</v>
      </c>
      <c r="G146" s="6">
        <f t="shared" si="20"/>
        <v>20</v>
      </c>
      <c r="H146" s="6">
        <v>0</v>
      </c>
      <c r="I146" s="7">
        <v>0</v>
      </c>
      <c r="J146" s="6" t="s">
        <v>293</v>
      </c>
      <c r="K146" s="6">
        <f t="shared" si="22"/>
        <v>15</v>
      </c>
      <c r="L146" s="7">
        <f t="shared" si="23"/>
        <v>18</v>
      </c>
      <c r="M146" s="7">
        <f t="shared" si="24"/>
        <v>20</v>
      </c>
    </row>
    <row r="147" spans="1:13" x14ac:dyDescent="0.2">
      <c r="A147" s="8" t="s">
        <v>149</v>
      </c>
      <c r="B147" s="17">
        <v>15</v>
      </c>
      <c r="C147" s="10">
        <v>6</v>
      </c>
      <c r="D147" s="9">
        <f t="shared" si="19"/>
        <v>-60</v>
      </c>
      <c r="E147" s="17">
        <v>15</v>
      </c>
      <c r="F147" s="10">
        <v>18</v>
      </c>
      <c r="G147" s="9">
        <f t="shared" si="20"/>
        <v>20</v>
      </c>
      <c r="H147" s="9">
        <v>0</v>
      </c>
      <c r="I147" s="10">
        <v>0</v>
      </c>
      <c r="J147" s="9" t="s">
        <v>293</v>
      </c>
      <c r="K147" s="9">
        <f t="shared" si="22"/>
        <v>15</v>
      </c>
      <c r="L147" s="10">
        <f t="shared" si="23"/>
        <v>18</v>
      </c>
      <c r="M147" s="10">
        <f t="shared" si="24"/>
        <v>20</v>
      </c>
    </row>
    <row r="148" spans="1:13" x14ac:dyDescent="0.2">
      <c r="A148" s="8" t="s">
        <v>150</v>
      </c>
      <c r="B148" s="17">
        <v>11954</v>
      </c>
      <c r="C148" s="10">
        <v>11468</v>
      </c>
      <c r="D148" s="9">
        <f t="shared" si="19"/>
        <v>-4.0655847415091184</v>
      </c>
      <c r="E148" s="17">
        <v>11568</v>
      </c>
      <c r="F148" s="10">
        <v>11511</v>
      </c>
      <c r="G148" s="9">
        <f t="shared" si="20"/>
        <v>-0.49273858921161823</v>
      </c>
      <c r="H148" s="9">
        <v>66</v>
      </c>
      <c r="I148" s="10">
        <v>176</v>
      </c>
      <c r="J148" s="9">
        <f t="shared" si="21"/>
        <v>166.66666666666669</v>
      </c>
      <c r="K148" s="9">
        <f t="shared" si="22"/>
        <v>11634</v>
      </c>
      <c r="L148" s="10">
        <f t="shared" si="23"/>
        <v>11687</v>
      </c>
      <c r="M148" s="10">
        <f t="shared" si="24"/>
        <v>0.4555612858861956</v>
      </c>
    </row>
    <row r="149" spans="1:13" x14ac:dyDescent="0.2">
      <c r="A149" s="8" t="s">
        <v>9</v>
      </c>
      <c r="B149" s="17">
        <v>305952</v>
      </c>
      <c r="C149" s="10">
        <v>307506</v>
      </c>
      <c r="D149" s="9">
        <f t="shared" si="19"/>
        <v>0.50792281142139939</v>
      </c>
      <c r="E149" s="17">
        <v>261633</v>
      </c>
      <c r="F149" s="10">
        <v>251581</v>
      </c>
      <c r="G149" s="9">
        <f t="shared" si="20"/>
        <v>-3.8420229863969757</v>
      </c>
      <c r="H149" s="9">
        <v>42017</v>
      </c>
      <c r="I149" s="10">
        <v>46548</v>
      </c>
      <c r="J149" s="9">
        <f t="shared" si="21"/>
        <v>10.783730394840184</v>
      </c>
      <c r="K149" s="9">
        <f t="shared" si="22"/>
        <v>303650</v>
      </c>
      <c r="L149" s="10">
        <f t="shared" si="23"/>
        <v>298129</v>
      </c>
      <c r="M149" s="10">
        <f t="shared" si="24"/>
        <v>-1.8182117569570229</v>
      </c>
    </row>
    <row r="150" spans="1:13" x14ac:dyDescent="0.2">
      <c r="A150" s="28" t="s">
        <v>292</v>
      </c>
      <c r="B150" s="17"/>
      <c r="C150" s="10"/>
      <c r="D150" s="9"/>
      <c r="E150" s="17"/>
      <c r="F150" s="10"/>
      <c r="G150" s="9"/>
      <c r="H150" s="9"/>
      <c r="I150" s="10"/>
      <c r="J150" s="9"/>
      <c r="K150" s="9"/>
      <c r="L150" s="10"/>
      <c r="M150" s="10"/>
    </row>
    <row r="151" spans="1:13" x14ac:dyDescent="0.2">
      <c r="A151" s="28"/>
      <c r="B151" s="17"/>
      <c r="C151" s="10"/>
      <c r="D151" s="9"/>
      <c r="E151" s="17"/>
      <c r="F151" s="10"/>
      <c r="G151" s="9"/>
      <c r="H151" s="9"/>
      <c r="I151" s="10"/>
      <c r="J151" s="9"/>
      <c r="K151" s="9"/>
      <c r="L151" s="10"/>
      <c r="M151" s="10"/>
    </row>
    <row r="152" spans="1:13" ht="14.25" x14ac:dyDescent="0.2">
      <c r="A152" s="55" t="s">
        <v>296</v>
      </c>
      <c r="B152" s="17"/>
      <c r="C152" s="10"/>
      <c r="D152" s="9"/>
      <c r="E152" s="17"/>
      <c r="F152" s="10"/>
      <c r="G152" s="9"/>
      <c r="H152" s="9"/>
      <c r="I152" s="10"/>
      <c r="J152" s="9"/>
      <c r="K152" s="9"/>
      <c r="L152" s="10"/>
      <c r="M152" s="10"/>
    </row>
    <row r="153" spans="1:13" x14ac:dyDescent="0.2">
      <c r="A153" s="5" t="s">
        <v>28</v>
      </c>
      <c r="B153" s="16">
        <v>110</v>
      </c>
      <c r="C153" s="7">
        <v>302</v>
      </c>
      <c r="D153" s="6">
        <f t="shared" si="19"/>
        <v>174.54545454545453</v>
      </c>
      <c r="E153" s="16">
        <v>99</v>
      </c>
      <c r="F153" s="7">
        <v>357</v>
      </c>
      <c r="G153" s="6">
        <f t="shared" si="20"/>
        <v>260.60606060606062</v>
      </c>
      <c r="H153" s="6">
        <v>16</v>
      </c>
      <c r="I153" s="7">
        <v>50</v>
      </c>
      <c r="J153" s="6">
        <f t="shared" si="21"/>
        <v>212.5</v>
      </c>
      <c r="K153" s="6">
        <f t="shared" si="22"/>
        <v>115</v>
      </c>
      <c r="L153" s="7">
        <f t="shared" si="23"/>
        <v>407</v>
      </c>
      <c r="M153" s="7">
        <f t="shared" si="24"/>
        <v>253.91304347826087</v>
      </c>
    </row>
    <row r="154" spans="1:13" x14ac:dyDescent="0.2">
      <c r="A154" s="5" t="s">
        <v>29</v>
      </c>
      <c r="B154" s="16">
        <v>11844</v>
      </c>
      <c r="C154" s="7">
        <v>11166</v>
      </c>
      <c r="D154" s="6">
        <f t="shared" si="19"/>
        <v>-5.7244174265450862</v>
      </c>
      <c r="E154" s="16">
        <v>11469</v>
      </c>
      <c r="F154" s="7">
        <v>11154</v>
      </c>
      <c r="G154" s="6">
        <f t="shared" si="20"/>
        <v>-2.746534135495684</v>
      </c>
      <c r="H154" s="6">
        <v>50</v>
      </c>
      <c r="I154" s="7">
        <v>126</v>
      </c>
      <c r="J154" s="6">
        <f t="shared" si="21"/>
        <v>152</v>
      </c>
      <c r="K154" s="6">
        <f t="shared" si="22"/>
        <v>11519</v>
      </c>
      <c r="L154" s="7">
        <f t="shared" si="23"/>
        <v>11280</v>
      </c>
      <c r="M154" s="7">
        <f t="shared" si="24"/>
        <v>-2.0748328847990281</v>
      </c>
    </row>
    <row r="155" spans="1:13" x14ac:dyDescent="0.2">
      <c r="A155" s="8" t="s">
        <v>53</v>
      </c>
      <c r="B155" s="17">
        <v>11954</v>
      </c>
      <c r="C155" s="10">
        <v>11468</v>
      </c>
      <c r="D155" s="9">
        <f t="shared" si="19"/>
        <v>-4.0655847415091184</v>
      </c>
      <c r="E155" s="17">
        <v>11568</v>
      </c>
      <c r="F155" s="10">
        <v>11511</v>
      </c>
      <c r="G155" s="9">
        <f t="shared" si="20"/>
        <v>-0.49273858921161823</v>
      </c>
      <c r="H155" s="9">
        <v>66</v>
      </c>
      <c r="I155" s="10">
        <v>176</v>
      </c>
      <c r="J155" s="9">
        <f t="shared" si="21"/>
        <v>166.66666666666669</v>
      </c>
      <c r="K155" s="9">
        <f t="shared" si="22"/>
        <v>11634</v>
      </c>
      <c r="L155" s="10">
        <f t="shared" si="23"/>
        <v>11687</v>
      </c>
      <c r="M155" s="10">
        <f t="shared" si="24"/>
        <v>0.4555612858861956</v>
      </c>
    </row>
    <row r="156" spans="1:13" x14ac:dyDescent="0.2">
      <c r="A156" s="8" t="s">
        <v>9</v>
      </c>
      <c r="B156" s="17">
        <v>305952</v>
      </c>
      <c r="C156" s="10">
        <v>307506</v>
      </c>
      <c r="D156" s="9">
        <f t="shared" si="19"/>
        <v>0.50792281142139939</v>
      </c>
      <c r="E156" s="17">
        <v>261633</v>
      </c>
      <c r="F156" s="10">
        <v>251581</v>
      </c>
      <c r="G156" s="9">
        <f t="shared" si="20"/>
        <v>-3.8420229863969757</v>
      </c>
      <c r="H156" s="9">
        <v>42017</v>
      </c>
      <c r="I156" s="10">
        <v>46548</v>
      </c>
      <c r="J156" s="9">
        <f t="shared" si="21"/>
        <v>10.783730394840184</v>
      </c>
      <c r="K156" s="9">
        <f t="shared" si="22"/>
        <v>303650</v>
      </c>
      <c r="L156" s="10">
        <f t="shared" si="23"/>
        <v>298129</v>
      </c>
      <c r="M156" s="10">
        <f t="shared" si="24"/>
        <v>-1.8182117569570229</v>
      </c>
    </row>
    <row r="157" spans="1:13" x14ac:dyDescent="0.2">
      <c r="A157" s="28"/>
      <c r="B157" s="17"/>
      <c r="C157" s="10"/>
      <c r="D157" s="9"/>
      <c r="E157" s="17"/>
      <c r="F157" s="10"/>
      <c r="G157" s="9"/>
      <c r="H157" s="9"/>
      <c r="I157" s="10"/>
      <c r="J157" s="9"/>
      <c r="K157" s="9"/>
      <c r="L157" s="10"/>
      <c r="M157" s="10"/>
    </row>
    <row r="158" spans="1:13" x14ac:dyDescent="0.2">
      <c r="A158" s="8" t="s">
        <v>275</v>
      </c>
      <c r="B158" s="24"/>
      <c r="C158" s="23"/>
      <c r="D158" s="22"/>
      <c r="E158" s="24"/>
      <c r="F158" s="23"/>
      <c r="G158" s="22"/>
      <c r="H158" s="22"/>
      <c r="I158" s="23"/>
      <c r="J158" s="22"/>
      <c r="K158" s="22"/>
      <c r="L158" s="23"/>
      <c r="M158" s="23"/>
    </row>
    <row r="159" spans="1:13" x14ac:dyDescent="0.2">
      <c r="A159" s="8" t="s">
        <v>54</v>
      </c>
      <c r="B159" s="24"/>
      <c r="C159" s="23"/>
      <c r="D159" s="22"/>
      <c r="E159" s="24"/>
      <c r="F159" s="23"/>
      <c r="G159" s="22"/>
      <c r="H159" s="22"/>
      <c r="I159" s="23"/>
      <c r="J159" s="22"/>
      <c r="K159" s="22"/>
      <c r="L159" s="23"/>
      <c r="M159" s="23"/>
    </row>
    <row r="160" spans="1:13" x14ac:dyDescent="0.2">
      <c r="A160" s="8" t="s">
        <v>151</v>
      </c>
      <c r="B160" s="24"/>
      <c r="C160" s="23"/>
      <c r="D160" s="22"/>
      <c r="E160" s="24"/>
      <c r="F160" s="23"/>
      <c r="G160" s="22"/>
      <c r="H160" s="22"/>
      <c r="I160" s="23"/>
      <c r="J160" s="22"/>
      <c r="K160" s="22"/>
      <c r="L160" s="23"/>
      <c r="M160" s="23"/>
    </row>
    <row r="161" spans="1:13" x14ac:dyDescent="0.2">
      <c r="A161" s="5" t="s">
        <v>152</v>
      </c>
      <c r="B161" s="16">
        <v>248</v>
      </c>
      <c r="C161" s="7">
        <v>468</v>
      </c>
      <c r="D161" s="6">
        <f t="shared" si="19"/>
        <v>88.709677419354833</v>
      </c>
      <c r="E161" s="16">
        <v>170</v>
      </c>
      <c r="F161" s="7">
        <v>286</v>
      </c>
      <c r="G161" s="6">
        <f t="shared" si="20"/>
        <v>68.235294117647058</v>
      </c>
      <c r="H161" s="6">
        <v>38</v>
      </c>
      <c r="I161" s="7">
        <v>215</v>
      </c>
      <c r="J161" s="6">
        <f t="shared" si="21"/>
        <v>465.78947368421052</v>
      </c>
      <c r="K161" s="6">
        <f t="shared" si="22"/>
        <v>208</v>
      </c>
      <c r="L161" s="7">
        <f t="shared" si="23"/>
        <v>501</v>
      </c>
      <c r="M161" s="7">
        <f t="shared" si="24"/>
        <v>140.86538461538461</v>
      </c>
    </row>
    <row r="162" spans="1:13" x14ac:dyDescent="0.2">
      <c r="A162" s="5" t="s">
        <v>153</v>
      </c>
      <c r="B162" s="16">
        <v>36852</v>
      </c>
      <c r="C162" s="7">
        <v>22296</v>
      </c>
      <c r="D162" s="6">
        <f t="shared" si="19"/>
        <v>-39.498534679257567</v>
      </c>
      <c r="E162" s="16">
        <v>6056</v>
      </c>
      <c r="F162" s="7">
        <v>6414</v>
      </c>
      <c r="G162" s="6">
        <f t="shared" si="20"/>
        <v>5.9114927344782036</v>
      </c>
      <c r="H162" s="6">
        <v>30966</v>
      </c>
      <c r="I162" s="7">
        <v>19957</v>
      </c>
      <c r="J162" s="6">
        <f t="shared" si="21"/>
        <v>-35.551895627462379</v>
      </c>
      <c r="K162" s="6">
        <f t="shared" si="22"/>
        <v>37022</v>
      </c>
      <c r="L162" s="7">
        <f t="shared" si="23"/>
        <v>26371</v>
      </c>
      <c r="M162" s="7">
        <f t="shared" si="24"/>
        <v>-28.76938036842958</v>
      </c>
    </row>
    <row r="163" spans="1:13" x14ac:dyDescent="0.2">
      <c r="A163" s="5" t="s">
        <v>154</v>
      </c>
      <c r="B163" s="16">
        <v>69</v>
      </c>
      <c r="C163" s="7">
        <v>139</v>
      </c>
      <c r="D163" s="6">
        <f t="shared" si="19"/>
        <v>101.44927536231884</v>
      </c>
      <c r="E163" s="16">
        <v>31</v>
      </c>
      <c r="F163" s="7">
        <v>160</v>
      </c>
      <c r="G163" s="6">
        <f t="shared" si="20"/>
        <v>416.12903225806451</v>
      </c>
      <c r="H163" s="6">
        <v>0</v>
      </c>
      <c r="I163" s="7">
        <v>0</v>
      </c>
      <c r="J163" s="6" t="s">
        <v>293</v>
      </c>
      <c r="K163" s="6">
        <f t="shared" si="22"/>
        <v>31</v>
      </c>
      <c r="L163" s="7">
        <f t="shared" si="23"/>
        <v>160</v>
      </c>
      <c r="M163" s="7">
        <f t="shared" si="24"/>
        <v>416.12903225806451</v>
      </c>
    </row>
    <row r="164" spans="1:13" x14ac:dyDescent="0.2">
      <c r="A164" s="5" t="s">
        <v>155</v>
      </c>
      <c r="B164" s="16">
        <v>1698</v>
      </c>
      <c r="C164" s="7">
        <v>1260</v>
      </c>
      <c r="D164" s="6">
        <f t="shared" si="19"/>
        <v>-25.795053003533567</v>
      </c>
      <c r="E164" s="16">
        <v>1181</v>
      </c>
      <c r="F164" s="7">
        <v>1714</v>
      </c>
      <c r="G164" s="6">
        <f t="shared" si="20"/>
        <v>45.131244707874686</v>
      </c>
      <c r="H164" s="6">
        <v>48</v>
      </c>
      <c r="I164" s="7">
        <v>4</v>
      </c>
      <c r="J164" s="6">
        <f t="shared" si="21"/>
        <v>-91.666666666666657</v>
      </c>
      <c r="K164" s="6">
        <f t="shared" si="22"/>
        <v>1229</v>
      </c>
      <c r="L164" s="7">
        <f t="shared" si="23"/>
        <v>1718</v>
      </c>
      <c r="M164" s="7">
        <f t="shared" si="24"/>
        <v>39.788445890968269</v>
      </c>
    </row>
    <row r="165" spans="1:13" x14ac:dyDescent="0.2">
      <c r="A165" s="5" t="s">
        <v>156</v>
      </c>
      <c r="B165" s="16">
        <v>4194</v>
      </c>
      <c r="C165" s="7">
        <v>4233</v>
      </c>
      <c r="D165" s="6">
        <f t="shared" si="19"/>
        <v>0.92989985693848354</v>
      </c>
      <c r="E165" s="16">
        <v>1210</v>
      </c>
      <c r="F165" s="7">
        <v>3065</v>
      </c>
      <c r="G165" s="6">
        <f t="shared" si="20"/>
        <v>153.30578512396693</v>
      </c>
      <c r="H165" s="6">
        <v>2130</v>
      </c>
      <c r="I165" s="7">
        <v>1308</v>
      </c>
      <c r="J165" s="6">
        <f t="shared" si="21"/>
        <v>-38.591549295774648</v>
      </c>
      <c r="K165" s="6">
        <f t="shared" si="22"/>
        <v>3340</v>
      </c>
      <c r="L165" s="7">
        <f t="shared" si="23"/>
        <v>4373</v>
      </c>
      <c r="M165" s="7">
        <f t="shared" si="24"/>
        <v>30.928143712574851</v>
      </c>
    </row>
    <row r="166" spans="1:13" x14ac:dyDescent="0.2">
      <c r="A166" s="5" t="s">
        <v>157</v>
      </c>
      <c r="B166" s="16">
        <v>12856</v>
      </c>
      <c r="C166" s="7">
        <v>13061</v>
      </c>
      <c r="D166" s="6">
        <f t="shared" si="19"/>
        <v>1.5945861854387056</v>
      </c>
      <c r="E166" s="16">
        <v>412</v>
      </c>
      <c r="F166" s="7">
        <v>1300</v>
      </c>
      <c r="G166" s="6">
        <f t="shared" si="20"/>
        <v>215.53398058252426</v>
      </c>
      <c r="H166" s="6">
        <v>12378</v>
      </c>
      <c r="I166" s="7">
        <v>13777</v>
      </c>
      <c r="J166" s="6">
        <f t="shared" si="21"/>
        <v>11.302310550977539</v>
      </c>
      <c r="K166" s="6">
        <f t="shared" si="22"/>
        <v>12790</v>
      </c>
      <c r="L166" s="7">
        <f t="shared" si="23"/>
        <v>15077</v>
      </c>
      <c r="M166" s="7">
        <f t="shared" si="24"/>
        <v>17.881157154026582</v>
      </c>
    </row>
    <row r="167" spans="1:13" x14ac:dyDescent="0.2">
      <c r="A167" s="8" t="s">
        <v>158</v>
      </c>
      <c r="B167" s="17">
        <v>55917</v>
      </c>
      <c r="C167" s="10">
        <v>41457</v>
      </c>
      <c r="D167" s="9">
        <f t="shared" si="19"/>
        <v>-25.859756424700898</v>
      </c>
      <c r="E167" s="17">
        <v>9060</v>
      </c>
      <c r="F167" s="10">
        <v>12939</v>
      </c>
      <c r="G167" s="9">
        <f t="shared" si="20"/>
        <v>42.814569536423839</v>
      </c>
      <c r="H167" s="9">
        <v>45560</v>
      </c>
      <c r="I167" s="10">
        <v>35261</v>
      </c>
      <c r="J167" s="9">
        <f t="shared" si="21"/>
        <v>-22.605355575065847</v>
      </c>
      <c r="K167" s="9">
        <f t="shared" si="22"/>
        <v>54620</v>
      </c>
      <c r="L167" s="10">
        <f t="shared" si="23"/>
        <v>48200</v>
      </c>
      <c r="M167" s="10">
        <f t="shared" si="24"/>
        <v>-11.753936287074332</v>
      </c>
    </row>
    <row r="168" spans="1:13" x14ac:dyDescent="0.2">
      <c r="A168" s="8" t="s">
        <v>159</v>
      </c>
      <c r="B168" s="24"/>
      <c r="C168" s="23"/>
      <c r="D168" s="22"/>
      <c r="E168" s="24"/>
      <c r="F168" s="23"/>
      <c r="G168" s="22"/>
      <c r="H168" s="22"/>
      <c r="I168" s="23"/>
      <c r="J168" s="22"/>
      <c r="K168" s="22"/>
      <c r="L168" s="23"/>
      <c r="M168" s="23"/>
    </row>
    <row r="169" spans="1:13" x14ac:dyDescent="0.2">
      <c r="A169" s="5" t="s">
        <v>160</v>
      </c>
      <c r="B169" s="16">
        <v>327</v>
      </c>
      <c r="C169" s="7">
        <v>428</v>
      </c>
      <c r="D169" s="6">
        <f t="shared" si="19"/>
        <v>30.886850152905197</v>
      </c>
      <c r="E169" s="16">
        <v>219</v>
      </c>
      <c r="F169" s="7">
        <v>398</v>
      </c>
      <c r="G169" s="6">
        <f t="shared" si="20"/>
        <v>81.735159817351601</v>
      </c>
      <c r="H169" s="6">
        <v>0</v>
      </c>
      <c r="I169" s="7">
        <v>30</v>
      </c>
      <c r="J169" s="6" t="s">
        <v>293</v>
      </c>
      <c r="K169" s="6">
        <f t="shared" si="22"/>
        <v>219</v>
      </c>
      <c r="L169" s="7">
        <f t="shared" si="23"/>
        <v>428</v>
      </c>
      <c r="M169" s="7">
        <f t="shared" si="24"/>
        <v>95.433789954337897</v>
      </c>
    </row>
    <row r="170" spans="1:13" x14ac:dyDescent="0.2">
      <c r="A170" s="5" t="s">
        <v>161</v>
      </c>
      <c r="B170" s="16">
        <v>219</v>
      </c>
      <c r="C170" s="7">
        <v>140</v>
      </c>
      <c r="D170" s="6">
        <f t="shared" si="19"/>
        <v>-36.073059360730589</v>
      </c>
      <c r="E170" s="16">
        <v>0</v>
      </c>
      <c r="F170" s="7">
        <v>0</v>
      </c>
      <c r="G170" s="6" t="s">
        <v>293</v>
      </c>
      <c r="H170" s="6">
        <v>182</v>
      </c>
      <c r="I170" s="7">
        <v>84</v>
      </c>
      <c r="J170" s="6">
        <f t="shared" si="21"/>
        <v>-53.846153846153847</v>
      </c>
      <c r="K170" s="6">
        <f t="shared" si="22"/>
        <v>182</v>
      </c>
      <c r="L170" s="7">
        <f t="shared" si="23"/>
        <v>84</v>
      </c>
      <c r="M170" s="7">
        <f t="shared" si="24"/>
        <v>-53.846153846153847</v>
      </c>
    </row>
    <row r="171" spans="1:13" x14ac:dyDescent="0.2">
      <c r="A171" s="8" t="s">
        <v>162</v>
      </c>
      <c r="B171" s="17">
        <v>546</v>
      </c>
      <c r="C171" s="10">
        <v>568</v>
      </c>
      <c r="D171" s="9">
        <f t="shared" si="19"/>
        <v>4.0293040293040292</v>
      </c>
      <c r="E171" s="17">
        <v>219</v>
      </c>
      <c r="F171" s="10">
        <v>398</v>
      </c>
      <c r="G171" s="9">
        <f t="shared" si="20"/>
        <v>81.735159817351601</v>
      </c>
      <c r="H171" s="9">
        <v>182</v>
      </c>
      <c r="I171" s="10">
        <v>114</v>
      </c>
      <c r="J171" s="9">
        <f t="shared" si="21"/>
        <v>-37.362637362637365</v>
      </c>
      <c r="K171" s="9">
        <f t="shared" si="22"/>
        <v>401</v>
      </c>
      <c r="L171" s="10">
        <f t="shared" si="23"/>
        <v>512</v>
      </c>
      <c r="M171" s="10">
        <f t="shared" si="24"/>
        <v>27.680798004987533</v>
      </c>
    </row>
    <row r="172" spans="1:13" x14ac:dyDescent="0.2">
      <c r="A172" s="8" t="s">
        <v>163</v>
      </c>
      <c r="B172" s="17">
        <v>56463</v>
      </c>
      <c r="C172" s="10">
        <v>42025</v>
      </c>
      <c r="D172" s="9">
        <f t="shared" si="19"/>
        <v>-25.570727733205818</v>
      </c>
      <c r="E172" s="17">
        <v>9279</v>
      </c>
      <c r="F172" s="10">
        <v>13337</v>
      </c>
      <c r="G172" s="9">
        <f t="shared" si="20"/>
        <v>43.733160900959156</v>
      </c>
      <c r="H172" s="9">
        <v>45742</v>
      </c>
      <c r="I172" s="10">
        <v>35375</v>
      </c>
      <c r="J172" s="9">
        <f t="shared" si="21"/>
        <v>-22.664072406103799</v>
      </c>
      <c r="K172" s="9">
        <f t="shared" si="22"/>
        <v>55021</v>
      </c>
      <c r="L172" s="10">
        <f t="shared" si="23"/>
        <v>48712</v>
      </c>
      <c r="M172" s="10">
        <f t="shared" si="24"/>
        <v>-11.466530960905837</v>
      </c>
    </row>
    <row r="173" spans="1:13" x14ac:dyDescent="0.2">
      <c r="A173" s="8"/>
      <c r="B173" s="17"/>
      <c r="C173" s="10"/>
      <c r="D173" s="9"/>
      <c r="E173" s="17"/>
      <c r="F173" s="10"/>
      <c r="G173" s="9"/>
      <c r="H173" s="9"/>
      <c r="I173" s="10"/>
      <c r="J173" s="9"/>
      <c r="K173" s="9"/>
      <c r="L173" s="10"/>
      <c r="M173" s="10"/>
    </row>
    <row r="174" spans="1:13" x14ac:dyDescent="0.2">
      <c r="A174" s="54" t="s">
        <v>296</v>
      </c>
      <c r="B174" s="17"/>
      <c r="C174" s="10"/>
      <c r="D174" s="9"/>
      <c r="E174" s="17"/>
      <c r="F174" s="10"/>
      <c r="G174" s="9"/>
      <c r="H174" s="9"/>
      <c r="I174" s="10"/>
      <c r="J174" s="9"/>
      <c r="K174" s="9"/>
      <c r="L174" s="10"/>
      <c r="M174" s="10"/>
    </row>
    <row r="175" spans="1:13" x14ac:dyDescent="0.2">
      <c r="A175" s="5" t="s">
        <v>37</v>
      </c>
      <c r="B175" s="16">
        <v>575</v>
      </c>
      <c r="C175" s="7">
        <v>896</v>
      </c>
      <c r="D175" s="6">
        <f t="shared" si="19"/>
        <v>55.826086956521735</v>
      </c>
      <c r="E175" s="16">
        <v>389</v>
      </c>
      <c r="F175" s="7">
        <v>684</v>
      </c>
      <c r="G175" s="6">
        <f t="shared" si="20"/>
        <v>75.835475578406175</v>
      </c>
      <c r="H175" s="6">
        <v>38</v>
      </c>
      <c r="I175" s="7">
        <v>245</v>
      </c>
      <c r="J175" s="6">
        <f t="shared" si="21"/>
        <v>544.73684210526324</v>
      </c>
      <c r="K175" s="6">
        <f t="shared" si="22"/>
        <v>427</v>
      </c>
      <c r="L175" s="7">
        <f t="shared" si="23"/>
        <v>929</v>
      </c>
      <c r="M175" s="7">
        <f t="shared" si="24"/>
        <v>117.56440281030444</v>
      </c>
    </row>
    <row r="176" spans="1:13" x14ac:dyDescent="0.2">
      <c r="A176" s="5" t="s">
        <v>38</v>
      </c>
      <c r="B176" s="16">
        <v>36852</v>
      </c>
      <c r="C176" s="7">
        <v>22296</v>
      </c>
      <c r="D176" s="6">
        <f t="shared" si="19"/>
        <v>-39.498534679257567</v>
      </c>
      <c r="E176" s="16">
        <v>6056</v>
      </c>
      <c r="F176" s="7">
        <v>6414</v>
      </c>
      <c r="G176" s="6">
        <f t="shared" si="20"/>
        <v>5.9114927344782036</v>
      </c>
      <c r="H176" s="6">
        <v>30966</v>
      </c>
      <c r="I176" s="7">
        <v>19957</v>
      </c>
      <c r="J176" s="6">
        <f t="shared" si="21"/>
        <v>-35.551895627462379</v>
      </c>
      <c r="K176" s="6">
        <f t="shared" si="22"/>
        <v>37022</v>
      </c>
      <c r="L176" s="7">
        <f t="shared" si="23"/>
        <v>26371</v>
      </c>
      <c r="M176" s="7">
        <f t="shared" si="24"/>
        <v>-28.76938036842958</v>
      </c>
    </row>
    <row r="177" spans="1:13" x14ac:dyDescent="0.2">
      <c r="A177" s="5" t="s">
        <v>39</v>
      </c>
      <c r="B177" s="16">
        <v>69</v>
      </c>
      <c r="C177" s="7">
        <v>139</v>
      </c>
      <c r="D177" s="6">
        <f t="shared" si="19"/>
        <v>101.44927536231884</v>
      </c>
      <c r="E177" s="16">
        <v>31</v>
      </c>
      <c r="F177" s="7">
        <v>160</v>
      </c>
      <c r="G177" s="6">
        <f t="shared" si="20"/>
        <v>416.12903225806451</v>
      </c>
      <c r="H177" s="6">
        <v>0</v>
      </c>
      <c r="I177" s="7">
        <v>0</v>
      </c>
      <c r="J177" s="6" t="s">
        <v>293</v>
      </c>
      <c r="K177" s="6">
        <f t="shared" si="22"/>
        <v>31</v>
      </c>
      <c r="L177" s="7">
        <f t="shared" si="23"/>
        <v>160</v>
      </c>
      <c r="M177" s="7">
        <f t="shared" si="24"/>
        <v>416.12903225806451</v>
      </c>
    </row>
    <row r="178" spans="1:13" x14ac:dyDescent="0.2">
      <c r="A178" s="5" t="s">
        <v>22</v>
      </c>
      <c r="B178" s="16">
        <v>219</v>
      </c>
      <c r="C178" s="7">
        <v>140</v>
      </c>
      <c r="D178" s="6">
        <f t="shared" si="19"/>
        <v>-36.073059360730589</v>
      </c>
      <c r="E178" s="16">
        <v>0</v>
      </c>
      <c r="F178" s="7">
        <v>0</v>
      </c>
      <c r="G178" s="6" t="s">
        <v>293</v>
      </c>
      <c r="H178" s="6">
        <v>182</v>
      </c>
      <c r="I178" s="7">
        <v>84</v>
      </c>
      <c r="J178" s="6">
        <f t="shared" si="21"/>
        <v>-53.846153846153847</v>
      </c>
      <c r="K178" s="6">
        <f t="shared" si="22"/>
        <v>182</v>
      </c>
      <c r="L178" s="7">
        <f t="shared" si="23"/>
        <v>84</v>
      </c>
      <c r="M178" s="7">
        <f t="shared" si="24"/>
        <v>-53.846153846153847</v>
      </c>
    </row>
    <row r="179" spans="1:13" x14ac:dyDescent="0.2">
      <c r="A179" s="5" t="s">
        <v>28</v>
      </c>
      <c r="B179" s="16">
        <v>1698</v>
      </c>
      <c r="C179" s="7">
        <v>1260</v>
      </c>
      <c r="D179" s="6">
        <f t="shared" si="19"/>
        <v>-25.795053003533567</v>
      </c>
      <c r="E179" s="16">
        <v>1181</v>
      </c>
      <c r="F179" s="7">
        <v>1714</v>
      </c>
      <c r="G179" s="6">
        <f t="shared" si="20"/>
        <v>45.131244707874686</v>
      </c>
      <c r="H179" s="6">
        <v>48</v>
      </c>
      <c r="I179" s="7">
        <v>4</v>
      </c>
      <c r="J179" s="6">
        <f t="shared" si="21"/>
        <v>-91.666666666666657</v>
      </c>
      <c r="K179" s="6">
        <f t="shared" si="22"/>
        <v>1229</v>
      </c>
      <c r="L179" s="7">
        <f t="shared" si="23"/>
        <v>1718</v>
      </c>
      <c r="M179" s="7">
        <f t="shared" si="24"/>
        <v>39.788445890968269</v>
      </c>
    </row>
    <row r="180" spans="1:13" x14ac:dyDescent="0.2">
      <c r="A180" s="5" t="s">
        <v>40</v>
      </c>
      <c r="B180" s="16">
        <v>4194</v>
      </c>
      <c r="C180" s="7">
        <v>4233</v>
      </c>
      <c r="D180" s="6">
        <f t="shared" si="19"/>
        <v>0.92989985693848354</v>
      </c>
      <c r="E180" s="16">
        <v>1210</v>
      </c>
      <c r="F180" s="7">
        <v>3065</v>
      </c>
      <c r="G180" s="6">
        <f t="shared" si="20"/>
        <v>153.30578512396693</v>
      </c>
      <c r="H180" s="6">
        <v>2130</v>
      </c>
      <c r="I180" s="7">
        <v>1308</v>
      </c>
      <c r="J180" s="6">
        <f t="shared" si="21"/>
        <v>-38.591549295774648</v>
      </c>
      <c r="K180" s="6">
        <f t="shared" si="22"/>
        <v>3340</v>
      </c>
      <c r="L180" s="7">
        <f t="shared" si="23"/>
        <v>4373</v>
      </c>
      <c r="M180" s="7">
        <f t="shared" si="24"/>
        <v>30.928143712574851</v>
      </c>
    </row>
    <row r="181" spans="1:13" x14ac:dyDescent="0.2">
      <c r="A181" s="5" t="s">
        <v>41</v>
      </c>
      <c r="B181" s="16">
        <v>12856</v>
      </c>
      <c r="C181" s="7">
        <v>13061</v>
      </c>
      <c r="D181" s="6">
        <f t="shared" si="19"/>
        <v>1.5945861854387056</v>
      </c>
      <c r="E181" s="16">
        <v>412</v>
      </c>
      <c r="F181" s="7">
        <v>1300</v>
      </c>
      <c r="G181" s="6">
        <f t="shared" si="20"/>
        <v>215.53398058252426</v>
      </c>
      <c r="H181" s="6">
        <v>12378</v>
      </c>
      <c r="I181" s="7">
        <v>13777</v>
      </c>
      <c r="J181" s="6">
        <f t="shared" si="21"/>
        <v>11.302310550977539</v>
      </c>
      <c r="K181" s="6">
        <f t="shared" si="22"/>
        <v>12790</v>
      </c>
      <c r="L181" s="7">
        <f t="shared" si="23"/>
        <v>15077</v>
      </c>
      <c r="M181" s="7">
        <f t="shared" si="24"/>
        <v>17.881157154026582</v>
      </c>
    </row>
    <row r="182" spans="1:13" x14ac:dyDescent="0.2">
      <c r="A182" s="8" t="s">
        <v>55</v>
      </c>
      <c r="B182" s="17">
        <v>56463</v>
      </c>
      <c r="C182" s="10">
        <v>42025</v>
      </c>
      <c r="D182" s="9">
        <f t="shared" si="19"/>
        <v>-25.570727733205818</v>
      </c>
      <c r="E182" s="17">
        <v>9279</v>
      </c>
      <c r="F182" s="10">
        <v>13337</v>
      </c>
      <c r="G182" s="9">
        <f t="shared" si="20"/>
        <v>43.733160900959156</v>
      </c>
      <c r="H182" s="9">
        <v>45742</v>
      </c>
      <c r="I182" s="10">
        <v>35375</v>
      </c>
      <c r="J182" s="9">
        <f t="shared" si="21"/>
        <v>-22.664072406103799</v>
      </c>
      <c r="K182" s="9">
        <f t="shared" si="22"/>
        <v>55021</v>
      </c>
      <c r="L182" s="10">
        <f t="shared" si="23"/>
        <v>48712</v>
      </c>
      <c r="M182" s="10">
        <f t="shared" si="24"/>
        <v>-11.466530960905837</v>
      </c>
    </row>
    <row r="183" spans="1:13" x14ac:dyDescent="0.2">
      <c r="A183" s="8"/>
      <c r="B183" s="17"/>
      <c r="C183" s="10"/>
      <c r="D183" s="9"/>
      <c r="E183" s="17"/>
      <c r="F183" s="10"/>
      <c r="G183" s="9"/>
      <c r="H183" s="9"/>
      <c r="I183" s="10"/>
      <c r="J183" s="9"/>
      <c r="K183" s="9"/>
      <c r="L183" s="10"/>
      <c r="M183" s="10"/>
    </row>
    <row r="184" spans="1:13" x14ac:dyDescent="0.2">
      <c r="A184" s="8" t="s">
        <v>56</v>
      </c>
      <c r="B184" s="24"/>
      <c r="C184" s="23"/>
      <c r="D184" s="22"/>
      <c r="E184" s="24"/>
      <c r="F184" s="23"/>
      <c r="G184" s="22"/>
      <c r="H184" s="22"/>
      <c r="I184" s="23"/>
      <c r="J184" s="22"/>
      <c r="K184" s="22"/>
      <c r="L184" s="23"/>
      <c r="M184" s="23"/>
    </row>
    <row r="185" spans="1:13" x14ac:dyDescent="0.2">
      <c r="A185" s="8" t="s">
        <v>164</v>
      </c>
      <c r="B185" s="24"/>
      <c r="C185" s="23"/>
      <c r="D185" s="22"/>
      <c r="E185" s="24"/>
      <c r="F185" s="23"/>
      <c r="G185" s="22"/>
      <c r="H185" s="22"/>
      <c r="I185" s="23"/>
      <c r="J185" s="22"/>
      <c r="K185" s="22"/>
      <c r="L185" s="23"/>
      <c r="M185" s="23"/>
    </row>
    <row r="186" spans="1:13" x14ac:dyDescent="0.2">
      <c r="A186" s="5" t="s">
        <v>165</v>
      </c>
      <c r="B186" s="16">
        <v>559</v>
      </c>
      <c r="C186" s="7">
        <v>663</v>
      </c>
      <c r="D186" s="6">
        <f t="shared" si="19"/>
        <v>18.604651162790699</v>
      </c>
      <c r="E186" s="16">
        <v>440</v>
      </c>
      <c r="F186" s="7">
        <v>664</v>
      </c>
      <c r="G186" s="6">
        <f t="shared" si="20"/>
        <v>50.909090909090907</v>
      </c>
      <c r="H186" s="6">
        <v>48</v>
      </c>
      <c r="I186" s="7">
        <v>0</v>
      </c>
      <c r="J186" s="6">
        <f t="shared" si="21"/>
        <v>-100</v>
      </c>
      <c r="K186" s="6">
        <f t="shared" si="22"/>
        <v>488</v>
      </c>
      <c r="L186" s="7">
        <f t="shared" si="23"/>
        <v>664</v>
      </c>
      <c r="M186" s="7">
        <f t="shared" si="24"/>
        <v>36.065573770491802</v>
      </c>
    </row>
    <row r="187" spans="1:13" x14ac:dyDescent="0.2">
      <c r="A187" s="5" t="s">
        <v>166</v>
      </c>
      <c r="B187" s="16">
        <v>2750</v>
      </c>
      <c r="C187" s="7">
        <v>2697</v>
      </c>
      <c r="D187" s="6">
        <f t="shared" si="19"/>
        <v>-1.927272727272727</v>
      </c>
      <c r="E187" s="16">
        <v>1845</v>
      </c>
      <c r="F187" s="7">
        <v>2504</v>
      </c>
      <c r="G187" s="6">
        <f t="shared" si="20"/>
        <v>35.718157181571812</v>
      </c>
      <c r="H187" s="6">
        <v>460</v>
      </c>
      <c r="I187" s="7">
        <v>96</v>
      </c>
      <c r="J187" s="6">
        <f t="shared" si="21"/>
        <v>-79.130434782608688</v>
      </c>
      <c r="K187" s="6">
        <f t="shared" si="22"/>
        <v>2305</v>
      </c>
      <c r="L187" s="7">
        <f t="shared" si="23"/>
        <v>2600</v>
      </c>
      <c r="M187" s="7">
        <f t="shared" si="24"/>
        <v>12.79826464208243</v>
      </c>
    </row>
    <row r="188" spans="1:13" x14ac:dyDescent="0.2">
      <c r="A188" s="5" t="s">
        <v>167</v>
      </c>
      <c r="B188" s="16">
        <v>105</v>
      </c>
      <c r="C188" s="7">
        <v>262</v>
      </c>
      <c r="D188" s="6">
        <f t="shared" si="19"/>
        <v>149.52380952380952</v>
      </c>
      <c r="E188" s="16">
        <v>97</v>
      </c>
      <c r="F188" s="7">
        <v>266</v>
      </c>
      <c r="G188" s="6">
        <f t="shared" si="20"/>
        <v>174.22680412371133</v>
      </c>
      <c r="H188" s="6">
        <v>0</v>
      </c>
      <c r="I188" s="7">
        <v>0</v>
      </c>
      <c r="J188" s="6" t="s">
        <v>293</v>
      </c>
      <c r="K188" s="6">
        <f t="shared" si="22"/>
        <v>97</v>
      </c>
      <c r="L188" s="7">
        <f t="shared" si="23"/>
        <v>266</v>
      </c>
      <c r="M188" s="7">
        <f t="shared" si="24"/>
        <v>174.22680412371133</v>
      </c>
    </row>
    <row r="189" spans="1:13" x14ac:dyDescent="0.2">
      <c r="A189" s="5" t="s">
        <v>155</v>
      </c>
      <c r="B189" s="16">
        <v>1584</v>
      </c>
      <c r="C189" s="7">
        <v>1283</v>
      </c>
      <c r="D189" s="6">
        <f t="shared" si="19"/>
        <v>-19.002525252525253</v>
      </c>
      <c r="E189" s="16">
        <v>862</v>
      </c>
      <c r="F189" s="7">
        <v>1295</v>
      </c>
      <c r="G189" s="6">
        <f t="shared" si="20"/>
        <v>50.232018561484914</v>
      </c>
      <c r="H189" s="6">
        <v>15</v>
      </c>
      <c r="I189" s="7">
        <v>14</v>
      </c>
      <c r="J189" s="6">
        <f t="shared" si="21"/>
        <v>-6.666666666666667</v>
      </c>
      <c r="K189" s="6">
        <f t="shared" si="22"/>
        <v>877</v>
      </c>
      <c r="L189" s="7">
        <f t="shared" si="23"/>
        <v>1309</v>
      </c>
      <c r="M189" s="7">
        <f t="shared" si="24"/>
        <v>49.258836944127708</v>
      </c>
    </row>
    <row r="190" spans="1:13" x14ac:dyDescent="0.2">
      <c r="A190" s="5" t="s">
        <v>168</v>
      </c>
      <c r="B190" s="16">
        <v>2297</v>
      </c>
      <c r="C190" s="7">
        <v>2773</v>
      </c>
      <c r="D190" s="6">
        <f t="shared" si="19"/>
        <v>20.722681758815849</v>
      </c>
      <c r="E190" s="16">
        <v>1333</v>
      </c>
      <c r="F190" s="7">
        <v>2824</v>
      </c>
      <c r="G190" s="6">
        <f t="shared" si="20"/>
        <v>111.8529632408102</v>
      </c>
      <c r="H190" s="6">
        <v>172</v>
      </c>
      <c r="I190" s="7">
        <v>134</v>
      </c>
      <c r="J190" s="6">
        <f t="shared" si="21"/>
        <v>-22.093023255813954</v>
      </c>
      <c r="K190" s="6">
        <f t="shared" si="22"/>
        <v>1505</v>
      </c>
      <c r="L190" s="7">
        <f t="shared" si="23"/>
        <v>2958</v>
      </c>
      <c r="M190" s="7">
        <f t="shared" si="24"/>
        <v>96.544850498338874</v>
      </c>
    </row>
    <row r="191" spans="1:13" x14ac:dyDescent="0.2">
      <c r="A191" s="5" t="s">
        <v>169</v>
      </c>
      <c r="B191" s="16">
        <v>0</v>
      </c>
      <c r="C191" s="7">
        <v>156</v>
      </c>
      <c r="D191" s="6" t="s">
        <v>293</v>
      </c>
      <c r="E191" s="16">
        <v>0</v>
      </c>
      <c r="F191" s="7">
        <v>48</v>
      </c>
      <c r="G191" s="6" t="s">
        <v>293</v>
      </c>
      <c r="H191" s="6">
        <v>0</v>
      </c>
      <c r="I191" s="7">
        <v>161</v>
      </c>
      <c r="J191" s="6" t="s">
        <v>293</v>
      </c>
      <c r="K191" s="6">
        <f t="shared" si="22"/>
        <v>0</v>
      </c>
      <c r="L191" s="7">
        <f t="shared" si="23"/>
        <v>209</v>
      </c>
      <c r="M191" s="7" t="s">
        <v>293</v>
      </c>
    </row>
    <row r="192" spans="1:13" x14ac:dyDescent="0.2">
      <c r="A192" s="8" t="s">
        <v>170</v>
      </c>
      <c r="B192" s="17">
        <v>7295</v>
      </c>
      <c r="C192" s="10">
        <v>7834</v>
      </c>
      <c r="D192" s="9">
        <f t="shared" si="19"/>
        <v>7.3886223440712815</v>
      </c>
      <c r="E192" s="17">
        <v>4577</v>
      </c>
      <c r="F192" s="10">
        <v>7601</v>
      </c>
      <c r="G192" s="9">
        <f t="shared" si="20"/>
        <v>66.069477823902119</v>
      </c>
      <c r="H192" s="9">
        <v>695</v>
      </c>
      <c r="I192" s="10">
        <v>405</v>
      </c>
      <c r="J192" s="9">
        <f t="shared" si="21"/>
        <v>-41.726618705035975</v>
      </c>
      <c r="K192" s="9">
        <f t="shared" si="22"/>
        <v>5272</v>
      </c>
      <c r="L192" s="10">
        <f t="shared" si="23"/>
        <v>8006</v>
      </c>
      <c r="M192" s="10">
        <f t="shared" si="24"/>
        <v>51.858877086494694</v>
      </c>
    </row>
    <row r="193" spans="1:13" x14ac:dyDescent="0.2">
      <c r="A193" s="8" t="s">
        <v>12</v>
      </c>
      <c r="B193" s="17">
        <v>63758</v>
      </c>
      <c r="C193" s="10">
        <v>49859</v>
      </c>
      <c r="D193" s="9">
        <f t="shared" si="19"/>
        <v>-21.799617302926691</v>
      </c>
      <c r="E193" s="17">
        <v>13856</v>
      </c>
      <c r="F193" s="10">
        <v>20938</v>
      </c>
      <c r="G193" s="9">
        <f t="shared" si="20"/>
        <v>51.11143187066974</v>
      </c>
      <c r="H193" s="9">
        <v>46437</v>
      </c>
      <c r="I193" s="10">
        <v>35780</v>
      </c>
      <c r="J193" s="9">
        <f t="shared" si="21"/>
        <v>-22.949372267803692</v>
      </c>
      <c r="K193" s="9">
        <f t="shared" si="22"/>
        <v>60293</v>
      </c>
      <c r="L193" s="10">
        <f t="shared" si="23"/>
        <v>56718</v>
      </c>
      <c r="M193" s="10">
        <f t="shared" si="24"/>
        <v>-5.929378203108155</v>
      </c>
    </row>
    <row r="194" spans="1:13" x14ac:dyDescent="0.2">
      <c r="A194" s="8"/>
      <c r="B194" s="17"/>
      <c r="C194" s="10"/>
      <c r="D194" s="9"/>
      <c r="E194" s="17"/>
      <c r="F194" s="10"/>
      <c r="G194" s="9"/>
      <c r="H194" s="9"/>
      <c r="I194" s="10"/>
      <c r="J194" s="9"/>
      <c r="K194" s="9"/>
      <c r="L194" s="10"/>
      <c r="M194" s="10"/>
    </row>
    <row r="195" spans="1:13" x14ac:dyDescent="0.2">
      <c r="A195" s="54" t="s">
        <v>296</v>
      </c>
      <c r="B195" s="17"/>
      <c r="C195" s="10"/>
      <c r="D195" s="9"/>
      <c r="E195" s="17"/>
      <c r="F195" s="10"/>
      <c r="G195" s="9"/>
      <c r="H195" s="9"/>
      <c r="I195" s="10"/>
      <c r="J195" s="9"/>
      <c r="K195" s="9"/>
      <c r="L195" s="10"/>
      <c r="M195" s="10"/>
    </row>
    <row r="196" spans="1:13" x14ac:dyDescent="0.2">
      <c r="A196" s="5" t="s">
        <v>37</v>
      </c>
      <c r="B196" s="16">
        <v>559</v>
      </c>
      <c r="C196" s="7">
        <v>663</v>
      </c>
      <c r="D196" s="6">
        <f t="shared" si="19"/>
        <v>18.604651162790699</v>
      </c>
      <c r="E196" s="16">
        <v>440</v>
      </c>
      <c r="F196" s="7">
        <v>664</v>
      </c>
      <c r="G196" s="6">
        <f t="shared" si="20"/>
        <v>50.909090909090907</v>
      </c>
      <c r="H196" s="6">
        <v>48</v>
      </c>
      <c r="I196" s="7">
        <v>0</v>
      </c>
      <c r="J196" s="6">
        <f t="shared" si="21"/>
        <v>-100</v>
      </c>
      <c r="K196" s="6">
        <f t="shared" si="22"/>
        <v>488</v>
      </c>
      <c r="L196" s="7">
        <f t="shared" si="23"/>
        <v>664</v>
      </c>
      <c r="M196" s="7">
        <f t="shared" si="24"/>
        <v>36.065573770491802</v>
      </c>
    </row>
    <row r="197" spans="1:13" x14ac:dyDescent="0.2">
      <c r="A197" s="5" t="s">
        <v>38</v>
      </c>
      <c r="B197" s="16">
        <v>2750</v>
      </c>
      <c r="C197" s="7">
        <v>2697</v>
      </c>
      <c r="D197" s="6">
        <f t="shared" si="19"/>
        <v>-1.927272727272727</v>
      </c>
      <c r="E197" s="16">
        <v>1845</v>
      </c>
      <c r="F197" s="7">
        <v>2504</v>
      </c>
      <c r="G197" s="6">
        <f t="shared" si="20"/>
        <v>35.718157181571812</v>
      </c>
      <c r="H197" s="6">
        <v>460</v>
      </c>
      <c r="I197" s="7">
        <v>96</v>
      </c>
      <c r="J197" s="6">
        <f t="shared" si="21"/>
        <v>-79.130434782608688</v>
      </c>
      <c r="K197" s="6">
        <f t="shared" si="22"/>
        <v>2305</v>
      </c>
      <c r="L197" s="7">
        <f t="shared" si="23"/>
        <v>2600</v>
      </c>
      <c r="M197" s="7">
        <f t="shared" si="24"/>
        <v>12.79826464208243</v>
      </c>
    </row>
    <row r="198" spans="1:13" x14ac:dyDescent="0.2">
      <c r="A198" s="5" t="s">
        <v>39</v>
      </c>
      <c r="B198" s="16">
        <v>105</v>
      </c>
      <c r="C198" s="7">
        <v>262</v>
      </c>
      <c r="D198" s="6">
        <f t="shared" si="19"/>
        <v>149.52380952380952</v>
      </c>
      <c r="E198" s="16">
        <v>97</v>
      </c>
      <c r="F198" s="7">
        <v>266</v>
      </c>
      <c r="G198" s="6">
        <f t="shared" si="20"/>
        <v>174.22680412371133</v>
      </c>
      <c r="H198" s="6">
        <v>0</v>
      </c>
      <c r="I198" s="7">
        <v>0</v>
      </c>
      <c r="J198" s="6" t="s">
        <v>293</v>
      </c>
      <c r="K198" s="6">
        <f t="shared" si="22"/>
        <v>97</v>
      </c>
      <c r="L198" s="7">
        <f t="shared" si="23"/>
        <v>266</v>
      </c>
      <c r="M198" s="7">
        <f t="shared" si="24"/>
        <v>174.22680412371133</v>
      </c>
    </row>
    <row r="199" spans="1:13" x14ac:dyDescent="0.2">
      <c r="A199" s="5" t="s">
        <v>28</v>
      </c>
      <c r="B199" s="16">
        <v>1584</v>
      </c>
      <c r="C199" s="7">
        <v>1283</v>
      </c>
      <c r="D199" s="6">
        <f t="shared" si="19"/>
        <v>-19.002525252525253</v>
      </c>
      <c r="E199" s="16">
        <v>862</v>
      </c>
      <c r="F199" s="7">
        <v>1295</v>
      </c>
      <c r="G199" s="6">
        <f t="shared" si="20"/>
        <v>50.232018561484914</v>
      </c>
      <c r="H199" s="6">
        <v>15</v>
      </c>
      <c r="I199" s="7">
        <v>14</v>
      </c>
      <c r="J199" s="6">
        <f t="shared" si="21"/>
        <v>-6.666666666666667</v>
      </c>
      <c r="K199" s="6">
        <f t="shared" si="22"/>
        <v>877</v>
      </c>
      <c r="L199" s="7">
        <f t="shared" si="23"/>
        <v>1309</v>
      </c>
      <c r="M199" s="7">
        <f t="shared" si="24"/>
        <v>49.258836944127708</v>
      </c>
    </row>
    <row r="200" spans="1:13" x14ac:dyDescent="0.2">
      <c r="A200" s="5" t="s">
        <v>40</v>
      </c>
      <c r="B200" s="16">
        <v>2297</v>
      </c>
      <c r="C200" s="7">
        <v>2773</v>
      </c>
      <c r="D200" s="6">
        <f t="shared" si="19"/>
        <v>20.722681758815849</v>
      </c>
      <c r="E200" s="16">
        <v>1333</v>
      </c>
      <c r="F200" s="7">
        <v>2824</v>
      </c>
      <c r="G200" s="6">
        <f t="shared" si="20"/>
        <v>111.8529632408102</v>
      </c>
      <c r="H200" s="6">
        <v>172</v>
      </c>
      <c r="I200" s="7">
        <v>134</v>
      </c>
      <c r="J200" s="6">
        <f t="shared" si="21"/>
        <v>-22.093023255813954</v>
      </c>
      <c r="K200" s="6">
        <f t="shared" si="22"/>
        <v>1505</v>
      </c>
      <c r="L200" s="7">
        <f t="shared" si="23"/>
        <v>2958</v>
      </c>
      <c r="M200" s="7">
        <f t="shared" si="24"/>
        <v>96.544850498338874</v>
      </c>
    </row>
    <row r="201" spans="1:13" x14ac:dyDescent="0.2">
      <c r="A201" s="5" t="s">
        <v>41</v>
      </c>
      <c r="B201" s="16">
        <v>0</v>
      </c>
      <c r="C201" s="7">
        <v>156</v>
      </c>
      <c r="D201" s="6" t="s">
        <v>293</v>
      </c>
      <c r="E201" s="16">
        <v>0</v>
      </c>
      <c r="F201" s="7">
        <v>48</v>
      </c>
      <c r="G201" s="6" t="s">
        <v>293</v>
      </c>
      <c r="H201" s="6">
        <v>0</v>
      </c>
      <c r="I201" s="7">
        <v>161</v>
      </c>
      <c r="J201" s="6" t="s">
        <v>293</v>
      </c>
      <c r="K201" s="6">
        <f t="shared" si="22"/>
        <v>0</v>
      </c>
      <c r="L201" s="7">
        <f t="shared" si="23"/>
        <v>209</v>
      </c>
      <c r="M201" s="7" t="s">
        <v>293</v>
      </c>
    </row>
    <row r="202" spans="1:13" x14ac:dyDescent="0.2">
      <c r="A202" s="8" t="s">
        <v>57</v>
      </c>
      <c r="B202" s="17">
        <v>7295</v>
      </c>
      <c r="C202" s="10">
        <v>7834</v>
      </c>
      <c r="D202" s="9">
        <f t="shared" si="19"/>
        <v>7.3886223440712815</v>
      </c>
      <c r="E202" s="17">
        <v>4577</v>
      </c>
      <c r="F202" s="10">
        <v>7601</v>
      </c>
      <c r="G202" s="9">
        <f t="shared" si="20"/>
        <v>66.069477823902119</v>
      </c>
      <c r="H202" s="9">
        <v>695</v>
      </c>
      <c r="I202" s="10">
        <v>405</v>
      </c>
      <c r="J202" s="9">
        <f t="shared" si="21"/>
        <v>-41.726618705035975</v>
      </c>
      <c r="K202" s="9">
        <f t="shared" si="22"/>
        <v>5272</v>
      </c>
      <c r="L202" s="10">
        <f t="shared" si="23"/>
        <v>8006</v>
      </c>
      <c r="M202" s="10">
        <f t="shared" si="24"/>
        <v>51.858877086494694</v>
      </c>
    </row>
    <row r="203" spans="1:13" x14ac:dyDescent="0.2">
      <c r="A203" s="8" t="s">
        <v>12</v>
      </c>
      <c r="B203" s="17">
        <v>63758</v>
      </c>
      <c r="C203" s="10">
        <v>49859</v>
      </c>
      <c r="D203" s="9">
        <f t="shared" si="19"/>
        <v>-21.799617302926691</v>
      </c>
      <c r="E203" s="17">
        <v>13856</v>
      </c>
      <c r="F203" s="10">
        <v>20938</v>
      </c>
      <c r="G203" s="9">
        <f t="shared" si="20"/>
        <v>51.11143187066974</v>
      </c>
      <c r="H203" s="9">
        <v>46437</v>
      </c>
      <c r="I203" s="10">
        <v>35780</v>
      </c>
      <c r="J203" s="9">
        <f t="shared" si="21"/>
        <v>-22.949372267803692</v>
      </c>
      <c r="K203" s="9">
        <f t="shared" si="22"/>
        <v>60293</v>
      </c>
      <c r="L203" s="10">
        <f t="shared" si="23"/>
        <v>56718</v>
      </c>
      <c r="M203" s="10">
        <f t="shared" si="24"/>
        <v>-5.929378203108155</v>
      </c>
    </row>
    <row r="204" spans="1:13" x14ac:dyDescent="0.2">
      <c r="A204" s="8"/>
      <c r="B204" s="17"/>
      <c r="C204" s="10"/>
      <c r="D204" s="9"/>
      <c r="E204" s="17"/>
      <c r="F204" s="10"/>
      <c r="G204" s="9"/>
      <c r="H204" s="9"/>
      <c r="I204" s="10"/>
      <c r="J204" s="9"/>
      <c r="K204" s="9"/>
      <c r="L204" s="10"/>
      <c r="M204" s="10"/>
    </row>
    <row r="205" spans="1:13" x14ac:dyDescent="0.2">
      <c r="A205" s="8" t="s">
        <v>276</v>
      </c>
      <c r="B205" s="24"/>
      <c r="C205" s="23"/>
      <c r="D205" s="22"/>
      <c r="E205" s="24"/>
      <c r="F205" s="23"/>
      <c r="G205" s="22"/>
      <c r="H205" s="22"/>
      <c r="I205" s="23"/>
      <c r="J205" s="22"/>
      <c r="K205" s="22"/>
      <c r="L205" s="23"/>
      <c r="M205" s="23"/>
    </row>
    <row r="206" spans="1:13" x14ac:dyDescent="0.2">
      <c r="A206" s="8" t="s">
        <v>171</v>
      </c>
      <c r="B206" s="24"/>
      <c r="C206" s="23"/>
      <c r="D206" s="22"/>
      <c r="E206" s="24"/>
      <c r="F206" s="23"/>
      <c r="G206" s="22"/>
      <c r="H206" s="22"/>
      <c r="I206" s="23"/>
      <c r="J206" s="22"/>
      <c r="K206" s="22"/>
      <c r="L206" s="23"/>
      <c r="M206" s="23"/>
    </row>
    <row r="207" spans="1:13" x14ac:dyDescent="0.2">
      <c r="A207" s="8" t="s">
        <v>172</v>
      </c>
      <c r="B207" s="24"/>
      <c r="C207" s="23"/>
      <c r="D207" s="22"/>
      <c r="E207" s="24"/>
      <c r="F207" s="23"/>
      <c r="G207" s="22"/>
      <c r="H207" s="22"/>
      <c r="I207" s="23"/>
      <c r="J207" s="22"/>
      <c r="K207" s="22"/>
      <c r="L207" s="23"/>
      <c r="M207" s="23"/>
    </row>
    <row r="208" spans="1:13" x14ac:dyDescent="0.2">
      <c r="A208" s="5" t="s">
        <v>173</v>
      </c>
      <c r="B208" s="16">
        <v>174</v>
      </c>
      <c r="C208" s="7">
        <v>917</v>
      </c>
      <c r="D208" s="6">
        <f t="shared" ref="D208:D266" si="25">(C208-B208)/B208*100</f>
        <v>427.01149425287355</v>
      </c>
      <c r="E208" s="16">
        <v>0</v>
      </c>
      <c r="F208" s="7">
        <v>0</v>
      </c>
      <c r="G208" s="6" t="s">
        <v>293</v>
      </c>
      <c r="H208" s="6">
        <v>144</v>
      </c>
      <c r="I208" s="7">
        <v>896</v>
      </c>
      <c r="J208" s="6">
        <f t="shared" ref="J208:J266" si="26">(I208-H208)/H208*100</f>
        <v>522.22222222222229</v>
      </c>
      <c r="K208" s="6">
        <f t="shared" ref="K208:K266" si="27">E208+H208</f>
        <v>144</v>
      </c>
      <c r="L208" s="7">
        <f t="shared" ref="L208:L266" si="28">F208+I208</f>
        <v>896</v>
      </c>
      <c r="M208" s="7">
        <f t="shared" ref="M208:M266" si="29">(L208-K208)/K208*100</f>
        <v>522.22222222222229</v>
      </c>
    </row>
    <row r="209" spans="1:13" x14ac:dyDescent="0.2">
      <c r="A209" s="8" t="s">
        <v>158</v>
      </c>
      <c r="B209" s="17">
        <v>174</v>
      </c>
      <c r="C209" s="10">
        <v>917</v>
      </c>
      <c r="D209" s="9">
        <f t="shared" si="25"/>
        <v>427.01149425287355</v>
      </c>
      <c r="E209" s="17">
        <v>0</v>
      </c>
      <c r="F209" s="10">
        <v>0</v>
      </c>
      <c r="G209" s="9" t="s">
        <v>293</v>
      </c>
      <c r="H209" s="9">
        <v>144</v>
      </c>
      <c r="I209" s="10">
        <v>896</v>
      </c>
      <c r="J209" s="9">
        <f t="shared" si="26"/>
        <v>522.22222222222229</v>
      </c>
      <c r="K209" s="9">
        <f t="shared" si="27"/>
        <v>144</v>
      </c>
      <c r="L209" s="10">
        <f t="shared" si="28"/>
        <v>896</v>
      </c>
      <c r="M209" s="10">
        <f t="shared" si="29"/>
        <v>522.22222222222229</v>
      </c>
    </row>
    <row r="210" spans="1:13" x14ac:dyDescent="0.2">
      <c r="A210" s="8" t="s">
        <v>174</v>
      </c>
      <c r="B210" s="24"/>
      <c r="C210" s="23"/>
      <c r="D210" s="22"/>
      <c r="E210" s="24"/>
      <c r="F210" s="23"/>
      <c r="G210" s="22"/>
      <c r="H210" s="22"/>
      <c r="I210" s="23"/>
      <c r="J210" s="22"/>
      <c r="K210" s="22"/>
      <c r="L210" s="23"/>
      <c r="M210" s="23"/>
    </row>
    <row r="211" spans="1:13" x14ac:dyDescent="0.2">
      <c r="A211" s="5" t="s">
        <v>175</v>
      </c>
      <c r="B211" s="16">
        <v>9410</v>
      </c>
      <c r="C211" s="7">
        <v>7286</v>
      </c>
      <c r="D211" s="6">
        <f t="shared" si="25"/>
        <v>-22.571732199787462</v>
      </c>
      <c r="E211" s="16">
        <v>8143</v>
      </c>
      <c r="F211" s="7">
        <v>6329</v>
      </c>
      <c r="G211" s="6">
        <f t="shared" ref="G211:G266" si="30">(F211-E211)/E211*100</f>
        <v>-22.276802161365591</v>
      </c>
      <c r="H211" s="6">
        <v>0</v>
      </c>
      <c r="I211" s="7">
        <v>0</v>
      </c>
      <c r="J211" s="6" t="s">
        <v>293</v>
      </c>
      <c r="K211" s="6">
        <f t="shared" si="27"/>
        <v>8143</v>
      </c>
      <c r="L211" s="7">
        <f t="shared" si="28"/>
        <v>6329</v>
      </c>
      <c r="M211" s="7">
        <f t="shared" si="29"/>
        <v>-22.276802161365591</v>
      </c>
    </row>
    <row r="212" spans="1:13" x14ac:dyDescent="0.2">
      <c r="A212" s="8" t="s">
        <v>162</v>
      </c>
      <c r="B212" s="17">
        <v>9410</v>
      </c>
      <c r="C212" s="10">
        <v>7286</v>
      </c>
      <c r="D212" s="9">
        <f t="shared" si="25"/>
        <v>-22.571732199787462</v>
      </c>
      <c r="E212" s="17">
        <v>8143</v>
      </c>
      <c r="F212" s="10">
        <v>6329</v>
      </c>
      <c r="G212" s="9">
        <f t="shared" si="30"/>
        <v>-22.276802161365591</v>
      </c>
      <c r="H212" s="9">
        <v>0</v>
      </c>
      <c r="I212" s="10">
        <v>0</v>
      </c>
      <c r="J212" s="9" t="s">
        <v>293</v>
      </c>
      <c r="K212" s="9">
        <f t="shared" si="27"/>
        <v>8143</v>
      </c>
      <c r="L212" s="10">
        <f t="shared" si="28"/>
        <v>6329</v>
      </c>
      <c r="M212" s="10">
        <f t="shared" si="29"/>
        <v>-22.276802161365591</v>
      </c>
    </row>
    <row r="213" spans="1:13" x14ac:dyDescent="0.2">
      <c r="A213" s="8" t="s">
        <v>176</v>
      </c>
      <c r="B213" s="24"/>
      <c r="C213" s="23"/>
      <c r="D213" s="22"/>
      <c r="E213" s="24"/>
      <c r="F213" s="23"/>
      <c r="G213" s="22"/>
      <c r="H213" s="22"/>
      <c r="I213" s="23"/>
      <c r="J213" s="22"/>
      <c r="K213" s="22"/>
      <c r="L213" s="23"/>
      <c r="M213" s="23"/>
    </row>
    <row r="214" spans="1:13" x14ac:dyDescent="0.2">
      <c r="A214" s="5" t="s">
        <v>177</v>
      </c>
      <c r="B214" s="16">
        <v>43248</v>
      </c>
      <c r="C214" s="7">
        <v>28135</v>
      </c>
      <c r="D214" s="6">
        <f t="shared" si="25"/>
        <v>-34.94496855345912</v>
      </c>
      <c r="E214" s="16">
        <v>32099</v>
      </c>
      <c r="F214" s="7">
        <v>25438</v>
      </c>
      <c r="G214" s="6">
        <f t="shared" si="30"/>
        <v>-20.751425278046046</v>
      </c>
      <c r="H214" s="6">
        <v>857</v>
      </c>
      <c r="I214" s="7">
        <v>557</v>
      </c>
      <c r="J214" s="6">
        <f t="shared" si="26"/>
        <v>-35.00583430571762</v>
      </c>
      <c r="K214" s="6">
        <f t="shared" si="27"/>
        <v>32956</v>
      </c>
      <c r="L214" s="7">
        <f t="shared" si="28"/>
        <v>25995</v>
      </c>
      <c r="M214" s="7">
        <f t="shared" si="29"/>
        <v>-21.122102196868553</v>
      </c>
    </row>
    <row r="215" spans="1:13" x14ac:dyDescent="0.2">
      <c r="A215" s="5" t="s">
        <v>178</v>
      </c>
      <c r="B215" s="16">
        <v>156666</v>
      </c>
      <c r="C215" s="7">
        <v>199660</v>
      </c>
      <c r="D215" s="6">
        <f t="shared" si="25"/>
        <v>27.443095502534053</v>
      </c>
      <c r="E215" s="16">
        <v>131547</v>
      </c>
      <c r="F215" s="7">
        <v>180781</v>
      </c>
      <c r="G215" s="6">
        <f t="shared" si="30"/>
        <v>37.426927257938225</v>
      </c>
      <c r="H215" s="6">
        <v>18328</v>
      </c>
      <c r="I215" s="7">
        <v>20956</v>
      </c>
      <c r="J215" s="6">
        <f t="shared" si="26"/>
        <v>14.338716717590572</v>
      </c>
      <c r="K215" s="6">
        <f t="shared" si="27"/>
        <v>149875</v>
      </c>
      <c r="L215" s="7">
        <f t="shared" si="28"/>
        <v>201737</v>
      </c>
      <c r="M215" s="7">
        <f t="shared" si="29"/>
        <v>34.603502919099249</v>
      </c>
    </row>
    <row r="216" spans="1:13" x14ac:dyDescent="0.2">
      <c r="A216" s="5" t="s">
        <v>179</v>
      </c>
      <c r="B216" s="16">
        <v>19286</v>
      </c>
      <c r="C216" s="7">
        <v>11216</v>
      </c>
      <c r="D216" s="6">
        <f t="shared" si="25"/>
        <v>-41.843824535932796</v>
      </c>
      <c r="E216" s="16">
        <v>13124</v>
      </c>
      <c r="F216" s="7">
        <v>9674</v>
      </c>
      <c r="G216" s="6">
        <f t="shared" si="30"/>
        <v>-26.287717159402625</v>
      </c>
      <c r="H216" s="6">
        <v>4916</v>
      </c>
      <c r="I216" s="7">
        <v>3206</v>
      </c>
      <c r="J216" s="6">
        <f t="shared" si="26"/>
        <v>-34.784377542717657</v>
      </c>
      <c r="K216" s="6">
        <f t="shared" si="27"/>
        <v>18040</v>
      </c>
      <c r="L216" s="7">
        <f t="shared" si="28"/>
        <v>12880</v>
      </c>
      <c r="M216" s="7">
        <f t="shared" si="29"/>
        <v>-28.603104212860309</v>
      </c>
    </row>
    <row r="217" spans="1:13" x14ac:dyDescent="0.2">
      <c r="A217" s="5" t="s">
        <v>180</v>
      </c>
      <c r="B217" s="16">
        <v>5429</v>
      </c>
      <c r="C217" s="7">
        <v>4567</v>
      </c>
      <c r="D217" s="6">
        <f t="shared" si="25"/>
        <v>-15.877693866273715</v>
      </c>
      <c r="E217" s="16">
        <v>3265</v>
      </c>
      <c r="F217" s="7">
        <v>4436</v>
      </c>
      <c r="G217" s="6">
        <f t="shared" si="30"/>
        <v>35.865237366003058</v>
      </c>
      <c r="H217" s="6">
        <v>1149</v>
      </c>
      <c r="I217" s="7">
        <v>25</v>
      </c>
      <c r="J217" s="6">
        <f t="shared" si="26"/>
        <v>-97.824194952132288</v>
      </c>
      <c r="K217" s="6">
        <f t="shared" si="27"/>
        <v>4414</v>
      </c>
      <c r="L217" s="7">
        <f t="shared" si="28"/>
        <v>4461</v>
      </c>
      <c r="M217" s="7">
        <f t="shared" si="29"/>
        <v>1.0647938377888537</v>
      </c>
    </row>
    <row r="218" spans="1:13" x14ac:dyDescent="0.2">
      <c r="A218" s="5" t="s">
        <v>181</v>
      </c>
      <c r="B218" s="16">
        <v>57342</v>
      </c>
      <c r="C218" s="7">
        <v>52095</v>
      </c>
      <c r="D218" s="6">
        <f t="shared" si="25"/>
        <v>-9.1503609919430779</v>
      </c>
      <c r="E218" s="16">
        <v>61439</v>
      </c>
      <c r="F218" s="7">
        <v>53098</v>
      </c>
      <c r="G218" s="6">
        <f t="shared" si="30"/>
        <v>-13.576067318804016</v>
      </c>
      <c r="H218" s="6">
        <v>6908</v>
      </c>
      <c r="I218" s="7">
        <v>6508</v>
      </c>
      <c r="J218" s="6">
        <f t="shared" si="26"/>
        <v>-5.7903879559930518</v>
      </c>
      <c r="K218" s="6">
        <f t="shared" si="27"/>
        <v>68347</v>
      </c>
      <c r="L218" s="7">
        <f t="shared" si="28"/>
        <v>59606</v>
      </c>
      <c r="M218" s="7">
        <f t="shared" si="29"/>
        <v>-12.789149487175736</v>
      </c>
    </row>
    <row r="219" spans="1:13" x14ac:dyDescent="0.2">
      <c r="A219" s="5" t="s">
        <v>182</v>
      </c>
      <c r="B219" s="16">
        <v>73425</v>
      </c>
      <c r="C219" s="7">
        <v>87141</v>
      </c>
      <c r="D219" s="6">
        <f t="shared" si="25"/>
        <v>18.680286006128703</v>
      </c>
      <c r="E219" s="16">
        <v>49996</v>
      </c>
      <c r="F219" s="7">
        <v>91347</v>
      </c>
      <c r="G219" s="6">
        <f t="shared" si="30"/>
        <v>82.708616689335145</v>
      </c>
      <c r="H219" s="6">
        <v>6767</v>
      </c>
      <c r="I219" s="7">
        <v>3113</v>
      </c>
      <c r="J219" s="6">
        <f t="shared" si="26"/>
        <v>-53.997340032510706</v>
      </c>
      <c r="K219" s="6">
        <f t="shared" si="27"/>
        <v>56763</v>
      </c>
      <c r="L219" s="7">
        <f t="shared" si="28"/>
        <v>94460</v>
      </c>
      <c r="M219" s="7">
        <f t="shared" si="29"/>
        <v>66.411218575480504</v>
      </c>
    </row>
    <row r="220" spans="1:13" x14ac:dyDescent="0.2">
      <c r="A220" s="8" t="s">
        <v>183</v>
      </c>
      <c r="B220" s="17">
        <v>355396</v>
      </c>
      <c r="C220" s="10">
        <v>382814</v>
      </c>
      <c r="D220" s="9">
        <f t="shared" si="25"/>
        <v>7.714774505059145</v>
      </c>
      <c r="E220" s="17">
        <v>291470</v>
      </c>
      <c r="F220" s="10">
        <v>364774</v>
      </c>
      <c r="G220" s="9">
        <f t="shared" si="30"/>
        <v>25.149758122619826</v>
      </c>
      <c r="H220" s="9">
        <v>38925</v>
      </c>
      <c r="I220" s="10">
        <v>34365</v>
      </c>
      <c r="J220" s="9">
        <f t="shared" si="26"/>
        <v>-11.714836223506744</v>
      </c>
      <c r="K220" s="9">
        <f t="shared" si="27"/>
        <v>330395</v>
      </c>
      <c r="L220" s="10">
        <f t="shared" si="28"/>
        <v>399139</v>
      </c>
      <c r="M220" s="10">
        <f t="shared" si="29"/>
        <v>20.806610269525873</v>
      </c>
    </row>
    <row r="221" spans="1:13" x14ac:dyDescent="0.2">
      <c r="A221" s="8" t="s">
        <v>184</v>
      </c>
      <c r="B221" s="24"/>
      <c r="C221" s="23"/>
      <c r="D221" s="22"/>
      <c r="E221" s="24"/>
      <c r="F221" s="23"/>
      <c r="G221" s="22"/>
      <c r="H221" s="22"/>
      <c r="I221" s="23"/>
      <c r="J221" s="22"/>
      <c r="K221" s="22"/>
      <c r="L221" s="23"/>
      <c r="M221" s="23"/>
    </row>
    <row r="222" spans="1:13" x14ac:dyDescent="0.2">
      <c r="A222" s="5" t="s">
        <v>185</v>
      </c>
      <c r="B222" s="16">
        <v>1125</v>
      </c>
      <c r="C222" s="7">
        <v>938</v>
      </c>
      <c r="D222" s="6">
        <f t="shared" si="25"/>
        <v>-16.62222222222222</v>
      </c>
      <c r="E222" s="16">
        <v>185</v>
      </c>
      <c r="F222" s="7">
        <v>195</v>
      </c>
      <c r="G222" s="6">
        <f t="shared" si="30"/>
        <v>5.4054054054054053</v>
      </c>
      <c r="H222" s="6">
        <v>867</v>
      </c>
      <c r="I222" s="7">
        <v>808</v>
      </c>
      <c r="J222" s="6">
        <f t="shared" si="26"/>
        <v>-6.8050749711649372</v>
      </c>
      <c r="K222" s="6">
        <f t="shared" si="27"/>
        <v>1052</v>
      </c>
      <c r="L222" s="7">
        <f t="shared" si="28"/>
        <v>1003</v>
      </c>
      <c r="M222" s="7">
        <f t="shared" si="29"/>
        <v>-4.6577946768060841</v>
      </c>
    </row>
    <row r="223" spans="1:13" x14ac:dyDescent="0.2">
      <c r="A223" s="8" t="s">
        <v>186</v>
      </c>
      <c r="B223" s="17">
        <v>1125</v>
      </c>
      <c r="C223" s="10">
        <v>938</v>
      </c>
      <c r="D223" s="9">
        <f t="shared" si="25"/>
        <v>-16.62222222222222</v>
      </c>
      <c r="E223" s="17">
        <v>185</v>
      </c>
      <c r="F223" s="10">
        <v>195</v>
      </c>
      <c r="G223" s="9">
        <f t="shared" si="30"/>
        <v>5.4054054054054053</v>
      </c>
      <c r="H223" s="9">
        <v>867</v>
      </c>
      <c r="I223" s="10">
        <v>808</v>
      </c>
      <c r="J223" s="9">
        <f t="shared" si="26"/>
        <v>-6.8050749711649372</v>
      </c>
      <c r="K223" s="9">
        <f t="shared" si="27"/>
        <v>1052</v>
      </c>
      <c r="L223" s="10">
        <f t="shared" si="28"/>
        <v>1003</v>
      </c>
      <c r="M223" s="10">
        <f t="shared" si="29"/>
        <v>-4.6577946768060841</v>
      </c>
    </row>
    <row r="224" spans="1:13" x14ac:dyDescent="0.2">
      <c r="A224" s="8" t="s">
        <v>187</v>
      </c>
      <c r="B224" s="24"/>
      <c r="C224" s="23"/>
      <c r="D224" s="22"/>
      <c r="E224" s="24"/>
      <c r="F224" s="23"/>
      <c r="G224" s="22"/>
      <c r="H224" s="22"/>
      <c r="I224" s="23"/>
      <c r="J224" s="22"/>
      <c r="K224" s="22"/>
      <c r="L224" s="23"/>
      <c r="M224" s="23"/>
    </row>
    <row r="225" spans="1:13" x14ac:dyDescent="0.2">
      <c r="A225" s="5" t="s">
        <v>188</v>
      </c>
      <c r="B225" s="16">
        <v>823</v>
      </c>
      <c r="C225" s="7">
        <v>733</v>
      </c>
      <c r="D225" s="6">
        <f t="shared" si="25"/>
        <v>-10.935601458080194</v>
      </c>
      <c r="E225" s="16">
        <v>664</v>
      </c>
      <c r="F225" s="7">
        <v>592</v>
      </c>
      <c r="G225" s="6">
        <f t="shared" si="30"/>
        <v>-10.843373493975903</v>
      </c>
      <c r="H225" s="6">
        <v>88</v>
      </c>
      <c r="I225" s="7">
        <v>91</v>
      </c>
      <c r="J225" s="6">
        <f t="shared" si="26"/>
        <v>3.4090909090909087</v>
      </c>
      <c r="K225" s="6">
        <f t="shared" si="27"/>
        <v>752</v>
      </c>
      <c r="L225" s="7">
        <f t="shared" si="28"/>
        <v>683</v>
      </c>
      <c r="M225" s="7">
        <f t="shared" si="29"/>
        <v>-9.1755319148936163</v>
      </c>
    </row>
    <row r="226" spans="1:13" x14ac:dyDescent="0.2">
      <c r="A226" s="8" t="s">
        <v>189</v>
      </c>
      <c r="B226" s="17">
        <v>823</v>
      </c>
      <c r="C226" s="10">
        <v>733</v>
      </c>
      <c r="D226" s="9">
        <f t="shared" si="25"/>
        <v>-10.935601458080194</v>
      </c>
      <c r="E226" s="17">
        <v>664</v>
      </c>
      <c r="F226" s="10">
        <v>592</v>
      </c>
      <c r="G226" s="9">
        <f t="shared" si="30"/>
        <v>-10.843373493975903</v>
      </c>
      <c r="H226" s="9">
        <v>88</v>
      </c>
      <c r="I226" s="10">
        <v>91</v>
      </c>
      <c r="J226" s="9">
        <f t="shared" si="26"/>
        <v>3.4090909090909087</v>
      </c>
      <c r="K226" s="9">
        <f t="shared" si="27"/>
        <v>752</v>
      </c>
      <c r="L226" s="10">
        <f t="shared" si="28"/>
        <v>683</v>
      </c>
      <c r="M226" s="10">
        <f t="shared" si="29"/>
        <v>-9.1755319148936163</v>
      </c>
    </row>
    <row r="227" spans="1:13" x14ac:dyDescent="0.2">
      <c r="A227" s="8" t="s">
        <v>190</v>
      </c>
      <c r="B227" s="24"/>
      <c r="C227" s="23"/>
      <c r="D227" s="22"/>
      <c r="E227" s="24"/>
      <c r="F227" s="23"/>
      <c r="G227" s="22"/>
      <c r="H227" s="22"/>
      <c r="I227" s="23"/>
      <c r="J227" s="22"/>
      <c r="K227" s="22"/>
      <c r="L227" s="23"/>
      <c r="M227" s="23"/>
    </row>
    <row r="228" spans="1:13" x14ac:dyDescent="0.2">
      <c r="A228" s="5" t="s">
        <v>191</v>
      </c>
      <c r="B228" s="16">
        <v>508</v>
      </c>
      <c r="C228" s="7">
        <v>1401</v>
      </c>
      <c r="D228" s="6">
        <f t="shared" si="25"/>
        <v>175.78740157480314</v>
      </c>
      <c r="E228" s="16">
        <v>510</v>
      </c>
      <c r="F228" s="7">
        <v>1246</v>
      </c>
      <c r="G228" s="6">
        <f t="shared" si="30"/>
        <v>144.31372549019608</v>
      </c>
      <c r="H228" s="6">
        <v>0</v>
      </c>
      <c r="I228" s="7">
        <v>0</v>
      </c>
      <c r="J228" s="6" t="s">
        <v>293</v>
      </c>
      <c r="K228" s="6">
        <f t="shared" si="27"/>
        <v>510</v>
      </c>
      <c r="L228" s="7">
        <f t="shared" si="28"/>
        <v>1246</v>
      </c>
      <c r="M228" s="7">
        <f t="shared" si="29"/>
        <v>144.31372549019608</v>
      </c>
    </row>
    <row r="229" spans="1:13" x14ac:dyDescent="0.2">
      <c r="A229" s="5" t="s">
        <v>192</v>
      </c>
      <c r="B229" s="16">
        <v>401</v>
      </c>
      <c r="C229" s="7">
        <v>1403</v>
      </c>
      <c r="D229" s="6">
        <f t="shared" si="25"/>
        <v>249.87531172069825</v>
      </c>
      <c r="E229" s="16">
        <v>307</v>
      </c>
      <c r="F229" s="7">
        <v>1420</v>
      </c>
      <c r="G229" s="6">
        <f t="shared" si="30"/>
        <v>362.54071661237782</v>
      </c>
      <c r="H229" s="6">
        <v>0</v>
      </c>
      <c r="I229" s="7">
        <v>0</v>
      </c>
      <c r="J229" s="6" t="s">
        <v>293</v>
      </c>
      <c r="K229" s="6">
        <f t="shared" si="27"/>
        <v>307</v>
      </c>
      <c r="L229" s="7">
        <f t="shared" si="28"/>
        <v>1420</v>
      </c>
      <c r="M229" s="7">
        <f t="shared" si="29"/>
        <v>362.54071661237782</v>
      </c>
    </row>
    <row r="230" spans="1:13" x14ac:dyDescent="0.2">
      <c r="A230" s="8" t="s">
        <v>193</v>
      </c>
      <c r="B230" s="17">
        <v>909</v>
      </c>
      <c r="C230" s="10">
        <v>2804</v>
      </c>
      <c r="D230" s="9">
        <f t="shared" si="25"/>
        <v>208.47084708470848</v>
      </c>
      <c r="E230" s="17">
        <v>817</v>
      </c>
      <c r="F230" s="10">
        <v>2666</v>
      </c>
      <c r="G230" s="9">
        <f t="shared" si="30"/>
        <v>226.31578947368419</v>
      </c>
      <c r="H230" s="9">
        <v>0</v>
      </c>
      <c r="I230" s="10">
        <v>0</v>
      </c>
      <c r="J230" s="9" t="s">
        <v>293</v>
      </c>
      <c r="K230" s="9">
        <f t="shared" si="27"/>
        <v>817</v>
      </c>
      <c r="L230" s="10">
        <f t="shared" si="28"/>
        <v>2666</v>
      </c>
      <c r="M230" s="10">
        <f t="shared" si="29"/>
        <v>226.31578947368419</v>
      </c>
    </row>
    <row r="231" spans="1:13" x14ac:dyDescent="0.2">
      <c r="A231" s="8" t="s">
        <v>194</v>
      </c>
      <c r="B231" s="17">
        <v>367837</v>
      </c>
      <c r="C231" s="10">
        <v>395492</v>
      </c>
      <c r="D231" s="9">
        <f t="shared" si="25"/>
        <v>7.51827575801238</v>
      </c>
      <c r="E231" s="17">
        <v>301279</v>
      </c>
      <c r="F231" s="10">
        <v>374556</v>
      </c>
      <c r="G231" s="9">
        <f t="shared" si="30"/>
        <v>24.321973984247158</v>
      </c>
      <c r="H231" s="9">
        <v>40024</v>
      </c>
      <c r="I231" s="10">
        <v>36160</v>
      </c>
      <c r="J231" s="9">
        <f t="shared" si="26"/>
        <v>-9.6542074755146903</v>
      </c>
      <c r="K231" s="9">
        <f t="shared" si="27"/>
        <v>341303</v>
      </c>
      <c r="L231" s="10">
        <f t="shared" si="28"/>
        <v>410716</v>
      </c>
      <c r="M231" s="10">
        <f t="shared" si="29"/>
        <v>20.33764719325643</v>
      </c>
    </row>
    <row r="232" spans="1:13" x14ac:dyDescent="0.2">
      <c r="A232" s="8"/>
      <c r="B232" s="17"/>
      <c r="C232" s="10"/>
      <c r="D232" s="9"/>
      <c r="E232" s="17"/>
      <c r="F232" s="10"/>
      <c r="G232" s="9"/>
      <c r="H232" s="9"/>
      <c r="I232" s="10"/>
      <c r="J232" s="9"/>
      <c r="K232" s="9"/>
      <c r="L232" s="10"/>
      <c r="M232" s="10"/>
    </row>
    <row r="233" spans="1:13" x14ac:dyDescent="0.2">
      <c r="A233" s="54" t="s">
        <v>296</v>
      </c>
      <c r="B233" s="17"/>
      <c r="C233" s="10"/>
      <c r="D233" s="9"/>
      <c r="E233" s="17"/>
      <c r="F233" s="10"/>
      <c r="G233" s="9"/>
      <c r="H233" s="9"/>
      <c r="I233" s="10"/>
      <c r="J233" s="9"/>
      <c r="K233" s="9"/>
      <c r="L233" s="10"/>
      <c r="M233" s="10"/>
    </row>
    <row r="234" spans="1:13" x14ac:dyDescent="0.2">
      <c r="A234" s="5" t="s">
        <v>38</v>
      </c>
      <c r="B234" s="16">
        <v>508</v>
      </c>
      <c r="C234" s="7">
        <v>1401</v>
      </c>
      <c r="D234" s="6">
        <f t="shared" si="25"/>
        <v>175.78740157480314</v>
      </c>
      <c r="E234" s="16">
        <v>510</v>
      </c>
      <c r="F234" s="7">
        <v>1246</v>
      </c>
      <c r="G234" s="6">
        <f t="shared" si="30"/>
        <v>144.31372549019608</v>
      </c>
      <c r="H234" s="6">
        <v>0</v>
      </c>
      <c r="I234" s="7">
        <v>0</v>
      </c>
      <c r="J234" s="6" t="s">
        <v>293</v>
      </c>
      <c r="K234" s="6">
        <f t="shared" si="27"/>
        <v>510</v>
      </c>
      <c r="L234" s="7">
        <f t="shared" si="28"/>
        <v>1246</v>
      </c>
      <c r="M234" s="7">
        <f t="shared" si="29"/>
        <v>144.31372549019608</v>
      </c>
    </row>
    <row r="235" spans="1:13" x14ac:dyDescent="0.2">
      <c r="A235" s="5" t="s">
        <v>42</v>
      </c>
      <c r="B235" s="16">
        <v>43248</v>
      </c>
      <c r="C235" s="7">
        <v>28135</v>
      </c>
      <c r="D235" s="6">
        <f t="shared" si="25"/>
        <v>-34.94496855345912</v>
      </c>
      <c r="E235" s="16">
        <v>32099</v>
      </c>
      <c r="F235" s="7">
        <v>25438</v>
      </c>
      <c r="G235" s="6">
        <f t="shared" si="30"/>
        <v>-20.751425278046046</v>
      </c>
      <c r="H235" s="6">
        <v>857</v>
      </c>
      <c r="I235" s="7">
        <v>557</v>
      </c>
      <c r="J235" s="6">
        <f t="shared" si="26"/>
        <v>-35.00583430571762</v>
      </c>
      <c r="K235" s="6">
        <f t="shared" si="27"/>
        <v>32956</v>
      </c>
      <c r="L235" s="7">
        <f t="shared" si="28"/>
        <v>25995</v>
      </c>
      <c r="M235" s="7">
        <f t="shared" si="29"/>
        <v>-21.122102196868553</v>
      </c>
    </row>
    <row r="236" spans="1:13" x14ac:dyDescent="0.2">
      <c r="A236" s="5" t="s">
        <v>43</v>
      </c>
      <c r="B236" s="16">
        <v>156666</v>
      </c>
      <c r="C236" s="7">
        <v>199660</v>
      </c>
      <c r="D236" s="6">
        <f t="shared" si="25"/>
        <v>27.443095502534053</v>
      </c>
      <c r="E236" s="16">
        <v>131547</v>
      </c>
      <c r="F236" s="7">
        <v>180781</v>
      </c>
      <c r="G236" s="6">
        <f t="shared" si="30"/>
        <v>37.426927257938225</v>
      </c>
      <c r="H236" s="6">
        <v>18328</v>
      </c>
      <c r="I236" s="7">
        <v>20956</v>
      </c>
      <c r="J236" s="6">
        <f t="shared" si="26"/>
        <v>14.338716717590572</v>
      </c>
      <c r="K236" s="6">
        <f t="shared" si="27"/>
        <v>149875</v>
      </c>
      <c r="L236" s="7">
        <f t="shared" si="28"/>
        <v>201737</v>
      </c>
      <c r="M236" s="7">
        <f t="shared" si="29"/>
        <v>34.603502919099249</v>
      </c>
    </row>
    <row r="237" spans="1:13" x14ac:dyDescent="0.2">
      <c r="A237" s="5" t="s">
        <v>45</v>
      </c>
      <c r="B237" s="16">
        <v>19286</v>
      </c>
      <c r="C237" s="7">
        <v>11216</v>
      </c>
      <c r="D237" s="6">
        <f t="shared" si="25"/>
        <v>-41.843824535932796</v>
      </c>
      <c r="E237" s="16">
        <v>13124</v>
      </c>
      <c r="F237" s="7">
        <v>9674</v>
      </c>
      <c r="G237" s="6">
        <f t="shared" si="30"/>
        <v>-26.287717159402625</v>
      </c>
      <c r="H237" s="6">
        <v>4916</v>
      </c>
      <c r="I237" s="7">
        <v>3206</v>
      </c>
      <c r="J237" s="6">
        <f t="shared" si="26"/>
        <v>-34.784377542717657</v>
      </c>
      <c r="K237" s="6">
        <f t="shared" si="27"/>
        <v>18040</v>
      </c>
      <c r="L237" s="7">
        <f t="shared" si="28"/>
        <v>12880</v>
      </c>
      <c r="M237" s="7">
        <f t="shared" si="29"/>
        <v>-28.603104212860309</v>
      </c>
    </row>
    <row r="238" spans="1:13" x14ac:dyDescent="0.2">
      <c r="A238" s="5" t="s">
        <v>40</v>
      </c>
      <c r="B238" s="16">
        <v>7551</v>
      </c>
      <c r="C238" s="7">
        <v>7155</v>
      </c>
      <c r="D238" s="6">
        <f t="shared" si="25"/>
        <v>-5.2443384982121577</v>
      </c>
      <c r="E238" s="16">
        <v>4114</v>
      </c>
      <c r="F238" s="7">
        <v>5223</v>
      </c>
      <c r="G238" s="6">
        <f t="shared" si="30"/>
        <v>26.956733106465723</v>
      </c>
      <c r="H238" s="6">
        <v>2248</v>
      </c>
      <c r="I238" s="7">
        <v>1820</v>
      </c>
      <c r="J238" s="6">
        <f t="shared" si="26"/>
        <v>-19.039145907473308</v>
      </c>
      <c r="K238" s="6">
        <f t="shared" si="27"/>
        <v>6362</v>
      </c>
      <c r="L238" s="7">
        <f t="shared" si="28"/>
        <v>7043</v>
      </c>
      <c r="M238" s="7">
        <f t="shared" si="29"/>
        <v>10.704181075133606</v>
      </c>
    </row>
    <row r="239" spans="1:13" x14ac:dyDescent="0.2">
      <c r="A239" s="5" t="s">
        <v>48</v>
      </c>
      <c r="B239" s="16">
        <v>57342</v>
      </c>
      <c r="C239" s="7">
        <v>52095</v>
      </c>
      <c r="D239" s="6">
        <f t="shared" si="25"/>
        <v>-9.1503609919430779</v>
      </c>
      <c r="E239" s="16">
        <v>61439</v>
      </c>
      <c r="F239" s="7">
        <v>53098</v>
      </c>
      <c r="G239" s="6">
        <f t="shared" si="30"/>
        <v>-13.576067318804016</v>
      </c>
      <c r="H239" s="6">
        <v>6908</v>
      </c>
      <c r="I239" s="7">
        <v>6508</v>
      </c>
      <c r="J239" s="6">
        <f t="shared" si="26"/>
        <v>-5.7903879559930518</v>
      </c>
      <c r="K239" s="6">
        <f t="shared" si="27"/>
        <v>68347</v>
      </c>
      <c r="L239" s="7">
        <f t="shared" si="28"/>
        <v>59606</v>
      </c>
      <c r="M239" s="7">
        <f t="shared" si="29"/>
        <v>-12.789149487175736</v>
      </c>
    </row>
    <row r="240" spans="1:13" x14ac:dyDescent="0.2">
      <c r="A240" s="5" t="s">
        <v>41</v>
      </c>
      <c r="B240" s="16">
        <v>83236</v>
      </c>
      <c r="C240" s="7">
        <v>95830</v>
      </c>
      <c r="D240" s="6">
        <f t="shared" si="25"/>
        <v>15.130472391753569</v>
      </c>
      <c r="E240" s="16">
        <v>58446</v>
      </c>
      <c r="F240" s="7">
        <v>99096</v>
      </c>
      <c r="G240" s="6">
        <f t="shared" si="30"/>
        <v>69.55138076172878</v>
      </c>
      <c r="H240" s="6">
        <v>6767</v>
      </c>
      <c r="I240" s="7">
        <v>3113</v>
      </c>
      <c r="J240" s="6">
        <f t="shared" si="26"/>
        <v>-53.997340032510706</v>
      </c>
      <c r="K240" s="6">
        <f t="shared" si="27"/>
        <v>65213</v>
      </c>
      <c r="L240" s="7">
        <f t="shared" si="28"/>
        <v>102209</v>
      </c>
      <c r="M240" s="7">
        <f t="shared" si="29"/>
        <v>56.731019888672506</v>
      </c>
    </row>
    <row r="241" spans="1:13" x14ac:dyDescent="0.2">
      <c r="A241" s="8" t="s">
        <v>58</v>
      </c>
      <c r="B241" s="17">
        <v>367837</v>
      </c>
      <c r="C241" s="10">
        <v>395492</v>
      </c>
      <c r="D241" s="9">
        <f t="shared" si="25"/>
        <v>7.51827575801238</v>
      </c>
      <c r="E241" s="17">
        <v>301279</v>
      </c>
      <c r="F241" s="10">
        <v>374556</v>
      </c>
      <c r="G241" s="9">
        <f t="shared" si="30"/>
        <v>24.321973984247158</v>
      </c>
      <c r="H241" s="9">
        <v>40024</v>
      </c>
      <c r="I241" s="10">
        <v>36160</v>
      </c>
      <c r="J241" s="9">
        <f t="shared" si="26"/>
        <v>-9.6542074755146903</v>
      </c>
      <c r="K241" s="9">
        <f t="shared" si="27"/>
        <v>341303</v>
      </c>
      <c r="L241" s="10">
        <f t="shared" si="28"/>
        <v>410716</v>
      </c>
      <c r="M241" s="10">
        <f t="shared" si="29"/>
        <v>20.33764719325643</v>
      </c>
    </row>
    <row r="242" spans="1:13" x14ac:dyDescent="0.2">
      <c r="A242" s="8"/>
      <c r="B242" s="17"/>
      <c r="C242" s="10"/>
      <c r="D242" s="9"/>
      <c r="E242" s="17"/>
      <c r="F242" s="10"/>
      <c r="G242" s="9"/>
      <c r="H242" s="9"/>
      <c r="I242" s="10"/>
      <c r="J242" s="9"/>
      <c r="K242" s="9"/>
      <c r="L242" s="10"/>
      <c r="M242" s="10"/>
    </row>
    <row r="243" spans="1:13" x14ac:dyDescent="0.2">
      <c r="A243" s="8" t="s">
        <v>14</v>
      </c>
      <c r="B243" s="24"/>
      <c r="C243" s="23"/>
      <c r="D243" s="22"/>
      <c r="E243" s="24"/>
      <c r="F243" s="23"/>
      <c r="G243" s="22"/>
      <c r="H243" s="22"/>
      <c r="I243" s="23"/>
      <c r="J243" s="22"/>
      <c r="K243" s="22"/>
      <c r="L243" s="23"/>
      <c r="M243" s="23"/>
    </row>
    <row r="244" spans="1:13" x14ac:dyDescent="0.2">
      <c r="A244" s="8" t="s">
        <v>195</v>
      </c>
      <c r="B244" s="24"/>
      <c r="C244" s="23"/>
      <c r="D244" s="22"/>
      <c r="E244" s="24"/>
      <c r="F244" s="23"/>
      <c r="G244" s="22"/>
      <c r="H244" s="22"/>
      <c r="I244" s="23"/>
      <c r="J244" s="22"/>
      <c r="K244" s="22"/>
      <c r="L244" s="23"/>
      <c r="M244" s="23"/>
    </row>
    <row r="245" spans="1:13" x14ac:dyDescent="0.2">
      <c r="A245" s="8" t="s">
        <v>196</v>
      </c>
      <c r="B245" s="24"/>
      <c r="C245" s="23"/>
      <c r="D245" s="22"/>
      <c r="E245" s="24"/>
      <c r="F245" s="23"/>
      <c r="G245" s="22"/>
      <c r="H245" s="22"/>
      <c r="I245" s="23"/>
      <c r="J245" s="22"/>
      <c r="K245" s="22"/>
      <c r="L245" s="23"/>
      <c r="M245" s="23"/>
    </row>
    <row r="246" spans="1:13" x14ac:dyDescent="0.2">
      <c r="A246" s="5" t="s">
        <v>197</v>
      </c>
      <c r="B246" s="16">
        <v>157764</v>
      </c>
      <c r="C246" s="7">
        <v>136252</v>
      </c>
      <c r="D246" s="6">
        <f t="shared" si="25"/>
        <v>-13.635556907786315</v>
      </c>
      <c r="E246" s="16">
        <v>51086</v>
      </c>
      <c r="F246" s="7">
        <v>44814</v>
      </c>
      <c r="G246" s="6">
        <f t="shared" si="30"/>
        <v>-12.277336256508633</v>
      </c>
      <c r="H246" s="6">
        <v>104604</v>
      </c>
      <c r="I246" s="7">
        <v>89992</v>
      </c>
      <c r="J246" s="6">
        <f t="shared" si="26"/>
        <v>-13.968873083247294</v>
      </c>
      <c r="K246" s="6">
        <f t="shared" si="27"/>
        <v>155690</v>
      </c>
      <c r="L246" s="7">
        <f t="shared" si="28"/>
        <v>134806</v>
      </c>
      <c r="M246" s="7">
        <f t="shared" si="29"/>
        <v>-13.41383518530413</v>
      </c>
    </row>
    <row r="247" spans="1:13" x14ac:dyDescent="0.2">
      <c r="A247" s="5" t="s">
        <v>198</v>
      </c>
      <c r="B247" s="16">
        <v>294319</v>
      </c>
      <c r="C247" s="7">
        <v>305889</v>
      </c>
      <c r="D247" s="6">
        <f t="shared" si="25"/>
        <v>3.931108762940891</v>
      </c>
      <c r="E247" s="16">
        <v>250609</v>
      </c>
      <c r="F247" s="7">
        <v>312942</v>
      </c>
      <c r="G247" s="6">
        <f t="shared" si="30"/>
        <v>24.872610321257415</v>
      </c>
      <c r="H247" s="6">
        <v>12324</v>
      </c>
      <c r="I247" s="7">
        <v>9496</v>
      </c>
      <c r="J247" s="6">
        <f t="shared" si="26"/>
        <v>-22.947095098993834</v>
      </c>
      <c r="K247" s="6">
        <f t="shared" si="27"/>
        <v>262933</v>
      </c>
      <c r="L247" s="7">
        <f t="shared" si="28"/>
        <v>322438</v>
      </c>
      <c r="M247" s="7">
        <f t="shared" si="29"/>
        <v>22.631240658266556</v>
      </c>
    </row>
    <row r="248" spans="1:13" x14ac:dyDescent="0.2">
      <c r="A248" s="5" t="s">
        <v>199</v>
      </c>
      <c r="B248" s="16">
        <v>17591</v>
      </c>
      <c r="C248" s="7">
        <v>17134</v>
      </c>
      <c r="D248" s="6">
        <f t="shared" si="25"/>
        <v>-2.5979193905974647</v>
      </c>
      <c r="E248" s="16">
        <v>9209</v>
      </c>
      <c r="F248" s="7">
        <v>14504</v>
      </c>
      <c r="G248" s="6">
        <f t="shared" si="30"/>
        <v>57.498099685090679</v>
      </c>
      <c r="H248" s="6">
        <v>9276</v>
      </c>
      <c r="I248" s="7">
        <v>6020</v>
      </c>
      <c r="J248" s="6">
        <f t="shared" si="26"/>
        <v>-35.101336783096158</v>
      </c>
      <c r="K248" s="6">
        <f t="shared" si="27"/>
        <v>18485</v>
      </c>
      <c r="L248" s="7">
        <f t="shared" si="28"/>
        <v>20524</v>
      </c>
      <c r="M248" s="7">
        <f t="shared" si="29"/>
        <v>11.030565323235056</v>
      </c>
    </row>
    <row r="249" spans="1:13" x14ac:dyDescent="0.2">
      <c r="A249" s="5" t="s">
        <v>200</v>
      </c>
      <c r="B249" s="16">
        <v>2264</v>
      </c>
      <c r="C249" s="7">
        <v>2708</v>
      </c>
      <c r="D249" s="6">
        <f t="shared" si="25"/>
        <v>19.6113074204947</v>
      </c>
      <c r="E249" s="16">
        <v>0</v>
      </c>
      <c r="F249" s="7">
        <v>0</v>
      </c>
      <c r="G249" s="6" t="s">
        <v>293</v>
      </c>
      <c r="H249" s="6">
        <v>3016</v>
      </c>
      <c r="I249" s="7">
        <v>3324</v>
      </c>
      <c r="J249" s="6">
        <f t="shared" si="26"/>
        <v>10.212201591511937</v>
      </c>
      <c r="K249" s="6">
        <f t="shared" si="27"/>
        <v>3016</v>
      </c>
      <c r="L249" s="7">
        <f t="shared" si="28"/>
        <v>3324</v>
      </c>
      <c r="M249" s="7">
        <f t="shared" si="29"/>
        <v>10.212201591511937</v>
      </c>
    </row>
    <row r="250" spans="1:13" x14ac:dyDescent="0.2">
      <c r="A250" s="5" t="s">
        <v>201</v>
      </c>
      <c r="B250" s="16">
        <v>60163</v>
      </c>
      <c r="C250" s="7">
        <v>62455</v>
      </c>
      <c r="D250" s="6">
        <f t="shared" si="25"/>
        <v>3.8096504496118877</v>
      </c>
      <c r="E250" s="16">
        <v>16805</v>
      </c>
      <c r="F250" s="7">
        <v>31520</v>
      </c>
      <c r="G250" s="6">
        <f t="shared" si="30"/>
        <v>87.563225230586141</v>
      </c>
      <c r="H250" s="6">
        <v>33314</v>
      </c>
      <c r="I250" s="7">
        <v>35063</v>
      </c>
      <c r="J250" s="6">
        <f t="shared" si="26"/>
        <v>5.2500450261151466</v>
      </c>
      <c r="K250" s="6">
        <f t="shared" si="27"/>
        <v>50119</v>
      </c>
      <c r="L250" s="7">
        <f t="shared" si="28"/>
        <v>66583</v>
      </c>
      <c r="M250" s="7">
        <f t="shared" si="29"/>
        <v>32.849817434505873</v>
      </c>
    </row>
    <row r="251" spans="1:13" x14ac:dyDescent="0.2">
      <c r="A251" s="8" t="s">
        <v>202</v>
      </c>
      <c r="B251" s="17">
        <v>532101</v>
      </c>
      <c r="C251" s="10">
        <v>524438</v>
      </c>
      <c r="D251" s="9">
        <f t="shared" si="25"/>
        <v>-1.4401401237734941</v>
      </c>
      <c r="E251" s="17">
        <v>327709</v>
      </c>
      <c r="F251" s="10">
        <v>403780</v>
      </c>
      <c r="G251" s="9">
        <f t="shared" si="30"/>
        <v>23.21297248473493</v>
      </c>
      <c r="H251" s="9">
        <v>162534</v>
      </c>
      <c r="I251" s="10">
        <v>143895</v>
      </c>
      <c r="J251" s="9">
        <f t="shared" si="26"/>
        <v>-11.467754439071209</v>
      </c>
      <c r="K251" s="9">
        <f t="shared" si="27"/>
        <v>490243</v>
      </c>
      <c r="L251" s="10">
        <f t="shared" si="28"/>
        <v>547675</v>
      </c>
      <c r="M251" s="10">
        <f t="shared" si="29"/>
        <v>11.715006639564461</v>
      </c>
    </row>
    <row r="252" spans="1:13" x14ac:dyDescent="0.2">
      <c r="A252" s="8" t="s">
        <v>203</v>
      </c>
      <c r="B252" s="24"/>
      <c r="C252" s="23"/>
      <c r="D252" s="22"/>
      <c r="E252" s="24"/>
      <c r="F252" s="23"/>
      <c r="G252" s="22"/>
      <c r="H252" s="22"/>
      <c r="I252" s="23"/>
      <c r="J252" s="22"/>
      <c r="K252" s="22"/>
      <c r="L252" s="23"/>
      <c r="M252" s="23"/>
    </row>
    <row r="253" spans="1:13" x14ac:dyDescent="0.2">
      <c r="A253" s="5" t="s">
        <v>204</v>
      </c>
      <c r="B253" s="16">
        <v>80304</v>
      </c>
      <c r="C253" s="7">
        <v>74950</v>
      </c>
      <c r="D253" s="6">
        <f t="shared" si="25"/>
        <v>-6.6671647738593336</v>
      </c>
      <c r="E253" s="16">
        <v>37063</v>
      </c>
      <c r="F253" s="7">
        <v>42777</v>
      </c>
      <c r="G253" s="6">
        <f t="shared" si="30"/>
        <v>15.416992688125625</v>
      </c>
      <c r="H253" s="6">
        <v>40996</v>
      </c>
      <c r="I253" s="7">
        <v>37937</v>
      </c>
      <c r="J253" s="6">
        <f t="shared" si="26"/>
        <v>-7.4617035808371552</v>
      </c>
      <c r="K253" s="6">
        <f t="shared" si="27"/>
        <v>78059</v>
      </c>
      <c r="L253" s="7">
        <f t="shared" si="28"/>
        <v>80714</v>
      </c>
      <c r="M253" s="7">
        <f t="shared" si="29"/>
        <v>3.4012733957647425</v>
      </c>
    </row>
    <row r="254" spans="1:13" x14ac:dyDescent="0.2">
      <c r="A254" s="5" t="s">
        <v>205</v>
      </c>
      <c r="B254" s="16">
        <v>68725</v>
      </c>
      <c r="C254" s="7">
        <v>59375</v>
      </c>
      <c r="D254" s="6">
        <f t="shared" si="25"/>
        <v>-13.604947253546746</v>
      </c>
      <c r="E254" s="16">
        <v>55568</v>
      </c>
      <c r="F254" s="7">
        <v>52924</v>
      </c>
      <c r="G254" s="6">
        <f t="shared" si="30"/>
        <v>-4.7581341779441404</v>
      </c>
      <c r="H254" s="6">
        <v>4598</v>
      </c>
      <c r="I254" s="7">
        <v>3222</v>
      </c>
      <c r="J254" s="6">
        <f t="shared" si="26"/>
        <v>-29.92605480643758</v>
      </c>
      <c r="K254" s="6">
        <f t="shared" si="27"/>
        <v>60166</v>
      </c>
      <c r="L254" s="7">
        <f t="shared" si="28"/>
        <v>56146</v>
      </c>
      <c r="M254" s="7">
        <f t="shared" si="29"/>
        <v>-6.6815144766146997</v>
      </c>
    </row>
    <row r="255" spans="1:13" x14ac:dyDescent="0.2">
      <c r="A255" s="5" t="s">
        <v>206</v>
      </c>
      <c r="B255" s="16">
        <v>89270</v>
      </c>
      <c r="C255" s="7">
        <v>113387</v>
      </c>
      <c r="D255" s="6">
        <f t="shared" si="25"/>
        <v>27.015794779881258</v>
      </c>
      <c r="E255" s="16">
        <v>79416</v>
      </c>
      <c r="F255" s="7">
        <v>105413</v>
      </c>
      <c r="G255" s="6">
        <f t="shared" si="30"/>
        <v>32.735217084718442</v>
      </c>
      <c r="H255" s="6">
        <v>5323</v>
      </c>
      <c r="I255" s="7">
        <v>4765</v>
      </c>
      <c r="J255" s="6">
        <f t="shared" si="26"/>
        <v>-10.482810445237648</v>
      </c>
      <c r="K255" s="6">
        <f t="shared" si="27"/>
        <v>84739</v>
      </c>
      <c r="L255" s="7">
        <f t="shared" si="28"/>
        <v>110178</v>
      </c>
      <c r="M255" s="7">
        <f t="shared" si="29"/>
        <v>30.020415629167207</v>
      </c>
    </row>
    <row r="256" spans="1:13" x14ac:dyDescent="0.2">
      <c r="A256" s="5" t="s">
        <v>207</v>
      </c>
      <c r="B256" s="16">
        <v>4950</v>
      </c>
      <c r="C256" s="7">
        <v>3070</v>
      </c>
      <c r="D256" s="6">
        <f t="shared" si="25"/>
        <v>-37.979797979797979</v>
      </c>
      <c r="E256" s="16">
        <v>0</v>
      </c>
      <c r="F256" s="7">
        <v>0</v>
      </c>
      <c r="G256" s="6" t="s">
        <v>293</v>
      </c>
      <c r="H256" s="6">
        <v>1830</v>
      </c>
      <c r="I256" s="7">
        <v>2650</v>
      </c>
      <c r="J256" s="6">
        <f t="shared" si="26"/>
        <v>44.808743169398909</v>
      </c>
      <c r="K256" s="6">
        <f t="shared" si="27"/>
        <v>1830</v>
      </c>
      <c r="L256" s="7">
        <f t="shared" si="28"/>
        <v>2650</v>
      </c>
      <c r="M256" s="7">
        <f t="shared" si="29"/>
        <v>44.808743169398909</v>
      </c>
    </row>
    <row r="257" spans="1:13" x14ac:dyDescent="0.2">
      <c r="A257" s="5" t="s">
        <v>208</v>
      </c>
      <c r="B257" s="16">
        <v>480</v>
      </c>
      <c r="C257" s="7">
        <v>240</v>
      </c>
      <c r="D257" s="6">
        <f t="shared" si="25"/>
        <v>-50</v>
      </c>
      <c r="E257" s="16">
        <v>0</v>
      </c>
      <c r="F257" s="7">
        <v>0</v>
      </c>
      <c r="G257" s="6" t="s">
        <v>293</v>
      </c>
      <c r="H257" s="6">
        <v>0</v>
      </c>
      <c r="I257" s="7">
        <v>456</v>
      </c>
      <c r="J257" s="6" t="s">
        <v>293</v>
      </c>
      <c r="K257" s="6">
        <f t="shared" si="27"/>
        <v>0</v>
      </c>
      <c r="L257" s="7">
        <f t="shared" si="28"/>
        <v>456</v>
      </c>
      <c r="M257" s="7" t="s">
        <v>293</v>
      </c>
    </row>
    <row r="258" spans="1:13" x14ac:dyDescent="0.2">
      <c r="A258" s="5" t="s">
        <v>209</v>
      </c>
      <c r="B258" s="16">
        <v>33144</v>
      </c>
      <c r="C258" s="7">
        <v>48107</v>
      </c>
      <c r="D258" s="6">
        <f t="shared" si="25"/>
        <v>45.145426019792424</v>
      </c>
      <c r="E258" s="16">
        <v>0</v>
      </c>
      <c r="F258" s="7">
        <v>3392</v>
      </c>
      <c r="G258" s="6" t="s">
        <v>293</v>
      </c>
      <c r="H258" s="6">
        <v>34032</v>
      </c>
      <c r="I258" s="7">
        <v>47860</v>
      </c>
      <c r="J258" s="6">
        <f t="shared" si="26"/>
        <v>40.632346027268454</v>
      </c>
      <c r="K258" s="6">
        <f t="shared" si="27"/>
        <v>34032</v>
      </c>
      <c r="L258" s="7">
        <f t="shared" si="28"/>
        <v>51252</v>
      </c>
      <c r="M258" s="7">
        <f t="shared" si="29"/>
        <v>50.599435825105786</v>
      </c>
    </row>
    <row r="259" spans="1:13" x14ac:dyDescent="0.2">
      <c r="A259" s="8" t="s">
        <v>210</v>
      </c>
      <c r="B259" s="17">
        <v>276873</v>
      </c>
      <c r="C259" s="10">
        <v>299129</v>
      </c>
      <c r="D259" s="9">
        <f t="shared" si="25"/>
        <v>8.0383424891556778</v>
      </c>
      <c r="E259" s="17">
        <v>172047</v>
      </c>
      <c r="F259" s="10">
        <v>204506</v>
      </c>
      <c r="G259" s="9">
        <f t="shared" si="30"/>
        <v>18.866356286363608</v>
      </c>
      <c r="H259" s="9">
        <v>86779</v>
      </c>
      <c r="I259" s="10">
        <v>96890</v>
      </c>
      <c r="J259" s="9">
        <f t="shared" si="26"/>
        <v>11.651436407425759</v>
      </c>
      <c r="K259" s="9">
        <f t="shared" si="27"/>
        <v>258826</v>
      </c>
      <c r="L259" s="10">
        <f t="shared" si="28"/>
        <v>301396</v>
      </c>
      <c r="M259" s="10">
        <f t="shared" si="29"/>
        <v>16.447343002634977</v>
      </c>
    </row>
    <row r="260" spans="1:13" x14ac:dyDescent="0.2">
      <c r="A260" s="8" t="s">
        <v>211</v>
      </c>
      <c r="B260" s="24"/>
      <c r="C260" s="23"/>
      <c r="D260" s="22"/>
      <c r="E260" s="24"/>
      <c r="F260" s="23"/>
      <c r="G260" s="22"/>
      <c r="H260" s="22"/>
      <c r="I260" s="23"/>
      <c r="J260" s="22"/>
      <c r="K260" s="22"/>
      <c r="L260" s="23"/>
      <c r="M260" s="23"/>
    </row>
    <row r="261" spans="1:13" x14ac:dyDescent="0.2">
      <c r="A261" s="5" t="s">
        <v>212</v>
      </c>
      <c r="B261" s="16">
        <v>55938</v>
      </c>
      <c r="C261" s="7">
        <v>36987</v>
      </c>
      <c r="D261" s="6">
        <f t="shared" si="25"/>
        <v>-33.87857985626944</v>
      </c>
      <c r="E261" s="16">
        <v>21100</v>
      </c>
      <c r="F261" s="7">
        <v>2177</v>
      </c>
      <c r="G261" s="6">
        <f t="shared" si="30"/>
        <v>-89.682464454976312</v>
      </c>
      <c r="H261" s="6">
        <v>35854</v>
      </c>
      <c r="I261" s="7">
        <v>26206</v>
      </c>
      <c r="J261" s="6">
        <f t="shared" si="26"/>
        <v>-26.909131477659397</v>
      </c>
      <c r="K261" s="6">
        <f t="shared" si="27"/>
        <v>56954</v>
      </c>
      <c r="L261" s="7">
        <f t="shared" si="28"/>
        <v>28383</v>
      </c>
      <c r="M261" s="7">
        <f t="shared" si="29"/>
        <v>-50.165045475295855</v>
      </c>
    </row>
    <row r="262" spans="1:13" x14ac:dyDescent="0.2">
      <c r="A262" s="5" t="s">
        <v>213</v>
      </c>
      <c r="B262" s="16">
        <v>12399</v>
      </c>
      <c r="C262" s="7">
        <v>3763</v>
      </c>
      <c r="D262" s="6">
        <f t="shared" si="25"/>
        <v>-69.650778288571658</v>
      </c>
      <c r="E262" s="16">
        <v>0</v>
      </c>
      <c r="F262" s="7">
        <v>0</v>
      </c>
      <c r="G262" s="6" t="s">
        <v>293</v>
      </c>
      <c r="H262" s="6">
        <v>8776</v>
      </c>
      <c r="I262" s="7">
        <v>4495</v>
      </c>
      <c r="J262" s="6">
        <f t="shared" si="26"/>
        <v>-48.780765724703741</v>
      </c>
      <c r="K262" s="6">
        <f t="shared" si="27"/>
        <v>8776</v>
      </c>
      <c r="L262" s="7">
        <f t="shared" si="28"/>
        <v>4495</v>
      </c>
      <c r="M262" s="7">
        <f t="shared" si="29"/>
        <v>-48.780765724703741</v>
      </c>
    </row>
    <row r="263" spans="1:13" x14ac:dyDescent="0.2">
      <c r="A263" s="5" t="s">
        <v>214</v>
      </c>
      <c r="B263" s="16">
        <v>240</v>
      </c>
      <c r="C263" s="7">
        <v>200</v>
      </c>
      <c r="D263" s="6">
        <f t="shared" si="25"/>
        <v>-16.666666666666664</v>
      </c>
      <c r="E263" s="16">
        <v>0</v>
      </c>
      <c r="F263" s="7">
        <v>0</v>
      </c>
      <c r="G263" s="6" t="s">
        <v>293</v>
      </c>
      <c r="H263" s="6">
        <v>160</v>
      </c>
      <c r="I263" s="7">
        <v>240</v>
      </c>
      <c r="J263" s="6">
        <f t="shared" si="26"/>
        <v>50</v>
      </c>
      <c r="K263" s="6">
        <f t="shared" si="27"/>
        <v>160</v>
      </c>
      <c r="L263" s="7">
        <f t="shared" si="28"/>
        <v>240</v>
      </c>
      <c r="M263" s="7">
        <f t="shared" si="29"/>
        <v>50</v>
      </c>
    </row>
    <row r="264" spans="1:13" x14ac:dyDescent="0.2">
      <c r="A264" s="5" t="s">
        <v>215</v>
      </c>
      <c r="B264" s="16">
        <v>0</v>
      </c>
      <c r="C264" s="7">
        <v>0</v>
      </c>
      <c r="D264" s="6" t="s">
        <v>293</v>
      </c>
      <c r="E264" s="16">
        <v>1</v>
      </c>
      <c r="F264" s="7">
        <v>0</v>
      </c>
      <c r="G264" s="6">
        <f t="shared" si="30"/>
        <v>-100</v>
      </c>
      <c r="H264" s="6">
        <v>0</v>
      </c>
      <c r="I264" s="7">
        <v>0</v>
      </c>
      <c r="J264" s="6" t="s">
        <v>293</v>
      </c>
      <c r="K264" s="6">
        <f t="shared" si="27"/>
        <v>1</v>
      </c>
      <c r="L264" s="7">
        <f t="shared" si="28"/>
        <v>0</v>
      </c>
      <c r="M264" s="7">
        <f t="shared" si="29"/>
        <v>-100</v>
      </c>
    </row>
    <row r="265" spans="1:13" x14ac:dyDescent="0.2">
      <c r="A265" s="5" t="s">
        <v>216</v>
      </c>
      <c r="B265" s="16">
        <v>21400</v>
      </c>
      <c r="C265" s="7">
        <v>29248</v>
      </c>
      <c r="D265" s="6">
        <f t="shared" si="25"/>
        <v>36.672897196261687</v>
      </c>
      <c r="E265" s="16">
        <v>12298</v>
      </c>
      <c r="F265" s="7">
        <v>16508</v>
      </c>
      <c r="G265" s="6">
        <f t="shared" si="30"/>
        <v>34.2332086518133</v>
      </c>
      <c r="H265" s="6">
        <v>9484</v>
      </c>
      <c r="I265" s="7">
        <v>15516</v>
      </c>
      <c r="J265" s="6">
        <f t="shared" si="26"/>
        <v>63.601855757064527</v>
      </c>
      <c r="K265" s="6">
        <f t="shared" si="27"/>
        <v>21782</v>
      </c>
      <c r="L265" s="7">
        <f t="shared" si="28"/>
        <v>32024</v>
      </c>
      <c r="M265" s="7">
        <f t="shared" si="29"/>
        <v>47.02047562207327</v>
      </c>
    </row>
    <row r="266" spans="1:13" x14ac:dyDescent="0.2">
      <c r="A266" s="8" t="s">
        <v>217</v>
      </c>
      <c r="B266" s="17">
        <v>89977</v>
      </c>
      <c r="C266" s="10">
        <v>70198</v>
      </c>
      <c r="D266" s="9">
        <f t="shared" si="25"/>
        <v>-21.982284361559064</v>
      </c>
      <c r="E266" s="17">
        <v>33399</v>
      </c>
      <c r="F266" s="10">
        <v>18685</v>
      </c>
      <c r="G266" s="9">
        <f t="shared" si="30"/>
        <v>-44.055211233869279</v>
      </c>
      <c r="H266" s="9">
        <v>54274</v>
      </c>
      <c r="I266" s="10">
        <v>46457</v>
      </c>
      <c r="J266" s="9">
        <f t="shared" si="26"/>
        <v>-14.402844824409478</v>
      </c>
      <c r="K266" s="9">
        <f t="shared" si="27"/>
        <v>87673</v>
      </c>
      <c r="L266" s="10">
        <f t="shared" si="28"/>
        <v>65142</v>
      </c>
      <c r="M266" s="10">
        <f t="shared" si="29"/>
        <v>-25.698903881468638</v>
      </c>
    </row>
    <row r="267" spans="1:13" x14ac:dyDescent="0.2">
      <c r="A267" s="8" t="s">
        <v>218</v>
      </c>
      <c r="B267" s="24"/>
      <c r="C267" s="23"/>
      <c r="D267" s="22"/>
      <c r="E267" s="24"/>
      <c r="F267" s="23"/>
      <c r="G267" s="22"/>
      <c r="H267" s="22"/>
      <c r="I267" s="23"/>
      <c r="J267" s="22"/>
      <c r="K267" s="22"/>
      <c r="L267" s="23"/>
      <c r="M267" s="23"/>
    </row>
    <row r="268" spans="1:13" x14ac:dyDescent="0.2">
      <c r="A268" s="5" t="s">
        <v>219</v>
      </c>
      <c r="B268" s="16">
        <v>27893</v>
      </c>
      <c r="C268" s="7">
        <v>24622</v>
      </c>
      <c r="D268" s="6">
        <f t="shared" ref="D268:D330" si="31">(C268-B268)/B268*100</f>
        <v>-11.726956584089198</v>
      </c>
      <c r="E268" s="16">
        <v>9016</v>
      </c>
      <c r="F268" s="7">
        <v>1340</v>
      </c>
      <c r="G268" s="6">
        <f t="shared" ref="G268:G330" si="32">(F268-E268)/E268*100</f>
        <v>-85.137533274179233</v>
      </c>
      <c r="H268" s="6">
        <v>25700</v>
      </c>
      <c r="I268" s="7">
        <v>19418</v>
      </c>
      <c r="J268" s="6">
        <f t="shared" ref="J268:J330" si="33">(I268-H268)/H268*100</f>
        <v>-24.443579766536967</v>
      </c>
      <c r="K268" s="6">
        <f t="shared" ref="K268:K330" si="34">E268+H268</f>
        <v>34716</v>
      </c>
      <c r="L268" s="7">
        <f t="shared" ref="L268:L330" si="35">F268+I268</f>
        <v>20758</v>
      </c>
      <c r="M268" s="7">
        <f t="shared" ref="M268:M330" si="36">(L268-K268)/K268*100</f>
        <v>-40.206244959096672</v>
      </c>
    </row>
    <row r="269" spans="1:13" x14ac:dyDescent="0.2">
      <c r="A269" s="5" t="s">
        <v>220</v>
      </c>
      <c r="B269" s="16">
        <v>4415</v>
      </c>
      <c r="C269" s="7">
        <v>8807</v>
      </c>
      <c r="D269" s="6">
        <f t="shared" si="31"/>
        <v>99.479048697621735</v>
      </c>
      <c r="E269" s="16">
        <v>4338</v>
      </c>
      <c r="F269" s="7">
        <v>7160</v>
      </c>
      <c r="G269" s="6">
        <f t="shared" si="32"/>
        <v>65.053019824804053</v>
      </c>
      <c r="H269" s="6">
        <v>3116</v>
      </c>
      <c r="I269" s="7">
        <v>2361</v>
      </c>
      <c r="J269" s="6">
        <f t="shared" si="33"/>
        <v>-24.229781771501926</v>
      </c>
      <c r="K269" s="6">
        <f t="shared" si="34"/>
        <v>7454</v>
      </c>
      <c r="L269" s="7">
        <f t="shared" si="35"/>
        <v>9521</v>
      </c>
      <c r="M269" s="7">
        <f t="shared" si="36"/>
        <v>27.730077810571508</v>
      </c>
    </row>
    <row r="270" spans="1:13" x14ac:dyDescent="0.2">
      <c r="A270" s="5" t="s">
        <v>221</v>
      </c>
      <c r="B270" s="16">
        <v>23266</v>
      </c>
      <c r="C270" s="7">
        <v>21321</v>
      </c>
      <c r="D270" s="6">
        <f t="shared" si="31"/>
        <v>-8.3598383907848373</v>
      </c>
      <c r="E270" s="16">
        <v>16941</v>
      </c>
      <c r="F270" s="7">
        <v>14778</v>
      </c>
      <c r="G270" s="6">
        <f t="shared" si="32"/>
        <v>-12.767841331680538</v>
      </c>
      <c r="H270" s="6">
        <v>8838</v>
      </c>
      <c r="I270" s="7">
        <v>8093</v>
      </c>
      <c r="J270" s="6">
        <f t="shared" si="33"/>
        <v>-8.4295089386739068</v>
      </c>
      <c r="K270" s="6">
        <f t="shared" si="34"/>
        <v>25779</v>
      </c>
      <c r="L270" s="7">
        <f t="shared" si="35"/>
        <v>22871</v>
      </c>
      <c r="M270" s="7">
        <f t="shared" si="36"/>
        <v>-11.280499631482991</v>
      </c>
    </row>
    <row r="271" spans="1:13" x14ac:dyDescent="0.2">
      <c r="A271" s="5" t="s">
        <v>222</v>
      </c>
      <c r="B271" s="16">
        <v>14733</v>
      </c>
      <c r="C271" s="7">
        <v>19496</v>
      </c>
      <c r="D271" s="6">
        <f t="shared" si="31"/>
        <v>32.328785719133919</v>
      </c>
      <c r="E271" s="16">
        <v>11714</v>
      </c>
      <c r="F271" s="7">
        <v>17176</v>
      </c>
      <c r="G271" s="6">
        <f t="shared" si="32"/>
        <v>46.627966535769168</v>
      </c>
      <c r="H271" s="6">
        <v>988</v>
      </c>
      <c r="I271" s="7">
        <v>1449</v>
      </c>
      <c r="J271" s="6">
        <f t="shared" si="33"/>
        <v>46.659919028340077</v>
      </c>
      <c r="K271" s="6">
        <f t="shared" si="34"/>
        <v>12702</v>
      </c>
      <c r="L271" s="7">
        <f t="shared" si="35"/>
        <v>18625</v>
      </c>
      <c r="M271" s="7">
        <f t="shared" si="36"/>
        <v>46.630451897339</v>
      </c>
    </row>
    <row r="272" spans="1:13" x14ac:dyDescent="0.2">
      <c r="A272" s="5" t="s">
        <v>223</v>
      </c>
      <c r="B272" s="16">
        <v>7598</v>
      </c>
      <c r="C272" s="7">
        <v>7776</v>
      </c>
      <c r="D272" s="6">
        <f t="shared" si="31"/>
        <v>2.3427217688865491</v>
      </c>
      <c r="E272" s="16">
        <v>2286</v>
      </c>
      <c r="F272" s="7">
        <v>1008</v>
      </c>
      <c r="G272" s="6">
        <f t="shared" si="32"/>
        <v>-55.905511811023622</v>
      </c>
      <c r="H272" s="6">
        <v>6206</v>
      </c>
      <c r="I272" s="7">
        <v>8470</v>
      </c>
      <c r="J272" s="6">
        <f t="shared" si="33"/>
        <v>36.480825008056719</v>
      </c>
      <c r="K272" s="6">
        <f t="shared" si="34"/>
        <v>8492</v>
      </c>
      <c r="L272" s="7">
        <f t="shared" si="35"/>
        <v>9478</v>
      </c>
      <c r="M272" s="7">
        <f t="shared" si="36"/>
        <v>11.610927932171455</v>
      </c>
    </row>
    <row r="273" spans="1:13" x14ac:dyDescent="0.2">
      <c r="A273" s="5" t="s">
        <v>224</v>
      </c>
      <c r="B273" s="16">
        <v>43589</v>
      </c>
      <c r="C273" s="7">
        <v>17072</v>
      </c>
      <c r="D273" s="6">
        <f t="shared" si="31"/>
        <v>-60.834155406180457</v>
      </c>
      <c r="E273" s="16">
        <v>29458</v>
      </c>
      <c r="F273" s="7">
        <v>7342</v>
      </c>
      <c r="G273" s="6">
        <f t="shared" si="32"/>
        <v>-75.076379930748857</v>
      </c>
      <c r="H273" s="6">
        <v>18767</v>
      </c>
      <c r="I273" s="7">
        <v>11771</v>
      </c>
      <c r="J273" s="6">
        <f t="shared" si="33"/>
        <v>-37.278201097671442</v>
      </c>
      <c r="K273" s="6">
        <f t="shared" si="34"/>
        <v>48225</v>
      </c>
      <c r="L273" s="7">
        <f t="shared" si="35"/>
        <v>19113</v>
      </c>
      <c r="M273" s="7">
        <f t="shared" si="36"/>
        <v>-60.367029548989116</v>
      </c>
    </row>
    <row r="274" spans="1:13" x14ac:dyDescent="0.2">
      <c r="A274" s="8" t="s">
        <v>225</v>
      </c>
      <c r="B274" s="17">
        <v>121494</v>
      </c>
      <c r="C274" s="10">
        <v>99094</v>
      </c>
      <c r="D274" s="9">
        <f t="shared" si="31"/>
        <v>-18.43712446705187</v>
      </c>
      <c r="E274" s="17">
        <v>73753</v>
      </c>
      <c r="F274" s="10">
        <v>48804</v>
      </c>
      <c r="G274" s="9">
        <f t="shared" si="32"/>
        <v>-33.827776497227227</v>
      </c>
      <c r="H274" s="9">
        <v>63615</v>
      </c>
      <c r="I274" s="10">
        <v>51562</v>
      </c>
      <c r="J274" s="9">
        <f t="shared" si="33"/>
        <v>-18.946789279258034</v>
      </c>
      <c r="K274" s="9">
        <f t="shared" si="34"/>
        <v>137368</v>
      </c>
      <c r="L274" s="10">
        <f t="shared" si="35"/>
        <v>100366</v>
      </c>
      <c r="M274" s="10">
        <f t="shared" si="36"/>
        <v>-26.936404402772119</v>
      </c>
    </row>
    <row r="275" spans="1:13" x14ac:dyDescent="0.2">
      <c r="A275" s="8" t="s">
        <v>226</v>
      </c>
      <c r="B275" s="24"/>
      <c r="C275" s="23"/>
      <c r="D275" s="22"/>
      <c r="E275" s="24"/>
      <c r="F275" s="23"/>
      <c r="G275" s="22"/>
      <c r="H275" s="22"/>
      <c r="I275" s="23"/>
      <c r="J275" s="22"/>
      <c r="K275" s="22"/>
      <c r="L275" s="23"/>
      <c r="M275" s="23"/>
    </row>
    <row r="276" spans="1:13" x14ac:dyDescent="0.2">
      <c r="A276" s="5" t="s">
        <v>227</v>
      </c>
      <c r="B276" s="16">
        <v>14061</v>
      </c>
      <c r="C276" s="7">
        <v>4145</v>
      </c>
      <c r="D276" s="6">
        <f t="shared" si="31"/>
        <v>-70.521300049783093</v>
      </c>
      <c r="E276" s="16">
        <v>6333</v>
      </c>
      <c r="F276" s="7">
        <v>298</v>
      </c>
      <c r="G276" s="6">
        <f t="shared" si="32"/>
        <v>-95.294489183641247</v>
      </c>
      <c r="H276" s="6">
        <v>5085</v>
      </c>
      <c r="I276" s="7">
        <v>4246</v>
      </c>
      <c r="J276" s="6">
        <f t="shared" si="33"/>
        <v>-16.499508357915438</v>
      </c>
      <c r="K276" s="6">
        <f t="shared" si="34"/>
        <v>11418</v>
      </c>
      <c r="L276" s="7">
        <f t="shared" si="35"/>
        <v>4544</v>
      </c>
      <c r="M276" s="7">
        <f t="shared" si="36"/>
        <v>-60.203187948852687</v>
      </c>
    </row>
    <row r="277" spans="1:13" x14ac:dyDescent="0.2">
      <c r="A277" s="5" t="s">
        <v>228</v>
      </c>
      <c r="B277" s="16">
        <v>120</v>
      </c>
      <c r="C277" s="7">
        <v>0</v>
      </c>
      <c r="D277" s="6">
        <f t="shared" si="31"/>
        <v>-100</v>
      </c>
      <c r="E277" s="16">
        <v>0</v>
      </c>
      <c r="F277" s="7">
        <v>0</v>
      </c>
      <c r="G277" s="6" t="s">
        <v>293</v>
      </c>
      <c r="H277" s="6">
        <v>180</v>
      </c>
      <c r="I277" s="7">
        <v>0</v>
      </c>
      <c r="J277" s="6">
        <f t="shared" si="33"/>
        <v>-100</v>
      </c>
      <c r="K277" s="6">
        <f t="shared" si="34"/>
        <v>180</v>
      </c>
      <c r="L277" s="7">
        <f t="shared" si="35"/>
        <v>0</v>
      </c>
      <c r="M277" s="7">
        <f t="shared" si="36"/>
        <v>-100</v>
      </c>
    </row>
    <row r="278" spans="1:13" x14ac:dyDescent="0.2">
      <c r="A278" s="5" t="s">
        <v>229</v>
      </c>
      <c r="B278" s="16">
        <v>0</v>
      </c>
      <c r="C278" s="7">
        <v>0</v>
      </c>
      <c r="D278" s="6" t="s">
        <v>293</v>
      </c>
      <c r="E278" s="16">
        <v>0</v>
      </c>
      <c r="F278" s="7">
        <v>3</v>
      </c>
      <c r="G278" s="6" t="s">
        <v>293</v>
      </c>
      <c r="H278" s="6">
        <v>0</v>
      </c>
      <c r="I278" s="7">
        <v>0</v>
      </c>
      <c r="J278" s="6" t="s">
        <v>293</v>
      </c>
      <c r="K278" s="6">
        <f t="shared" si="34"/>
        <v>0</v>
      </c>
      <c r="L278" s="7">
        <f t="shared" si="35"/>
        <v>3</v>
      </c>
      <c r="M278" s="7" t="s">
        <v>293</v>
      </c>
    </row>
    <row r="279" spans="1:13" x14ac:dyDescent="0.2">
      <c r="A279" s="5" t="s">
        <v>230</v>
      </c>
      <c r="B279" s="16">
        <v>1928</v>
      </c>
      <c r="C279" s="7">
        <v>2546</v>
      </c>
      <c r="D279" s="6">
        <f t="shared" si="31"/>
        <v>32.053941908713696</v>
      </c>
      <c r="E279" s="16">
        <v>182</v>
      </c>
      <c r="F279" s="7">
        <v>610</v>
      </c>
      <c r="G279" s="6">
        <f t="shared" si="32"/>
        <v>235.16483516483518</v>
      </c>
      <c r="H279" s="6">
        <v>1324</v>
      </c>
      <c r="I279" s="7">
        <v>1118</v>
      </c>
      <c r="J279" s="6">
        <f t="shared" si="33"/>
        <v>-15.55891238670695</v>
      </c>
      <c r="K279" s="6">
        <f t="shared" si="34"/>
        <v>1506</v>
      </c>
      <c r="L279" s="7">
        <f t="shared" si="35"/>
        <v>1728</v>
      </c>
      <c r="M279" s="7">
        <f t="shared" si="36"/>
        <v>14.741035856573706</v>
      </c>
    </row>
    <row r="280" spans="1:13" x14ac:dyDescent="0.2">
      <c r="A280" s="5" t="s">
        <v>231</v>
      </c>
      <c r="B280" s="16">
        <v>551</v>
      </c>
      <c r="C280" s="7">
        <v>2956</v>
      </c>
      <c r="D280" s="6">
        <f t="shared" si="31"/>
        <v>436.4791288566243</v>
      </c>
      <c r="E280" s="16">
        <v>133</v>
      </c>
      <c r="F280" s="7">
        <v>208</v>
      </c>
      <c r="G280" s="6">
        <f t="shared" si="32"/>
        <v>56.390977443609025</v>
      </c>
      <c r="H280" s="6">
        <v>856</v>
      </c>
      <c r="I280" s="7">
        <v>2226</v>
      </c>
      <c r="J280" s="6">
        <f t="shared" si="33"/>
        <v>160.04672897196261</v>
      </c>
      <c r="K280" s="6">
        <f t="shared" si="34"/>
        <v>989</v>
      </c>
      <c r="L280" s="7">
        <f t="shared" si="35"/>
        <v>2434</v>
      </c>
      <c r="M280" s="7">
        <f t="shared" si="36"/>
        <v>146.10717896865521</v>
      </c>
    </row>
    <row r="281" spans="1:13" x14ac:dyDescent="0.2">
      <c r="A281" s="8" t="s">
        <v>232</v>
      </c>
      <c r="B281" s="17">
        <v>16660</v>
      </c>
      <c r="C281" s="10">
        <v>9647</v>
      </c>
      <c r="D281" s="9">
        <f t="shared" si="31"/>
        <v>-42.09483793517407</v>
      </c>
      <c r="E281" s="17">
        <v>6648</v>
      </c>
      <c r="F281" s="10">
        <v>1119</v>
      </c>
      <c r="G281" s="9">
        <f t="shared" si="32"/>
        <v>-83.167870036101093</v>
      </c>
      <c r="H281" s="9">
        <v>7445</v>
      </c>
      <c r="I281" s="10">
        <v>7590</v>
      </c>
      <c r="J281" s="9">
        <f t="shared" si="33"/>
        <v>1.9476158495634655</v>
      </c>
      <c r="K281" s="9">
        <f t="shared" si="34"/>
        <v>14093</v>
      </c>
      <c r="L281" s="10">
        <f t="shared" si="35"/>
        <v>8709</v>
      </c>
      <c r="M281" s="10">
        <f t="shared" si="36"/>
        <v>-38.203363371886752</v>
      </c>
    </row>
    <row r="282" spans="1:13" x14ac:dyDescent="0.2">
      <c r="A282" s="8" t="s">
        <v>233</v>
      </c>
      <c r="B282" s="24"/>
      <c r="C282" s="23"/>
      <c r="D282" s="22"/>
      <c r="E282" s="24"/>
      <c r="F282" s="23"/>
      <c r="G282" s="22"/>
      <c r="H282" s="22"/>
      <c r="I282" s="23"/>
      <c r="J282" s="22"/>
      <c r="K282" s="22"/>
      <c r="L282" s="23"/>
      <c r="M282" s="23"/>
    </row>
    <row r="283" spans="1:13" x14ac:dyDescent="0.2">
      <c r="A283" s="5" t="s">
        <v>234</v>
      </c>
      <c r="B283" s="16">
        <v>3699</v>
      </c>
      <c r="C283" s="7">
        <v>4629</v>
      </c>
      <c r="D283" s="6">
        <f t="shared" si="31"/>
        <v>25.141930251419303</v>
      </c>
      <c r="E283" s="16">
        <v>2977</v>
      </c>
      <c r="F283" s="7">
        <v>3204</v>
      </c>
      <c r="G283" s="6">
        <f t="shared" si="32"/>
        <v>7.62512596573732</v>
      </c>
      <c r="H283" s="6">
        <v>840</v>
      </c>
      <c r="I283" s="7">
        <v>2221</v>
      </c>
      <c r="J283" s="6">
        <f t="shared" si="33"/>
        <v>164.4047619047619</v>
      </c>
      <c r="K283" s="6">
        <f t="shared" si="34"/>
        <v>3817</v>
      </c>
      <c r="L283" s="7">
        <f t="shared" si="35"/>
        <v>5425</v>
      </c>
      <c r="M283" s="7">
        <f t="shared" si="36"/>
        <v>42.127325124443281</v>
      </c>
    </row>
    <row r="284" spans="1:13" x14ac:dyDescent="0.2">
      <c r="A284" s="5" t="s">
        <v>235</v>
      </c>
      <c r="B284" s="16">
        <v>59</v>
      </c>
      <c r="C284" s="7">
        <v>89</v>
      </c>
      <c r="D284" s="6">
        <f t="shared" si="31"/>
        <v>50.847457627118644</v>
      </c>
      <c r="E284" s="16">
        <v>0</v>
      </c>
      <c r="F284" s="7">
        <v>85</v>
      </c>
      <c r="G284" s="6" t="s">
        <v>293</v>
      </c>
      <c r="H284" s="6">
        <v>0</v>
      </c>
      <c r="I284" s="7">
        <v>0</v>
      </c>
      <c r="J284" s="6" t="s">
        <v>293</v>
      </c>
      <c r="K284" s="6">
        <f t="shared" si="34"/>
        <v>0</v>
      </c>
      <c r="L284" s="7">
        <f t="shared" si="35"/>
        <v>85</v>
      </c>
      <c r="M284" s="7" t="s">
        <v>293</v>
      </c>
    </row>
    <row r="285" spans="1:13" x14ac:dyDescent="0.2">
      <c r="A285" s="5" t="s">
        <v>236</v>
      </c>
      <c r="B285" s="16">
        <v>0</v>
      </c>
      <c r="C285" s="7">
        <v>0</v>
      </c>
      <c r="D285" s="6" t="s">
        <v>293</v>
      </c>
      <c r="E285" s="16">
        <v>0</v>
      </c>
      <c r="F285" s="7">
        <v>14</v>
      </c>
      <c r="G285" s="6" t="s">
        <v>293</v>
      </c>
      <c r="H285" s="6">
        <v>0</v>
      </c>
      <c r="I285" s="7">
        <v>0</v>
      </c>
      <c r="J285" s="6" t="s">
        <v>293</v>
      </c>
      <c r="K285" s="6">
        <f t="shared" si="34"/>
        <v>0</v>
      </c>
      <c r="L285" s="7">
        <f t="shared" si="35"/>
        <v>14</v>
      </c>
      <c r="M285" s="7" t="s">
        <v>293</v>
      </c>
    </row>
    <row r="286" spans="1:13" x14ac:dyDescent="0.2">
      <c r="A286" s="5" t="s">
        <v>237</v>
      </c>
      <c r="B286" s="16">
        <v>40121</v>
      </c>
      <c r="C286" s="7">
        <v>56967</v>
      </c>
      <c r="D286" s="6">
        <f t="shared" si="31"/>
        <v>41.987986341317516</v>
      </c>
      <c r="E286" s="16">
        <v>44681</v>
      </c>
      <c r="F286" s="7">
        <v>48623</v>
      </c>
      <c r="G286" s="6">
        <f t="shared" si="32"/>
        <v>8.8225420200980285</v>
      </c>
      <c r="H286" s="6">
        <v>1880</v>
      </c>
      <c r="I286" s="7">
        <v>2942</v>
      </c>
      <c r="J286" s="6">
        <f t="shared" si="33"/>
        <v>56.48936170212766</v>
      </c>
      <c r="K286" s="6">
        <f t="shared" si="34"/>
        <v>46561</v>
      </c>
      <c r="L286" s="7">
        <f t="shared" si="35"/>
        <v>51565</v>
      </c>
      <c r="M286" s="7">
        <f t="shared" si="36"/>
        <v>10.747191855845021</v>
      </c>
    </row>
    <row r="287" spans="1:13" x14ac:dyDescent="0.2">
      <c r="A287" s="5" t="s">
        <v>238</v>
      </c>
      <c r="B287" s="16">
        <v>2207</v>
      </c>
      <c r="C287" s="7">
        <v>2637</v>
      </c>
      <c r="D287" s="6">
        <f t="shared" si="31"/>
        <v>19.483461712732218</v>
      </c>
      <c r="E287" s="16">
        <v>700</v>
      </c>
      <c r="F287" s="7">
        <v>403</v>
      </c>
      <c r="G287" s="6">
        <f t="shared" si="32"/>
        <v>-42.428571428571423</v>
      </c>
      <c r="H287" s="6">
        <v>151</v>
      </c>
      <c r="I287" s="7">
        <v>1676</v>
      </c>
      <c r="J287" s="6">
        <f t="shared" si="33"/>
        <v>1009.9337748344371</v>
      </c>
      <c r="K287" s="6">
        <f t="shared" si="34"/>
        <v>851</v>
      </c>
      <c r="L287" s="7">
        <f t="shared" si="35"/>
        <v>2079</v>
      </c>
      <c r="M287" s="7">
        <f t="shared" si="36"/>
        <v>144.30082256169212</v>
      </c>
    </row>
    <row r="288" spans="1:13" x14ac:dyDescent="0.2">
      <c r="A288" s="8" t="s">
        <v>239</v>
      </c>
      <c r="B288" s="17">
        <v>46086</v>
      </c>
      <c r="C288" s="10">
        <v>64322</v>
      </c>
      <c r="D288" s="9">
        <f t="shared" si="31"/>
        <v>39.569500499066962</v>
      </c>
      <c r="E288" s="17">
        <v>48358</v>
      </c>
      <c r="F288" s="10">
        <v>52329</v>
      </c>
      <c r="G288" s="9">
        <f t="shared" si="32"/>
        <v>8.2116712849993796</v>
      </c>
      <c r="H288" s="9">
        <v>2871</v>
      </c>
      <c r="I288" s="10">
        <v>6839</v>
      </c>
      <c r="J288" s="9">
        <f t="shared" si="33"/>
        <v>138.20968303726923</v>
      </c>
      <c r="K288" s="9">
        <f t="shared" si="34"/>
        <v>51229</v>
      </c>
      <c r="L288" s="10">
        <f t="shared" si="35"/>
        <v>59168</v>
      </c>
      <c r="M288" s="10">
        <f t="shared" si="36"/>
        <v>15.497081731050772</v>
      </c>
    </row>
    <row r="289" spans="1:13" x14ac:dyDescent="0.2">
      <c r="A289" s="8" t="s">
        <v>240</v>
      </c>
      <c r="B289" s="24"/>
      <c r="C289" s="23"/>
      <c r="D289" s="22"/>
      <c r="E289" s="24"/>
      <c r="F289" s="23"/>
      <c r="G289" s="22"/>
      <c r="H289" s="22"/>
      <c r="I289" s="23"/>
      <c r="J289" s="22"/>
      <c r="K289" s="22"/>
      <c r="L289" s="23"/>
      <c r="M289" s="23"/>
    </row>
    <row r="290" spans="1:13" x14ac:dyDescent="0.2">
      <c r="A290" s="5" t="s">
        <v>241</v>
      </c>
      <c r="B290" s="16">
        <v>8743</v>
      </c>
      <c r="C290" s="7">
        <v>7834</v>
      </c>
      <c r="D290" s="6">
        <f t="shared" si="31"/>
        <v>-10.396888939723208</v>
      </c>
      <c r="E290" s="16">
        <v>1462</v>
      </c>
      <c r="F290" s="7">
        <v>581</v>
      </c>
      <c r="G290" s="6">
        <f t="shared" si="32"/>
        <v>-60.259917920656633</v>
      </c>
      <c r="H290" s="6">
        <v>9364</v>
      </c>
      <c r="I290" s="7">
        <v>10679</v>
      </c>
      <c r="J290" s="6">
        <f t="shared" si="33"/>
        <v>14.043143955574541</v>
      </c>
      <c r="K290" s="6">
        <f t="shared" si="34"/>
        <v>10826</v>
      </c>
      <c r="L290" s="7">
        <f t="shared" si="35"/>
        <v>11260</v>
      </c>
      <c r="M290" s="7">
        <f t="shared" si="36"/>
        <v>4.0088675411047481</v>
      </c>
    </row>
    <row r="291" spans="1:13" x14ac:dyDescent="0.2">
      <c r="A291" s="5" t="s">
        <v>242</v>
      </c>
      <c r="B291" s="16">
        <v>8</v>
      </c>
      <c r="C291" s="7">
        <v>0</v>
      </c>
      <c r="D291" s="6">
        <f t="shared" si="31"/>
        <v>-100</v>
      </c>
      <c r="E291" s="16">
        <v>4</v>
      </c>
      <c r="F291" s="7">
        <v>1</v>
      </c>
      <c r="G291" s="6">
        <f t="shared" si="32"/>
        <v>-75</v>
      </c>
      <c r="H291" s="6">
        <v>0</v>
      </c>
      <c r="I291" s="7">
        <v>0</v>
      </c>
      <c r="J291" s="6" t="s">
        <v>293</v>
      </c>
      <c r="K291" s="6">
        <f t="shared" si="34"/>
        <v>4</v>
      </c>
      <c r="L291" s="7">
        <f t="shared" si="35"/>
        <v>1</v>
      </c>
      <c r="M291" s="7">
        <f t="shared" si="36"/>
        <v>-75</v>
      </c>
    </row>
    <row r="292" spans="1:13" x14ac:dyDescent="0.2">
      <c r="A292" s="5" t="s">
        <v>243</v>
      </c>
      <c r="B292" s="16">
        <v>3747</v>
      </c>
      <c r="C292" s="7">
        <v>8959</v>
      </c>
      <c r="D292" s="6">
        <f t="shared" si="31"/>
        <v>139.09794502268483</v>
      </c>
      <c r="E292" s="16">
        <v>2815</v>
      </c>
      <c r="F292" s="7">
        <v>3070</v>
      </c>
      <c r="G292" s="6">
        <f t="shared" si="32"/>
        <v>9.0586145648312613</v>
      </c>
      <c r="H292" s="6">
        <v>1583</v>
      </c>
      <c r="I292" s="7">
        <v>2607</v>
      </c>
      <c r="J292" s="6">
        <f t="shared" si="33"/>
        <v>64.687302590018945</v>
      </c>
      <c r="K292" s="6">
        <f t="shared" si="34"/>
        <v>4398</v>
      </c>
      <c r="L292" s="7">
        <f t="shared" si="35"/>
        <v>5677</v>
      </c>
      <c r="M292" s="7">
        <f t="shared" si="36"/>
        <v>29.081400636653026</v>
      </c>
    </row>
    <row r="293" spans="1:13" x14ac:dyDescent="0.2">
      <c r="A293" s="8" t="s">
        <v>244</v>
      </c>
      <c r="B293" s="17">
        <v>12498</v>
      </c>
      <c r="C293" s="10">
        <v>16793</v>
      </c>
      <c r="D293" s="9">
        <f t="shared" si="31"/>
        <v>34.365498479756759</v>
      </c>
      <c r="E293" s="17">
        <v>4281</v>
      </c>
      <c r="F293" s="10">
        <v>3652</v>
      </c>
      <c r="G293" s="9">
        <f t="shared" si="32"/>
        <v>-14.692828778322822</v>
      </c>
      <c r="H293" s="9">
        <v>10947</v>
      </c>
      <c r="I293" s="10">
        <v>13286</v>
      </c>
      <c r="J293" s="9">
        <f t="shared" si="33"/>
        <v>21.36658445236138</v>
      </c>
      <c r="K293" s="9">
        <f t="shared" si="34"/>
        <v>15228</v>
      </c>
      <c r="L293" s="10">
        <f t="shared" si="35"/>
        <v>16938</v>
      </c>
      <c r="M293" s="10">
        <f t="shared" si="36"/>
        <v>11.229314420803782</v>
      </c>
    </row>
    <row r="294" spans="1:13" x14ac:dyDescent="0.2">
      <c r="A294" s="8" t="s">
        <v>245</v>
      </c>
      <c r="B294" s="24"/>
      <c r="C294" s="23"/>
      <c r="D294" s="22"/>
      <c r="E294" s="24"/>
      <c r="F294" s="23"/>
      <c r="G294" s="22"/>
      <c r="H294" s="22"/>
      <c r="I294" s="23"/>
      <c r="J294" s="22"/>
      <c r="K294" s="22"/>
      <c r="L294" s="23"/>
      <c r="M294" s="23"/>
    </row>
    <row r="295" spans="1:13" x14ac:dyDescent="0.2">
      <c r="A295" s="5" t="s">
        <v>246</v>
      </c>
      <c r="B295" s="16">
        <v>38</v>
      </c>
      <c r="C295" s="7">
        <v>20</v>
      </c>
      <c r="D295" s="6">
        <f t="shared" si="31"/>
        <v>-47.368421052631575</v>
      </c>
      <c r="E295" s="16">
        <v>27</v>
      </c>
      <c r="F295" s="7">
        <v>33</v>
      </c>
      <c r="G295" s="6">
        <f t="shared" si="32"/>
        <v>22.222222222222221</v>
      </c>
      <c r="H295" s="6">
        <v>0</v>
      </c>
      <c r="I295" s="7">
        <v>0</v>
      </c>
      <c r="J295" s="6" t="s">
        <v>293</v>
      </c>
      <c r="K295" s="6">
        <f t="shared" si="34"/>
        <v>27</v>
      </c>
      <c r="L295" s="7">
        <f t="shared" si="35"/>
        <v>33</v>
      </c>
      <c r="M295" s="7">
        <f t="shared" si="36"/>
        <v>22.222222222222221</v>
      </c>
    </row>
    <row r="296" spans="1:13" x14ac:dyDescent="0.2">
      <c r="A296" s="5" t="s">
        <v>247</v>
      </c>
      <c r="B296" s="16">
        <v>21</v>
      </c>
      <c r="C296" s="7">
        <v>18</v>
      </c>
      <c r="D296" s="6">
        <f t="shared" si="31"/>
        <v>-14.285714285714285</v>
      </c>
      <c r="E296" s="16">
        <v>39</v>
      </c>
      <c r="F296" s="7">
        <v>84</v>
      </c>
      <c r="G296" s="6">
        <f t="shared" si="32"/>
        <v>115.38461538461537</v>
      </c>
      <c r="H296" s="6">
        <v>0</v>
      </c>
      <c r="I296" s="7">
        <v>0</v>
      </c>
      <c r="J296" s="6" t="s">
        <v>293</v>
      </c>
      <c r="K296" s="6">
        <f t="shared" si="34"/>
        <v>39</v>
      </c>
      <c r="L296" s="7">
        <f t="shared" si="35"/>
        <v>84</v>
      </c>
      <c r="M296" s="7">
        <f t="shared" si="36"/>
        <v>115.38461538461537</v>
      </c>
    </row>
    <row r="297" spans="1:13" x14ac:dyDescent="0.2">
      <c r="A297" s="5" t="s">
        <v>248</v>
      </c>
      <c r="B297" s="16">
        <v>3278</v>
      </c>
      <c r="C297" s="7">
        <v>1794</v>
      </c>
      <c r="D297" s="6">
        <f t="shared" si="31"/>
        <v>-45.271507016473464</v>
      </c>
      <c r="E297" s="16">
        <v>1293</v>
      </c>
      <c r="F297" s="7">
        <v>2159</v>
      </c>
      <c r="G297" s="6">
        <f t="shared" si="32"/>
        <v>66.976024748646552</v>
      </c>
      <c r="H297" s="6">
        <v>1046</v>
      </c>
      <c r="I297" s="7">
        <v>2754</v>
      </c>
      <c r="J297" s="6">
        <f t="shared" si="33"/>
        <v>163.28871892925429</v>
      </c>
      <c r="K297" s="6">
        <f t="shared" si="34"/>
        <v>2339</v>
      </c>
      <c r="L297" s="7">
        <f t="shared" si="35"/>
        <v>4913</v>
      </c>
      <c r="M297" s="7">
        <f t="shared" si="36"/>
        <v>110.04702864471996</v>
      </c>
    </row>
    <row r="298" spans="1:13" x14ac:dyDescent="0.2">
      <c r="A298" s="5" t="s">
        <v>249</v>
      </c>
      <c r="B298" s="16">
        <v>27</v>
      </c>
      <c r="C298" s="7">
        <v>0</v>
      </c>
      <c r="D298" s="6">
        <f t="shared" si="31"/>
        <v>-100</v>
      </c>
      <c r="E298" s="16">
        <v>21</v>
      </c>
      <c r="F298" s="7">
        <v>10</v>
      </c>
      <c r="G298" s="6">
        <f t="shared" si="32"/>
        <v>-52.380952380952387</v>
      </c>
      <c r="H298" s="6">
        <v>0</v>
      </c>
      <c r="I298" s="7">
        <v>0</v>
      </c>
      <c r="J298" s="6" t="s">
        <v>293</v>
      </c>
      <c r="K298" s="6">
        <f t="shared" si="34"/>
        <v>21</v>
      </c>
      <c r="L298" s="7">
        <f t="shared" si="35"/>
        <v>10</v>
      </c>
      <c r="M298" s="7">
        <f t="shared" si="36"/>
        <v>-52.380952380952387</v>
      </c>
    </row>
    <row r="299" spans="1:13" x14ac:dyDescent="0.2">
      <c r="A299" s="5" t="s">
        <v>250</v>
      </c>
      <c r="B299" s="16">
        <v>62</v>
      </c>
      <c r="C299" s="7">
        <v>53</v>
      </c>
      <c r="D299" s="6">
        <f t="shared" si="31"/>
        <v>-14.516129032258066</v>
      </c>
      <c r="E299" s="16">
        <v>62</v>
      </c>
      <c r="F299" s="7">
        <v>53</v>
      </c>
      <c r="G299" s="6">
        <f t="shared" si="32"/>
        <v>-14.516129032258066</v>
      </c>
      <c r="H299" s="6">
        <v>0</v>
      </c>
      <c r="I299" s="7">
        <v>0</v>
      </c>
      <c r="J299" s="6" t="s">
        <v>293</v>
      </c>
      <c r="K299" s="6">
        <f t="shared" si="34"/>
        <v>62</v>
      </c>
      <c r="L299" s="7">
        <f t="shared" si="35"/>
        <v>53</v>
      </c>
      <c r="M299" s="7">
        <f t="shared" si="36"/>
        <v>-14.516129032258066</v>
      </c>
    </row>
    <row r="300" spans="1:13" x14ac:dyDescent="0.2">
      <c r="A300" s="8" t="s">
        <v>251</v>
      </c>
      <c r="B300" s="17">
        <v>3426</v>
      </c>
      <c r="C300" s="10">
        <v>1885</v>
      </c>
      <c r="D300" s="9">
        <f t="shared" si="31"/>
        <v>-44.97956800934034</v>
      </c>
      <c r="E300" s="17">
        <v>1442</v>
      </c>
      <c r="F300" s="10">
        <v>2339</v>
      </c>
      <c r="G300" s="9">
        <f t="shared" si="32"/>
        <v>62.205270457697637</v>
      </c>
      <c r="H300" s="9">
        <v>1046</v>
      </c>
      <c r="I300" s="10">
        <v>2754</v>
      </c>
      <c r="J300" s="9">
        <f t="shared" si="33"/>
        <v>163.28871892925429</v>
      </c>
      <c r="K300" s="9">
        <f t="shared" si="34"/>
        <v>2488</v>
      </c>
      <c r="L300" s="10">
        <f t="shared" si="35"/>
        <v>5093</v>
      </c>
      <c r="M300" s="10">
        <f t="shared" si="36"/>
        <v>104.70257234726688</v>
      </c>
    </row>
    <row r="301" spans="1:13" x14ac:dyDescent="0.2">
      <c r="A301" s="8" t="s">
        <v>252</v>
      </c>
      <c r="B301" s="24"/>
      <c r="C301" s="23"/>
      <c r="D301" s="22"/>
      <c r="E301" s="24"/>
      <c r="F301" s="23"/>
      <c r="G301" s="22"/>
      <c r="H301" s="22"/>
      <c r="I301" s="23"/>
      <c r="J301" s="22"/>
      <c r="K301" s="22"/>
      <c r="L301" s="23"/>
      <c r="M301" s="23"/>
    </row>
    <row r="302" spans="1:13" x14ac:dyDescent="0.2">
      <c r="A302" s="5" t="s">
        <v>253</v>
      </c>
      <c r="B302" s="16">
        <v>0</v>
      </c>
      <c r="C302" s="7">
        <v>0</v>
      </c>
      <c r="D302" s="6" t="s">
        <v>293</v>
      </c>
      <c r="E302" s="16">
        <v>0</v>
      </c>
      <c r="F302" s="7">
        <v>5</v>
      </c>
      <c r="G302" s="6" t="s">
        <v>293</v>
      </c>
      <c r="H302" s="6">
        <v>0</v>
      </c>
      <c r="I302" s="7">
        <v>0</v>
      </c>
      <c r="J302" s="6" t="s">
        <v>293</v>
      </c>
      <c r="K302" s="6">
        <f t="shared" si="34"/>
        <v>0</v>
      </c>
      <c r="L302" s="7">
        <f t="shared" si="35"/>
        <v>5</v>
      </c>
      <c r="M302" s="7" t="s">
        <v>293</v>
      </c>
    </row>
    <row r="303" spans="1:13" x14ac:dyDescent="0.2">
      <c r="A303" s="5" t="s">
        <v>254</v>
      </c>
      <c r="B303" s="16">
        <v>32</v>
      </c>
      <c r="C303" s="7">
        <v>10</v>
      </c>
      <c r="D303" s="6">
        <f t="shared" si="31"/>
        <v>-68.75</v>
      </c>
      <c r="E303" s="16">
        <v>127</v>
      </c>
      <c r="F303" s="7">
        <v>42</v>
      </c>
      <c r="G303" s="6">
        <f t="shared" si="32"/>
        <v>-66.929133858267718</v>
      </c>
      <c r="H303" s="6">
        <v>0</v>
      </c>
      <c r="I303" s="7">
        <v>0</v>
      </c>
      <c r="J303" s="6" t="s">
        <v>293</v>
      </c>
      <c r="K303" s="6">
        <f t="shared" si="34"/>
        <v>127</v>
      </c>
      <c r="L303" s="7">
        <f t="shared" si="35"/>
        <v>42</v>
      </c>
      <c r="M303" s="7">
        <f t="shared" si="36"/>
        <v>-66.929133858267718</v>
      </c>
    </row>
    <row r="304" spans="1:13" x14ac:dyDescent="0.2">
      <c r="A304" s="5" t="s">
        <v>255</v>
      </c>
      <c r="B304" s="16">
        <v>0</v>
      </c>
      <c r="C304" s="7">
        <v>7</v>
      </c>
      <c r="D304" s="6" t="s">
        <v>293</v>
      </c>
      <c r="E304" s="16">
        <v>34</v>
      </c>
      <c r="F304" s="7">
        <v>19</v>
      </c>
      <c r="G304" s="6">
        <f t="shared" si="32"/>
        <v>-44.117647058823529</v>
      </c>
      <c r="H304" s="6">
        <v>0</v>
      </c>
      <c r="I304" s="7">
        <v>0</v>
      </c>
      <c r="J304" s="6" t="s">
        <v>293</v>
      </c>
      <c r="K304" s="6">
        <f t="shared" si="34"/>
        <v>34</v>
      </c>
      <c r="L304" s="7">
        <f t="shared" si="35"/>
        <v>19</v>
      </c>
      <c r="M304" s="7">
        <f t="shared" si="36"/>
        <v>-44.117647058823529</v>
      </c>
    </row>
    <row r="305" spans="1:13" x14ac:dyDescent="0.2">
      <c r="A305" s="8" t="s">
        <v>256</v>
      </c>
      <c r="B305" s="17">
        <v>32</v>
      </c>
      <c r="C305" s="10">
        <v>17</v>
      </c>
      <c r="D305" s="9">
        <f t="shared" si="31"/>
        <v>-46.875</v>
      </c>
      <c r="E305" s="17">
        <v>161</v>
      </c>
      <c r="F305" s="10">
        <v>66</v>
      </c>
      <c r="G305" s="9">
        <f t="shared" si="32"/>
        <v>-59.006211180124225</v>
      </c>
      <c r="H305" s="9">
        <v>0</v>
      </c>
      <c r="I305" s="10">
        <v>0</v>
      </c>
      <c r="J305" s="9" t="s">
        <v>293</v>
      </c>
      <c r="K305" s="9">
        <f t="shared" si="34"/>
        <v>161</v>
      </c>
      <c r="L305" s="10">
        <f t="shared" si="35"/>
        <v>66</v>
      </c>
      <c r="M305" s="10">
        <f t="shared" si="36"/>
        <v>-59.006211180124225</v>
      </c>
    </row>
    <row r="306" spans="1:13" x14ac:dyDescent="0.2">
      <c r="A306" s="8" t="s">
        <v>257</v>
      </c>
      <c r="B306" s="24"/>
      <c r="C306" s="23"/>
      <c r="D306" s="22"/>
      <c r="E306" s="24"/>
      <c r="F306" s="23"/>
      <c r="G306" s="22"/>
      <c r="H306" s="22"/>
      <c r="I306" s="23"/>
      <c r="J306" s="22"/>
      <c r="K306" s="22"/>
      <c r="L306" s="23"/>
      <c r="M306" s="23"/>
    </row>
    <row r="307" spans="1:13" x14ac:dyDescent="0.2">
      <c r="A307" s="5" t="s">
        <v>258</v>
      </c>
      <c r="B307" s="16">
        <v>0</v>
      </c>
      <c r="C307" s="7">
        <v>0</v>
      </c>
      <c r="D307" s="6" t="s">
        <v>293</v>
      </c>
      <c r="E307" s="16">
        <v>0</v>
      </c>
      <c r="F307" s="7">
        <v>2</v>
      </c>
      <c r="G307" s="6" t="s">
        <v>293</v>
      </c>
      <c r="H307" s="6">
        <v>0</v>
      </c>
      <c r="I307" s="7">
        <v>0</v>
      </c>
      <c r="J307" s="6" t="s">
        <v>293</v>
      </c>
      <c r="K307" s="6">
        <f t="shared" si="34"/>
        <v>0</v>
      </c>
      <c r="L307" s="7">
        <f t="shared" si="35"/>
        <v>2</v>
      </c>
      <c r="M307" s="7" t="s">
        <v>293</v>
      </c>
    </row>
    <row r="308" spans="1:13" x14ac:dyDescent="0.2">
      <c r="A308" s="5" t="s">
        <v>259</v>
      </c>
      <c r="B308" s="16">
        <v>2</v>
      </c>
      <c r="C308" s="7">
        <v>20</v>
      </c>
      <c r="D308" s="6">
        <f t="shared" si="31"/>
        <v>900</v>
      </c>
      <c r="E308" s="16">
        <v>1</v>
      </c>
      <c r="F308" s="7">
        <v>20</v>
      </c>
      <c r="G308" s="6">
        <f t="shared" si="32"/>
        <v>1900</v>
      </c>
      <c r="H308" s="6">
        <v>0</v>
      </c>
      <c r="I308" s="7">
        <v>0</v>
      </c>
      <c r="J308" s="6" t="s">
        <v>293</v>
      </c>
      <c r="K308" s="6">
        <f t="shared" si="34"/>
        <v>1</v>
      </c>
      <c r="L308" s="7">
        <f t="shared" si="35"/>
        <v>20</v>
      </c>
      <c r="M308" s="7">
        <f t="shared" si="36"/>
        <v>1900</v>
      </c>
    </row>
    <row r="309" spans="1:13" x14ac:dyDescent="0.2">
      <c r="A309" s="5" t="s">
        <v>260</v>
      </c>
      <c r="B309" s="16">
        <v>39</v>
      </c>
      <c r="C309" s="7">
        <v>0</v>
      </c>
      <c r="D309" s="6">
        <f t="shared" si="31"/>
        <v>-100</v>
      </c>
      <c r="E309" s="16">
        <v>11</v>
      </c>
      <c r="F309" s="7">
        <v>20</v>
      </c>
      <c r="G309" s="6">
        <f t="shared" si="32"/>
        <v>81.818181818181827</v>
      </c>
      <c r="H309" s="6">
        <v>0</v>
      </c>
      <c r="I309" s="7">
        <v>0</v>
      </c>
      <c r="J309" s="6" t="s">
        <v>293</v>
      </c>
      <c r="K309" s="6">
        <f t="shared" si="34"/>
        <v>11</v>
      </c>
      <c r="L309" s="7">
        <f t="shared" si="35"/>
        <v>20</v>
      </c>
      <c r="M309" s="7">
        <f t="shared" si="36"/>
        <v>81.818181818181827</v>
      </c>
    </row>
    <row r="310" spans="1:13" x14ac:dyDescent="0.2">
      <c r="A310" s="5" t="s">
        <v>261</v>
      </c>
      <c r="B310" s="16">
        <v>4</v>
      </c>
      <c r="C310" s="7">
        <v>0</v>
      </c>
      <c r="D310" s="6">
        <f t="shared" si="31"/>
        <v>-100</v>
      </c>
      <c r="E310" s="16">
        <v>0</v>
      </c>
      <c r="F310" s="7">
        <v>3</v>
      </c>
      <c r="G310" s="6" t="s">
        <v>293</v>
      </c>
      <c r="H310" s="6">
        <v>0</v>
      </c>
      <c r="I310" s="7">
        <v>0</v>
      </c>
      <c r="J310" s="6" t="s">
        <v>293</v>
      </c>
      <c r="K310" s="6">
        <f t="shared" si="34"/>
        <v>0</v>
      </c>
      <c r="L310" s="7">
        <f t="shared" si="35"/>
        <v>3</v>
      </c>
      <c r="M310" s="7" t="s">
        <v>293</v>
      </c>
    </row>
    <row r="311" spans="1:13" x14ac:dyDescent="0.2">
      <c r="A311" s="5" t="s">
        <v>262</v>
      </c>
      <c r="B311" s="16">
        <v>0</v>
      </c>
      <c r="C311" s="7">
        <v>0</v>
      </c>
      <c r="D311" s="6" t="s">
        <v>293</v>
      </c>
      <c r="E311" s="16">
        <v>6</v>
      </c>
      <c r="F311" s="7">
        <v>12</v>
      </c>
      <c r="G311" s="6">
        <f t="shared" si="32"/>
        <v>100</v>
      </c>
      <c r="H311" s="6">
        <v>0</v>
      </c>
      <c r="I311" s="7">
        <v>0</v>
      </c>
      <c r="J311" s="6" t="s">
        <v>293</v>
      </c>
      <c r="K311" s="6">
        <f t="shared" si="34"/>
        <v>6</v>
      </c>
      <c r="L311" s="7">
        <f t="shared" si="35"/>
        <v>12</v>
      </c>
      <c r="M311" s="7">
        <f t="shared" si="36"/>
        <v>100</v>
      </c>
    </row>
    <row r="312" spans="1:13" x14ac:dyDescent="0.2">
      <c r="A312" s="8" t="s">
        <v>263</v>
      </c>
      <c r="B312" s="17">
        <v>45</v>
      </c>
      <c r="C312" s="10">
        <v>20</v>
      </c>
      <c r="D312" s="9">
        <f t="shared" si="31"/>
        <v>-55.555555555555557</v>
      </c>
      <c r="E312" s="17">
        <v>18</v>
      </c>
      <c r="F312" s="10">
        <v>57</v>
      </c>
      <c r="G312" s="9">
        <f t="shared" si="32"/>
        <v>216.66666666666666</v>
      </c>
      <c r="H312" s="9">
        <v>0</v>
      </c>
      <c r="I312" s="10">
        <v>0</v>
      </c>
      <c r="J312" s="9" t="s">
        <v>293</v>
      </c>
      <c r="K312" s="9">
        <f t="shared" si="34"/>
        <v>18</v>
      </c>
      <c r="L312" s="10">
        <f t="shared" si="35"/>
        <v>57</v>
      </c>
      <c r="M312" s="10">
        <f t="shared" si="36"/>
        <v>216.66666666666666</v>
      </c>
    </row>
    <row r="313" spans="1:13" x14ac:dyDescent="0.2">
      <c r="A313" s="8" t="s">
        <v>264</v>
      </c>
      <c r="B313" s="24"/>
      <c r="C313" s="23"/>
      <c r="D313" s="22"/>
      <c r="E313" s="24"/>
      <c r="F313" s="23"/>
      <c r="G313" s="22"/>
      <c r="H313" s="22"/>
      <c r="I313" s="23"/>
      <c r="J313" s="22"/>
      <c r="K313" s="22"/>
      <c r="L313" s="23"/>
      <c r="M313" s="23"/>
    </row>
    <row r="314" spans="1:13" x14ac:dyDescent="0.2">
      <c r="A314" s="5" t="s">
        <v>265</v>
      </c>
      <c r="B314" s="16">
        <v>0</v>
      </c>
      <c r="C314" s="7">
        <v>0</v>
      </c>
      <c r="D314" s="6" t="s">
        <v>293</v>
      </c>
      <c r="E314" s="16">
        <v>18</v>
      </c>
      <c r="F314" s="7">
        <v>19</v>
      </c>
      <c r="G314" s="6">
        <f t="shared" si="32"/>
        <v>5.5555555555555554</v>
      </c>
      <c r="H314" s="6">
        <v>0</v>
      </c>
      <c r="I314" s="7">
        <v>0</v>
      </c>
      <c r="J314" s="6" t="s">
        <v>293</v>
      </c>
      <c r="K314" s="6">
        <f t="shared" si="34"/>
        <v>18</v>
      </c>
      <c r="L314" s="7">
        <f t="shared" si="35"/>
        <v>19</v>
      </c>
      <c r="M314" s="7">
        <f t="shared" si="36"/>
        <v>5.5555555555555554</v>
      </c>
    </row>
    <row r="315" spans="1:13" x14ac:dyDescent="0.2">
      <c r="A315" s="5" t="s">
        <v>266</v>
      </c>
      <c r="B315" s="16">
        <v>0</v>
      </c>
      <c r="C315" s="7">
        <v>0</v>
      </c>
      <c r="D315" s="6" t="s">
        <v>293</v>
      </c>
      <c r="E315" s="16">
        <v>25</v>
      </c>
      <c r="F315" s="7">
        <v>4</v>
      </c>
      <c r="G315" s="6">
        <f t="shared" si="32"/>
        <v>-84</v>
      </c>
      <c r="H315" s="6">
        <v>0</v>
      </c>
      <c r="I315" s="7">
        <v>0</v>
      </c>
      <c r="J315" s="6" t="s">
        <v>293</v>
      </c>
      <c r="K315" s="6">
        <f t="shared" si="34"/>
        <v>25</v>
      </c>
      <c r="L315" s="7">
        <f t="shared" si="35"/>
        <v>4</v>
      </c>
      <c r="M315" s="7">
        <f t="shared" si="36"/>
        <v>-84</v>
      </c>
    </row>
    <row r="316" spans="1:13" x14ac:dyDescent="0.2">
      <c r="A316" s="8" t="s">
        <v>267</v>
      </c>
      <c r="B316" s="17">
        <v>0</v>
      </c>
      <c r="C316" s="10">
        <v>0</v>
      </c>
      <c r="D316" s="9" t="s">
        <v>293</v>
      </c>
      <c r="E316" s="17">
        <v>43</v>
      </c>
      <c r="F316" s="10">
        <v>23</v>
      </c>
      <c r="G316" s="6">
        <f t="shared" si="32"/>
        <v>-46.511627906976742</v>
      </c>
      <c r="H316" s="9">
        <v>0</v>
      </c>
      <c r="I316" s="10">
        <v>0</v>
      </c>
      <c r="J316" s="9" t="s">
        <v>293</v>
      </c>
      <c r="K316" s="9">
        <f t="shared" si="34"/>
        <v>43</v>
      </c>
      <c r="L316" s="10">
        <f t="shared" si="35"/>
        <v>23</v>
      </c>
      <c r="M316" s="10">
        <f t="shared" si="36"/>
        <v>-46.511627906976742</v>
      </c>
    </row>
    <row r="317" spans="1:13" x14ac:dyDescent="0.2">
      <c r="A317" s="8" t="s">
        <v>268</v>
      </c>
      <c r="B317" s="17">
        <v>1099192</v>
      </c>
      <c r="C317" s="10">
        <v>1085543</v>
      </c>
      <c r="D317" s="9">
        <f t="shared" si="31"/>
        <v>-1.2417302891578541</v>
      </c>
      <c r="E317" s="17">
        <v>667859</v>
      </c>
      <c r="F317" s="10">
        <v>735360</v>
      </c>
      <c r="G317" s="9">
        <f t="shared" si="32"/>
        <v>10.107073499046955</v>
      </c>
      <c r="H317" s="9">
        <v>389511</v>
      </c>
      <c r="I317" s="10">
        <v>369273</v>
      </c>
      <c r="J317" s="9">
        <f t="shared" si="33"/>
        <v>-5.1957454346603811</v>
      </c>
      <c r="K317" s="9">
        <f t="shared" si="34"/>
        <v>1057370</v>
      </c>
      <c r="L317" s="10">
        <f t="shared" si="35"/>
        <v>1104633</v>
      </c>
      <c r="M317" s="10">
        <f t="shared" si="36"/>
        <v>4.4698639076198488</v>
      </c>
    </row>
    <row r="318" spans="1:13" x14ac:dyDescent="0.2">
      <c r="A318" s="8"/>
      <c r="B318" s="17"/>
      <c r="C318" s="10"/>
      <c r="D318" s="9"/>
      <c r="E318" s="17"/>
      <c r="F318" s="10"/>
      <c r="G318" s="9"/>
      <c r="H318" s="9"/>
      <c r="I318" s="10"/>
      <c r="J318" s="9"/>
      <c r="K318" s="9"/>
      <c r="L318" s="10"/>
      <c r="M318" s="10"/>
    </row>
    <row r="319" spans="1:13" x14ac:dyDescent="0.2">
      <c r="A319" s="54" t="s">
        <v>296</v>
      </c>
      <c r="B319" s="17"/>
      <c r="C319" s="10"/>
      <c r="D319" s="9"/>
      <c r="E319" s="17"/>
      <c r="F319" s="10"/>
      <c r="G319" s="9"/>
      <c r="H319" s="9"/>
      <c r="I319" s="10"/>
      <c r="J319" s="9"/>
      <c r="K319" s="9"/>
      <c r="L319" s="10"/>
      <c r="M319" s="10"/>
    </row>
    <row r="320" spans="1:13" x14ac:dyDescent="0.2">
      <c r="A320" s="5" t="s">
        <v>38</v>
      </c>
      <c r="B320" s="16">
        <v>344703</v>
      </c>
      <c r="C320" s="7">
        <v>284790</v>
      </c>
      <c r="D320" s="6">
        <f t="shared" si="31"/>
        <v>-17.381049773283085</v>
      </c>
      <c r="E320" s="16">
        <v>126060</v>
      </c>
      <c r="F320" s="7">
        <v>91987</v>
      </c>
      <c r="G320" s="6">
        <f t="shared" si="32"/>
        <v>-27.029192448040618</v>
      </c>
      <c r="H320" s="6">
        <v>221603</v>
      </c>
      <c r="I320" s="7">
        <v>188478</v>
      </c>
      <c r="J320" s="6">
        <f t="shared" si="33"/>
        <v>-14.947902329842105</v>
      </c>
      <c r="K320" s="6">
        <f t="shared" si="34"/>
        <v>347663</v>
      </c>
      <c r="L320" s="7">
        <f t="shared" si="35"/>
        <v>280465</v>
      </c>
      <c r="M320" s="7">
        <f t="shared" si="36"/>
        <v>-19.328487644644383</v>
      </c>
    </row>
    <row r="321" spans="1:13" x14ac:dyDescent="0.2">
      <c r="A321" s="5" t="s">
        <v>42</v>
      </c>
      <c r="B321" s="16">
        <v>379858</v>
      </c>
      <c r="C321" s="7">
        <v>377834</v>
      </c>
      <c r="D321" s="6">
        <f t="shared" si="31"/>
        <v>-0.53283068936286715</v>
      </c>
      <c r="E321" s="16">
        <v>310533</v>
      </c>
      <c r="F321" s="7">
        <v>373052</v>
      </c>
      <c r="G321" s="6">
        <f t="shared" si="32"/>
        <v>20.132803921000345</v>
      </c>
      <c r="H321" s="6">
        <v>28814</v>
      </c>
      <c r="I321" s="7">
        <v>19574</v>
      </c>
      <c r="J321" s="6">
        <f t="shared" si="33"/>
        <v>-32.067744846255295</v>
      </c>
      <c r="K321" s="6">
        <f t="shared" si="34"/>
        <v>339347</v>
      </c>
      <c r="L321" s="7">
        <f t="shared" si="35"/>
        <v>392626</v>
      </c>
      <c r="M321" s="7">
        <f t="shared" si="36"/>
        <v>15.700448213775282</v>
      </c>
    </row>
    <row r="322" spans="1:13" x14ac:dyDescent="0.2">
      <c r="A322" s="5" t="s">
        <v>43</v>
      </c>
      <c r="B322" s="16">
        <v>134234</v>
      </c>
      <c r="C322" s="7">
        <v>156711</v>
      </c>
      <c r="D322" s="6">
        <f t="shared" si="31"/>
        <v>16.744639957089859</v>
      </c>
      <c r="E322" s="16">
        <v>108575</v>
      </c>
      <c r="F322" s="7">
        <v>137953</v>
      </c>
      <c r="G322" s="6">
        <f t="shared" si="32"/>
        <v>27.057794151508176</v>
      </c>
      <c r="H322" s="6">
        <v>24617</v>
      </c>
      <c r="I322" s="7">
        <v>21339</v>
      </c>
      <c r="J322" s="6">
        <f t="shared" si="33"/>
        <v>-13.316001137425356</v>
      </c>
      <c r="K322" s="6">
        <f t="shared" si="34"/>
        <v>133192</v>
      </c>
      <c r="L322" s="7">
        <f t="shared" si="35"/>
        <v>159292</v>
      </c>
      <c r="M322" s="7">
        <f t="shared" si="36"/>
        <v>19.595771517808878</v>
      </c>
    </row>
    <row r="323" spans="1:13" x14ac:dyDescent="0.2">
      <c r="A323" s="5" t="s">
        <v>44</v>
      </c>
      <c r="B323" s="16">
        <v>151</v>
      </c>
      <c r="C323" s="7">
        <v>117</v>
      </c>
      <c r="D323" s="6">
        <f t="shared" si="31"/>
        <v>-22.516556291390728</v>
      </c>
      <c r="E323" s="16">
        <v>178</v>
      </c>
      <c r="F323" s="7">
        <v>234</v>
      </c>
      <c r="G323" s="6">
        <f t="shared" si="32"/>
        <v>31.460674157303369</v>
      </c>
      <c r="H323" s="6">
        <v>0</v>
      </c>
      <c r="I323" s="7">
        <v>0</v>
      </c>
      <c r="J323" s="6" t="s">
        <v>293</v>
      </c>
      <c r="K323" s="6">
        <f t="shared" si="34"/>
        <v>178</v>
      </c>
      <c r="L323" s="7">
        <f t="shared" si="35"/>
        <v>234</v>
      </c>
      <c r="M323" s="7">
        <f t="shared" si="36"/>
        <v>31.460674157303369</v>
      </c>
    </row>
    <row r="324" spans="1:13" x14ac:dyDescent="0.2">
      <c r="A324" s="5" t="s">
        <v>45</v>
      </c>
      <c r="B324" s="16">
        <v>45275</v>
      </c>
      <c r="C324" s="7">
        <v>57068</v>
      </c>
      <c r="D324" s="6">
        <f t="shared" si="31"/>
        <v>26.047487575924904</v>
      </c>
      <c r="E324" s="16">
        <v>24194</v>
      </c>
      <c r="F324" s="7">
        <v>34294</v>
      </c>
      <c r="G324" s="6">
        <f t="shared" si="32"/>
        <v>41.74588741010168</v>
      </c>
      <c r="H324" s="6">
        <v>16642</v>
      </c>
      <c r="I324" s="7">
        <v>24057</v>
      </c>
      <c r="J324" s="6">
        <f t="shared" si="33"/>
        <v>44.555942795337103</v>
      </c>
      <c r="K324" s="6">
        <f t="shared" si="34"/>
        <v>40836</v>
      </c>
      <c r="L324" s="7">
        <f t="shared" si="35"/>
        <v>58351</v>
      </c>
      <c r="M324" s="7">
        <f t="shared" si="36"/>
        <v>42.891076501126456</v>
      </c>
    </row>
    <row r="325" spans="1:13" x14ac:dyDescent="0.2">
      <c r="A325" s="5" t="s">
        <v>46</v>
      </c>
      <c r="B325" s="16">
        <v>0</v>
      </c>
      <c r="C325" s="7">
        <v>0</v>
      </c>
      <c r="D325" s="6" t="s">
        <v>293</v>
      </c>
      <c r="E325" s="16">
        <v>0</v>
      </c>
      <c r="F325" s="7">
        <v>14</v>
      </c>
      <c r="G325" s="6" t="s">
        <v>293</v>
      </c>
      <c r="H325" s="6">
        <v>0</v>
      </c>
      <c r="I325" s="7">
        <v>0</v>
      </c>
      <c r="J325" s="6" t="s">
        <v>293</v>
      </c>
      <c r="K325" s="6">
        <f t="shared" si="34"/>
        <v>0</v>
      </c>
      <c r="L325" s="7">
        <f t="shared" si="35"/>
        <v>14</v>
      </c>
      <c r="M325" s="7" t="s">
        <v>293</v>
      </c>
    </row>
    <row r="326" spans="1:13" x14ac:dyDescent="0.2">
      <c r="A326" s="5" t="s">
        <v>47</v>
      </c>
      <c r="B326" s="16">
        <v>47146</v>
      </c>
      <c r="C326" s="7">
        <v>67720</v>
      </c>
      <c r="D326" s="6">
        <f t="shared" si="31"/>
        <v>43.638908921223432</v>
      </c>
      <c r="E326" s="16">
        <v>48789</v>
      </c>
      <c r="F326" s="7">
        <v>53852</v>
      </c>
      <c r="G326" s="6">
        <f t="shared" si="32"/>
        <v>10.377339154317571</v>
      </c>
      <c r="H326" s="6">
        <v>4509</v>
      </c>
      <c r="I326" s="7">
        <v>8303</v>
      </c>
      <c r="J326" s="6">
        <f t="shared" si="33"/>
        <v>84.142825460190735</v>
      </c>
      <c r="K326" s="6">
        <f t="shared" si="34"/>
        <v>53298</v>
      </c>
      <c r="L326" s="7">
        <f t="shared" si="35"/>
        <v>62155</v>
      </c>
      <c r="M326" s="7">
        <f t="shared" si="36"/>
        <v>16.617884348380802</v>
      </c>
    </row>
    <row r="327" spans="1:13" x14ac:dyDescent="0.2">
      <c r="A327" s="5" t="s">
        <v>48</v>
      </c>
      <c r="B327" s="16">
        <v>8660</v>
      </c>
      <c r="C327" s="7">
        <v>10972</v>
      </c>
      <c r="D327" s="6">
        <f t="shared" si="31"/>
        <v>26.697459584295615</v>
      </c>
      <c r="E327" s="16">
        <v>2440</v>
      </c>
      <c r="F327" s="7">
        <v>1229</v>
      </c>
      <c r="G327" s="6">
        <f t="shared" si="32"/>
        <v>-49.631147540983605</v>
      </c>
      <c r="H327" s="6">
        <v>7062</v>
      </c>
      <c r="I327" s="7">
        <v>11152</v>
      </c>
      <c r="J327" s="6">
        <f t="shared" si="33"/>
        <v>57.915604644576611</v>
      </c>
      <c r="K327" s="6">
        <f t="shared" si="34"/>
        <v>9502</v>
      </c>
      <c r="L327" s="7">
        <f t="shared" si="35"/>
        <v>12381</v>
      </c>
      <c r="M327" s="7">
        <f t="shared" si="36"/>
        <v>30.298884445379919</v>
      </c>
    </row>
    <row r="328" spans="1:13" x14ac:dyDescent="0.2">
      <c r="A328" s="5" t="s">
        <v>49</v>
      </c>
      <c r="B328" s="16">
        <v>62</v>
      </c>
      <c r="C328" s="7">
        <v>60</v>
      </c>
      <c r="D328" s="6">
        <f t="shared" si="31"/>
        <v>-3.225806451612903</v>
      </c>
      <c r="E328" s="16">
        <v>127</v>
      </c>
      <c r="F328" s="7">
        <v>88</v>
      </c>
      <c r="G328" s="6">
        <f t="shared" si="32"/>
        <v>-30.708661417322837</v>
      </c>
      <c r="H328" s="6">
        <v>0</v>
      </c>
      <c r="I328" s="7">
        <v>0</v>
      </c>
      <c r="J328" s="6" t="s">
        <v>293</v>
      </c>
      <c r="K328" s="6">
        <f t="shared" si="34"/>
        <v>127</v>
      </c>
      <c r="L328" s="7">
        <f t="shared" si="35"/>
        <v>88</v>
      </c>
      <c r="M328" s="7">
        <f t="shared" si="36"/>
        <v>-30.708661417322837</v>
      </c>
    </row>
    <row r="329" spans="1:13" x14ac:dyDescent="0.2">
      <c r="A329" s="5" t="s">
        <v>41</v>
      </c>
      <c r="B329" s="16">
        <v>139103</v>
      </c>
      <c r="C329" s="7">
        <v>130271</v>
      </c>
      <c r="D329" s="6">
        <f t="shared" si="31"/>
        <v>-6.3492519931273943</v>
      </c>
      <c r="E329" s="16">
        <v>46963</v>
      </c>
      <c r="F329" s="7">
        <v>42657</v>
      </c>
      <c r="G329" s="6">
        <f t="shared" si="32"/>
        <v>-9.1689202137853201</v>
      </c>
      <c r="H329" s="6">
        <v>86264</v>
      </c>
      <c r="I329" s="7">
        <v>96370</v>
      </c>
      <c r="J329" s="6">
        <f t="shared" si="33"/>
        <v>11.715199851618289</v>
      </c>
      <c r="K329" s="6">
        <f t="shared" si="34"/>
        <v>133227</v>
      </c>
      <c r="L329" s="7">
        <f t="shared" si="35"/>
        <v>139027</v>
      </c>
      <c r="M329" s="7">
        <f t="shared" si="36"/>
        <v>4.3534718938353336</v>
      </c>
    </row>
    <row r="330" spans="1:13" x14ac:dyDescent="0.2">
      <c r="A330" s="8" t="s">
        <v>59</v>
      </c>
      <c r="B330" s="17">
        <v>1099192</v>
      </c>
      <c r="C330" s="10">
        <v>1085543</v>
      </c>
      <c r="D330" s="9">
        <f t="shared" si="31"/>
        <v>-1.2417302891578541</v>
      </c>
      <c r="E330" s="17">
        <v>667859</v>
      </c>
      <c r="F330" s="10">
        <v>735360</v>
      </c>
      <c r="G330" s="9">
        <f t="shared" si="32"/>
        <v>10.107073499046955</v>
      </c>
      <c r="H330" s="9">
        <v>389511</v>
      </c>
      <c r="I330" s="10">
        <v>369273</v>
      </c>
      <c r="J330" s="9">
        <f t="shared" si="33"/>
        <v>-5.1957454346603811</v>
      </c>
      <c r="K330" s="9">
        <f t="shared" si="34"/>
        <v>1057370</v>
      </c>
      <c r="L330" s="10">
        <f t="shared" si="35"/>
        <v>1104633</v>
      </c>
      <c r="M330" s="10">
        <f t="shared" si="36"/>
        <v>4.4698639076198488</v>
      </c>
    </row>
    <row r="331" spans="1:13" x14ac:dyDescent="0.2">
      <c r="A331" s="8"/>
      <c r="B331" s="17"/>
      <c r="C331" s="10"/>
      <c r="D331" s="9"/>
      <c r="E331" s="17"/>
      <c r="F331" s="10"/>
      <c r="G331" s="9"/>
      <c r="H331" s="9"/>
      <c r="I331" s="10"/>
      <c r="J331" s="9"/>
      <c r="K331" s="9"/>
      <c r="L331" s="10"/>
      <c r="M331" s="10"/>
    </row>
    <row r="332" spans="1:13" x14ac:dyDescent="0.2">
      <c r="A332" s="8" t="s">
        <v>269</v>
      </c>
      <c r="B332" s="24"/>
      <c r="C332" s="23"/>
      <c r="D332" s="22"/>
      <c r="E332" s="24"/>
      <c r="F332" s="23"/>
      <c r="G332" s="22"/>
      <c r="H332" s="22"/>
      <c r="I332" s="23"/>
      <c r="J332" s="22"/>
      <c r="K332" s="22"/>
      <c r="L332" s="23"/>
      <c r="M332" s="23"/>
    </row>
    <row r="333" spans="1:13" x14ac:dyDescent="0.2">
      <c r="A333" s="8" t="s">
        <v>270</v>
      </c>
      <c r="B333" s="24"/>
      <c r="C333" s="23"/>
      <c r="D333" s="22"/>
      <c r="E333" s="24"/>
      <c r="F333" s="23"/>
      <c r="G333" s="22"/>
      <c r="H333" s="22"/>
      <c r="I333" s="23"/>
      <c r="J333" s="22"/>
      <c r="K333" s="22"/>
      <c r="L333" s="23"/>
      <c r="M333" s="23"/>
    </row>
    <row r="334" spans="1:13" x14ac:dyDescent="0.2">
      <c r="A334" s="5" t="s">
        <v>271</v>
      </c>
      <c r="B334" s="16">
        <v>38624</v>
      </c>
      <c r="C334" s="7">
        <v>35960</v>
      </c>
      <c r="D334" s="6">
        <f t="shared" ref="D334:D347" si="37">(C334-B334)/B334*100</f>
        <v>-6.8972659486329748</v>
      </c>
      <c r="E334" s="16">
        <v>25977</v>
      </c>
      <c r="F334" s="7">
        <v>38780</v>
      </c>
      <c r="G334" s="6">
        <f t="shared" ref="G334:G347" si="38">(F334-E334)/E334*100</f>
        <v>49.285906763675555</v>
      </c>
      <c r="H334" s="6">
        <v>1776</v>
      </c>
      <c r="I334" s="7">
        <v>6</v>
      </c>
      <c r="J334" s="6">
        <f t="shared" ref="J334:J347" si="39">(I334-H334)/H334*100</f>
        <v>-99.662162162162161</v>
      </c>
      <c r="K334" s="6">
        <f t="shared" ref="K334:K347" si="40">E334+H334</f>
        <v>27753</v>
      </c>
      <c r="L334" s="7">
        <f t="shared" ref="L334:L347" si="41">F334+I334</f>
        <v>38786</v>
      </c>
      <c r="M334" s="7">
        <f t="shared" ref="M334:M347" si="42">(L334-K334)/K334*100</f>
        <v>39.754260800634164</v>
      </c>
    </row>
    <row r="335" spans="1:13" x14ac:dyDescent="0.2">
      <c r="A335" s="8" t="s">
        <v>272</v>
      </c>
      <c r="B335" s="17">
        <v>38624</v>
      </c>
      <c r="C335" s="10">
        <v>35960</v>
      </c>
      <c r="D335" s="9">
        <f t="shared" si="37"/>
        <v>-6.8972659486329748</v>
      </c>
      <c r="E335" s="17">
        <v>25977</v>
      </c>
      <c r="F335" s="10">
        <v>38780</v>
      </c>
      <c r="G335" s="9">
        <f t="shared" si="38"/>
        <v>49.285906763675555</v>
      </c>
      <c r="H335" s="9">
        <v>1776</v>
      </c>
      <c r="I335" s="10">
        <v>6</v>
      </c>
      <c r="J335" s="9">
        <f t="shared" si="39"/>
        <v>-99.662162162162161</v>
      </c>
      <c r="K335" s="9">
        <f t="shared" si="40"/>
        <v>27753</v>
      </c>
      <c r="L335" s="10">
        <f t="shared" si="41"/>
        <v>38786</v>
      </c>
      <c r="M335" s="10">
        <f t="shared" si="42"/>
        <v>39.754260800634164</v>
      </c>
    </row>
    <row r="336" spans="1:13" x14ac:dyDescent="0.2">
      <c r="A336" s="8" t="s">
        <v>16</v>
      </c>
      <c r="B336" s="17">
        <v>1505653</v>
      </c>
      <c r="C336" s="10">
        <v>1516995</v>
      </c>
      <c r="D336" s="9">
        <f t="shared" si="37"/>
        <v>0.75329441777089412</v>
      </c>
      <c r="E336" s="17">
        <v>995115</v>
      </c>
      <c r="F336" s="10">
        <v>1148696</v>
      </c>
      <c r="G336" s="9">
        <f t="shared" si="38"/>
        <v>15.433492611406722</v>
      </c>
      <c r="H336" s="9">
        <v>431311</v>
      </c>
      <c r="I336" s="10">
        <v>405439</v>
      </c>
      <c r="J336" s="9">
        <f t="shared" si="39"/>
        <v>-5.9984558705898996</v>
      </c>
      <c r="K336" s="9">
        <f t="shared" si="40"/>
        <v>1426426</v>
      </c>
      <c r="L336" s="10">
        <f t="shared" si="41"/>
        <v>1554135</v>
      </c>
      <c r="M336" s="10">
        <f t="shared" si="42"/>
        <v>8.9530757291300063</v>
      </c>
    </row>
    <row r="337" spans="1:13" x14ac:dyDescent="0.2">
      <c r="A337" s="8" t="s">
        <v>17</v>
      </c>
      <c r="B337" s="24"/>
      <c r="C337" s="23"/>
      <c r="D337" s="22"/>
      <c r="E337" s="24"/>
      <c r="F337" s="23"/>
      <c r="G337" s="22"/>
      <c r="H337" s="22"/>
      <c r="I337" s="23"/>
      <c r="J337" s="22"/>
      <c r="K337" s="22"/>
      <c r="L337" s="23"/>
      <c r="M337" s="23"/>
    </row>
    <row r="338" spans="1:13" x14ac:dyDescent="0.2">
      <c r="A338" s="5" t="s">
        <v>273</v>
      </c>
      <c r="B338" s="16">
        <v>509</v>
      </c>
      <c r="C338" s="7">
        <v>101</v>
      </c>
      <c r="D338" s="6">
        <f t="shared" si="37"/>
        <v>-80.157170923379169</v>
      </c>
      <c r="E338" s="16">
        <v>0</v>
      </c>
      <c r="F338" s="7">
        <v>26</v>
      </c>
      <c r="G338" s="6" t="s">
        <v>293</v>
      </c>
      <c r="H338" s="6">
        <v>516</v>
      </c>
      <c r="I338" s="7">
        <v>66</v>
      </c>
      <c r="J338" s="6">
        <f t="shared" si="39"/>
        <v>-87.20930232558139</v>
      </c>
      <c r="K338" s="6">
        <f t="shared" si="40"/>
        <v>516</v>
      </c>
      <c r="L338" s="7">
        <f t="shared" si="41"/>
        <v>92</v>
      </c>
      <c r="M338" s="7">
        <f t="shared" si="42"/>
        <v>-82.170542635658919</v>
      </c>
    </row>
    <row r="339" spans="1:13" x14ac:dyDescent="0.2">
      <c r="A339" s="8" t="s">
        <v>18</v>
      </c>
      <c r="B339" s="17">
        <v>1875872</v>
      </c>
      <c r="C339" s="10">
        <v>1874461</v>
      </c>
      <c r="D339" s="9">
        <f t="shared" si="37"/>
        <v>-7.5218351785196438E-2</v>
      </c>
      <c r="E339" s="17">
        <v>1270604</v>
      </c>
      <c r="F339" s="10">
        <v>1421241</v>
      </c>
      <c r="G339" s="9">
        <f t="shared" si="38"/>
        <v>11.855542718266273</v>
      </c>
      <c r="H339" s="9">
        <v>520281</v>
      </c>
      <c r="I339" s="10">
        <v>487833</v>
      </c>
      <c r="J339" s="9">
        <f t="shared" si="39"/>
        <v>-6.2366298211927784</v>
      </c>
      <c r="K339" s="9">
        <f t="shared" si="40"/>
        <v>1790885</v>
      </c>
      <c r="L339" s="10">
        <f t="shared" si="41"/>
        <v>1909074</v>
      </c>
      <c r="M339" s="10">
        <f t="shared" si="42"/>
        <v>6.5994745614598367</v>
      </c>
    </row>
    <row r="340" spans="1:13" x14ac:dyDescent="0.2">
      <c r="A340" s="57"/>
      <c r="B340" s="57"/>
      <c r="C340" s="58"/>
      <c r="D340" s="56"/>
      <c r="E340" s="56"/>
      <c r="F340" s="58"/>
      <c r="G340" s="56"/>
      <c r="H340" s="56"/>
      <c r="I340" s="58"/>
      <c r="J340" s="56"/>
      <c r="K340" s="56"/>
      <c r="L340" s="58"/>
      <c r="M340" s="58"/>
    </row>
    <row r="341" spans="1:13" ht="14.25" x14ac:dyDescent="0.2">
      <c r="A341" s="65" t="s">
        <v>296</v>
      </c>
      <c r="B341" s="57"/>
      <c r="C341" s="58"/>
      <c r="D341" s="56"/>
      <c r="E341" s="56"/>
      <c r="F341" s="58"/>
      <c r="G341" s="56"/>
      <c r="H341" s="56"/>
      <c r="I341" s="58"/>
      <c r="J341" s="56"/>
      <c r="K341" s="56"/>
      <c r="L341" s="58"/>
      <c r="M341" s="58"/>
    </row>
    <row r="342" spans="1:13" x14ac:dyDescent="0.2">
      <c r="A342" s="5" t="s">
        <v>41</v>
      </c>
      <c r="B342" s="16">
        <v>38624</v>
      </c>
      <c r="C342" s="7">
        <v>35960</v>
      </c>
      <c r="D342" s="6">
        <f t="shared" si="37"/>
        <v>-6.8972659486329748</v>
      </c>
      <c r="E342" s="16">
        <v>25977</v>
      </c>
      <c r="F342" s="7">
        <v>38780</v>
      </c>
      <c r="G342" s="6">
        <f t="shared" si="38"/>
        <v>49.285906763675555</v>
      </c>
      <c r="H342" s="6">
        <v>1776</v>
      </c>
      <c r="I342" s="7">
        <v>6</v>
      </c>
      <c r="J342" s="6">
        <f t="shared" si="39"/>
        <v>-99.662162162162161</v>
      </c>
      <c r="K342" s="6">
        <f t="shared" si="40"/>
        <v>27753</v>
      </c>
      <c r="L342" s="7">
        <f t="shared" si="41"/>
        <v>38786</v>
      </c>
      <c r="M342" s="7">
        <f t="shared" si="42"/>
        <v>39.754260800634164</v>
      </c>
    </row>
    <row r="343" spans="1:13" x14ac:dyDescent="0.2">
      <c r="A343" s="8" t="s">
        <v>60</v>
      </c>
      <c r="B343" s="17">
        <v>38624</v>
      </c>
      <c r="C343" s="10">
        <v>35960</v>
      </c>
      <c r="D343" s="9">
        <f t="shared" si="37"/>
        <v>-6.8972659486329748</v>
      </c>
      <c r="E343" s="17">
        <v>25977</v>
      </c>
      <c r="F343" s="10">
        <v>38780</v>
      </c>
      <c r="G343" s="9">
        <f t="shared" si="38"/>
        <v>49.285906763675555</v>
      </c>
      <c r="H343" s="9">
        <v>1776</v>
      </c>
      <c r="I343" s="10">
        <v>6</v>
      </c>
      <c r="J343" s="9">
        <f t="shared" si="39"/>
        <v>-99.662162162162161</v>
      </c>
      <c r="K343" s="9">
        <f t="shared" si="40"/>
        <v>27753</v>
      </c>
      <c r="L343" s="10">
        <f t="shared" si="41"/>
        <v>38786</v>
      </c>
      <c r="M343" s="10">
        <f t="shared" si="42"/>
        <v>39.754260800634164</v>
      </c>
    </row>
    <row r="344" spans="1:13" x14ac:dyDescent="0.2">
      <c r="A344" s="8" t="s">
        <v>16</v>
      </c>
      <c r="B344" s="17">
        <v>1505653</v>
      </c>
      <c r="C344" s="10">
        <v>1516995</v>
      </c>
      <c r="D344" s="9">
        <f t="shared" si="37"/>
        <v>0.75329441777089412</v>
      </c>
      <c r="E344" s="17">
        <v>995115</v>
      </c>
      <c r="F344" s="10">
        <v>1148696</v>
      </c>
      <c r="G344" s="9">
        <f t="shared" si="38"/>
        <v>15.433492611406722</v>
      </c>
      <c r="H344" s="9">
        <v>431311</v>
      </c>
      <c r="I344" s="10">
        <v>405439</v>
      </c>
      <c r="J344" s="9">
        <f t="shared" si="39"/>
        <v>-5.9984558705898996</v>
      </c>
      <c r="K344" s="9">
        <f t="shared" si="40"/>
        <v>1426426</v>
      </c>
      <c r="L344" s="10">
        <f t="shared" si="41"/>
        <v>1554135</v>
      </c>
      <c r="M344" s="10">
        <f t="shared" si="42"/>
        <v>8.9530757291300063</v>
      </c>
    </row>
    <row r="345" spans="1:13" x14ac:dyDescent="0.2">
      <c r="A345" s="8" t="s">
        <v>17</v>
      </c>
      <c r="B345" s="24"/>
      <c r="C345" s="23"/>
      <c r="D345" s="22"/>
      <c r="E345" s="24"/>
      <c r="F345" s="23"/>
      <c r="G345" s="22"/>
      <c r="H345" s="22"/>
      <c r="I345" s="23"/>
      <c r="J345" s="22"/>
      <c r="K345" s="22"/>
      <c r="L345" s="23"/>
      <c r="M345" s="23"/>
    </row>
    <row r="346" spans="1:13" x14ac:dyDescent="0.2">
      <c r="A346" s="5" t="s">
        <v>38</v>
      </c>
      <c r="B346" s="16">
        <v>509</v>
      </c>
      <c r="C346" s="7">
        <v>101</v>
      </c>
      <c r="D346" s="6">
        <f t="shared" si="37"/>
        <v>-80.157170923379169</v>
      </c>
      <c r="E346" s="16">
        <v>0</v>
      </c>
      <c r="F346" s="7">
        <v>26</v>
      </c>
      <c r="G346" s="6" t="s">
        <v>293</v>
      </c>
      <c r="H346" s="6">
        <v>516</v>
      </c>
      <c r="I346" s="7">
        <v>66</v>
      </c>
      <c r="J346" s="6">
        <f t="shared" si="39"/>
        <v>-87.20930232558139</v>
      </c>
      <c r="K346" s="6">
        <f t="shared" si="40"/>
        <v>516</v>
      </c>
      <c r="L346" s="7">
        <f t="shared" si="41"/>
        <v>92</v>
      </c>
      <c r="M346" s="7">
        <f t="shared" si="42"/>
        <v>-82.170542635658919</v>
      </c>
    </row>
    <row r="347" spans="1:13" x14ac:dyDescent="0.2">
      <c r="A347" s="11" t="s">
        <v>18</v>
      </c>
      <c r="B347" s="18">
        <v>1875872</v>
      </c>
      <c r="C347" s="13">
        <v>1874461</v>
      </c>
      <c r="D347" s="12">
        <f t="shared" si="37"/>
        <v>-7.5218351785196438E-2</v>
      </c>
      <c r="E347" s="18">
        <v>1270604</v>
      </c>
      <c r="F347" s="13">
        <v>1421241</v>
      </c>
      <c r="G347" s="12">
        <f t="shared" si="38"/>
        <v>11.855542718266273</v>
      </c>
      <c r="H347" s="12">
        <v>520281</v>
      </c>
      <c r="I347" s="13">
        <v>487833</v>
      </c>
      <c r="J347" s="12">
        <f t="shared" si="39"/>
        <v>-6.2366298211927784</v>
      </c>
      <c r="K347" s="12">
        <f t="shared" si="40"/>
        <v>1790885</v>
      </c>
      <c r="L347" s="13">
        <f t="shared" si="41"/>
        <v>1909074</v>
      </c>
      <c r="M347" s="13">
        <f t="shared" si="42"/>
        <v>6.5994745614598367</v>
      </c>
    </row>
  </sheetData>
  <mergeCells count="15">
    <mergeCell ref="M4:M6"/>
    <mergeCell ref="J4:J6"/>
    <mergeCell ref="A3:M3"/>
    <mergeCell ref="A2:M2"/>
    <mergeCell ref="A1:M1"/>
    <mergeCell ref="K4:L4"/>
    <mergeCell ref="K5:L5"/>
    <mergeCell ref="D4:D6"/>
    <mergeCell ref="G4:G6"/>
    <mergeCell ref="H5:I5"/>
    <mergeCell ref="B5:C5"/>
    <mergeCell ref="E5:F5"/>
    <mergeCell ref="B4:C4"/>
    <mergeCell ref="E4:F4"/>
    <mergeCell ref="H4:I4"/>
  </mergeCells>
  <printOptions gridLines="1"/>
  <pageMargins left="0.25" right="0.25" top="0.5" bottom="0.5" header="0.3" footer="0.3"/>
  <pageSetup scale="92" orientation="landscape" r:id="rId1"/>
  <headerFooter>
    <oddFooter>&amp;L    © Society of Indian Automobile Manufacturers (SIAM)&amp;RPage &amp;P of &amp;N</oddFooter>
  </headerFooter>
  <rowBreaks count="8" manualBreakCount="8">
    <brk id="28" max="16383" man="1"/>
    <brk id="64" max="16383" man="1"/>
    <brk id="96" max="16383" man="1"/>
    <brk id="157" max="16383" man="1"/>
    <brk id="204" max="16383" man="1"/>
    <brk id="242" max="16383" man="1"/>
    <brk id="274" max="16383" man="1"/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2022-05-10T08:40:09Z</dcterms:created>
  <dcterms:modified xsi:type="dcterms:W3CDTF">2022-05-12T09:42:32Z</dcterms:modified>
</cp:coreProperties>
</file>