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19200" windowHeight="11025" tabRatio="657" firstSheet="1" activeTab="3"/>
  </bookViews>
  <sheets>
    <sheet name="Data " sheetId="15" state="hidden" r:id="rId1"/>
    <sheet name="Passenger Vehicle" sheetId="16" r:id="rId2"/>
    <sheet name="Commercial Vehicle" sheetId="20" state="hidden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D30" i="15" l="1"/>
  <c r="I68" i="15"/>
  <c r="D68" i="15"/>
  <c r="AC51" i="15"/>
  <c r="X51" i="15"/>
  <c r="S51" i="15"/>
  <c r="N51" i="15"/>
  <c r="I51" i="15"/>
  <c r="D51" i="15"/>
  <c r="S34" i="15"/>
  <c r="N34" i="15"/>
  <c r="I34" i="15"/>
  <c r="D34" i="15"/>
  <c r="AC15" i="15"/>
  <c r="X15" i="15"/>
  <c r="S15" i="15"/>
  <c r="N15" i="15"/>
  <c r="I15" i="15"/>
  <c r="D15" i="15"/>
  <c r="I67" i="15"/>
  <c r="D67" i="15"/>
  <c r="AC50" i="15"/>
  <c r="X50" i="15"/>
  <c r="S50" i="15"/>
  <c r="N50" i="15"/>
  <c r="I50" i="15"/>
  <c r="D50" i="15"/>
  <c r="S33" i="15"/>
  <c r="N33" i="15"/>
  <c r="I33" i="15"/>
  <c r="D33" i="15"/>
  <c r="AC14" i="15"/>
  <c r="X14" i="15"/>
  <c r="S14" i="15"/>
  <c r="N14" i="15"/>
  <c r="I14" i="15"/>
  <c r="I3" i="23" s="1"/>
  <c r="D14" i="15"/>
  <c r="I66" i="15"/>
  <c r="D66" i="15"/>
  <c r="AC49" i="15"/>
  <c r="X49" i="15"/>
  <c r="S49" i="15"/>
  <c r="N49" i="15"/>
  <c r="I49" i="15"/>
  <c r="D49" i="15"/>
  <c r="S32" i="15"/>
  <c r="N32" i="15"/>
  <c r="I32" i="15"/>
  <c r="D32" i="15"/>
  <c r="AC13" i="15"/>
  <c r="X13" i="15"/>
  <c r="S13" i="15"/>
  <c r="N13" i="15"/>
  <c r="I13" i="15"/>
  <c r="D13" i="15"/>
  <c r="I65" i="15"/>
  <c r="D65" i="15"/>
  <c r="AC48" i="15"/>
  <c r="X48" i="15"/>
  <c r="S48" i="15"/>
  <c r="N48" i="15"/>
  <c r="I48" i="15"/>
  <c r="D48" i="15"/>
  <c r="S31" i="15"/>
  <c r="N31" i="15"/>
  <c r="I31" i="15"/>
  <c r="D31" i="15"/>
  <c r="AC12" i="15"/>
  <c r="X12" i="15"/>
  <c r="S12" i="15"/>
  <c r="N12" i="15"/>
  <c r="I12" i="15"/>
  <c r="D12" i="15"/>
  <c r="I64" i="15"/>
  <c r="D64" i="15"/>
  <c r="AC47" i="15"/>
  <c r="X47" i="15"/>
  <c r="S47" i="15"/>
  <c r="N47" i="15"/>
  <c r="I47" i="15"/>
  <c r="D47" i="15"/>
  <c r="S30" i="15"/>
  <c r="N30" i="15"/>
  <c r="I30" i="15"/>
  <c r="AC11" i="15"/>
  <c r="X11" i="15"/>
  <c r="S11" i="15"/>
  <c r="N11" i="15"/>
  <c r="I11" i="15"/>
  <c r="D11" i="15"/>
  <c r="I63" i="15"/>
  <c r="D63" i="15"/>
  <c r="AC46" i="15"/>
  <c r="X46" i="15"/>
  <c r="S46" i="15"/>
  <c r="N46" i="15"/>
  <c r="I46" i="15"/>
  <c r="I8" i="23"/>
  <c r="D46" i="15"/>
  <c r="S29" i="15"/>
  <c r="N29" i="15"/>
  <c r="I29" i="15"/>
  <c r="D29" i="15"/>
  <c r="AC10" i="15"/>
  <c r="X10" i="15"/>
  <c r="S10" i="15"/>
  <c r="N10" i="15"/>
  <c r="I10" i="15"/>
  <c r="D10" i="15"/>
  <c r="I62" i="15"/>
  <c r="D62" i="15"/>
  <c r="AC45" i="15"/>
  <c r="X45" i="15"/>
  <c r="S45" i="15"/>
  <c r="N45" i="15"/>
  <c r="I45" i="15"/>
  <c r="D45" i="15"/>
  <c r="S28" i="15"/>
  <c r="N28" i="15"/>
  <c r="I28" i="15"/>
  <c r="D28" i="15"/>
  <c r="AC9" i="15"/>
  <c r="GI9" i="23" s="1"/>
  <c r="X9" i="15"/>
  <c r="GD9" i="23"/>
  <c r="S9" i="15"/>
  <c r="FY9" i="23" s="1"/>
  <c r="N9" i="15"/>
  <c r="FT9" i="23"/>
  <c r="I9" i="15"/>
  <c r="FO9" i="23"/>
  <c r="D9" i="15"/>
  <c r="FJ9" i="23" s="1"/>
  <c r="I61" i="15"/>
  <c r="D61" i="15"/>
  <c r="AC44" i="15"/>
  <c r="X44" i="15"/>
  <c r="S44" i="15"/>
  <c r="N44" i="15"/>
  <c r="I44" i="15"/>
  <c r="D44" i="15"/>
  <c r="S27" i="15"/>
  <c r="N27" i="15"/>
  <c r="I27" i="15"/>
  <c r="D27" i="15"/>
  <c r="AC8" i="15"/>
  <c r="X8" i="15"/>
  <c r="S8" i="15"/>
  <c r="N8" i="15"/>
  <c r="I8" i="15"/>
  <c r="D8" i="15"/>
  <c r="I60" i="15"/>
  <c r="D60" i="15"/>
  <c r="AC43" i="15"/>
  <c r="X43" i="15"/>
  <c r="S43" i="15"/>
  <c r="N43" i="15"/>
  <c r="I43" i="15"/>
  <c r="D43" i="15"/>
  <c r="S26" i="15"/>
  <c r="N26" i="15"/>
  <c r="I26" i="15"/>
  <c r="D26" i="15"/>
  <c r="AC7" i="15"/>
  <c r="X7" i="15"/>
  <c r="S7" i="15"/>
  <c r="N7" i="15"/>
  <c r="I7" i="15"/>
  <c r="D7" i="15"/>
  <c r="I59" i="15"/>
  <c r="D59" i="15"/>
  <c r="AC42" i="15"/>
  <c r="X42" i="15"/>
  <c r="S42" i="15"/>
  <c r="N42" i="15"/>
  <c r="I42" i="15"/>
  <c r="D42" i="15"/>
  <c r="S25" i="15"/>
  <c r="N25" i="15"/>
  <c r="I25" i="15"/>
  <c r="D25" i="15"/>
  <c r="AC6" i="15"/>
  <c r="X6" i="15"/>
  <c r="S6" i="15"/>
  <c r="N6" i="15"/>
  <c r="I6" i="15"/>
  <c r="D6" i="15"/>
  <c r="I58" i="15"/>
  <c r="D58" i="15"/>
  <c r="AC41" i="15"/>
  <c r="X41" i="15"/>
  <c r="S41" i="15"/>
  <c r="N41" i="15"/>
  <c r="I41" i="15"/>
  <c r="D41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57" i="15"/>
  <c r="D57" i="15"/>
  <c r="AC40" i="15"/>
  <c r="X40" i="15"/>
  <c r="S40" i="15"/>
  <c r="N40" i="15"/>
  <c r="I40" i="15"/>
  <c r="D40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<sst xmlns="http://schemas.openxmlformats.org/spreadsheetml/2006/main" count="303" uniqueCount="45">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</sst>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6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1640"/>
        <c:axId val="169401704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0.35658914728682173</c:v>
                </c:pt>
                <c:pt idx="4">
                  <c:v>-0.125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02088"/>
        <c:axId val="169402472"/>
      </c:lineChart>
      <c:catAx>
        <c:axId val="169001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0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017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01640"/>
        <c:crosses val="autoZero"/>
        <c:crossBetween val="between"/>
      </c:valAx>
      <c:catAx>
        <c:axId val="16940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402472"/>
        <c:crosses val="autoZero"/>
        <c:auto val="1"/>
        <c:lblAlgn val="ctr"/>
        <c:lblOffset val="100"/>
        <c:noMultiLvlLbl val="0"/>
      </c:catAx>
      <c:valAx>
        <c:axId val="1694024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020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59672"/>
        <c:axId val="347554576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56144"/>
        <c:axId val="347554968"/>
      </c:lineChart>
      <c:catAx>
        <c:axId val="3475596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55457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9672"/>
        <c:crosses val="autoZero"/>
        <c:crossBetween val="between"/>
      </c:valAx>
      <c:catAx>
        <c:axId val="34755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7554968"/>
        <c:crosses val="autoZero"/>
        <c:auto val="1"/>
        <c:lblAlgn val="ctr"/>
        <c:lblOffset val="100"/>
        <c:noMultiLvlLbl val="0"/>
      </c:catAx>
      <c:valAx>
        <c:axId val="3475549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6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50</c:v>
                </c:pt>
                <c:pt idx="6">
                  <c:v>71</c:v>
                </c:pt>
                <c:pt idx="7">
                  <c:v>65</c:v>
                </c:pt>
                <c:pt idx="8">
                  <c:v>62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60848"/>
        <c:axId val="347555752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0.90909090909090906</c:v>
                </c:pt>
                <c:pt idx="4">
                  <c:v>0.15384615384615385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55360"/>
        <c:axId val="347556928"/>
      </c:lineChart>
      <c:catAx>
        <c:axId val="347560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5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5557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60848"/>
        <c:crosses val="autoZero"/>
        <c:crossBetween val="between"/>
      </c:valAx>
      <c:catAx>
        <c:axId val="34755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7556928"/>
        <c:crosses val="autoZero"/>
        <c:auto val="1"/>
        <c:lblAlgn val="ctr"/>
        <c:lblOffset val="100"/>
        <c:noMultiLvlLbl val="0"/>
      </c:catAx>
      <c:valAx>
        <c:axId val="3475569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5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54</c:v>
                </c:pt>
                <c:pt idx="5">
                  <c:v>52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57712"/>
        <c:axId val="34755810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0.90909090909090906</c:v>
                </c:pt>
                <c:pt idx="4">
                  <c:v>0.1111111111111111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58888"/>
        <c:axId val="347559280"/>
      </c:lineChart>
      <c:catAx>
        <c:axId val="3475577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5581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7712"/>
        <c:crosses val="autoZero"/>
        <c:crossBetween val="between"/>
      </c:valAx>
      <c:catAx>
        <c:axId val="347558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7559280"/>
        <c:crosses val="autoZero"/>
        <c:auto val="1"/>
        <c:lblAlgn val="ctr"/>
        <c:lblOffset val="100"/>
        <c:noMultiLvlLbl val="0"/>
      </c:catAx>
      <c:valAx>
        <c:axId val="3475592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588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60456"/>
        <c:axId val="348103360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0.30864197530864196</c:v>
                </c:pt>
                <c:pt idx="4">
                  <c:v>1.4492753623188406E-2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05320"/>
        <c:axId val="348103752"/>
      </c:lineChart>
      <c:catAx>
        <c:axId val="347560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1033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60456"/>
        <c:crosses val="autoZero"/>
        <c:crossBetween val="between"/>
      </c:valAx>
      <c:catAx>
        <c:axId val="348105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103752"/>
        <c:crosses val="autoZero"/>
        <c:auto val="1"/>
        <c:lblAlgn val="ctr"/>
        <c:lblOffset val="100"/>
        <c:noMultiLvlLbl val="0"/>
      </c:catAx>
      <c:valAx>
        <c:axId val="348103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5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585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06888"/>
        <c:axId val="348104144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0.16618075801749271</c:v>
                </c:pt>
                <c:pt idx="4">
                  <c:v>3.4042553191489362E-2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08456"/>
        <c:axId val="348108064"/>
      </c:lineChart>
      <c:catAx>
        <c:axId val="348106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1041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6888"/>
        <c:crosses val="autoZero"/>
        <c:crossBetween val="between"/>
      </c:valAx>
      <c:catAx>
        <c:axId val="348108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108064"/>
        <c:crosses val="autoZero"/>
        <c:auto val="1"/>
        <c:lblAlgn val="ctr"/>
        <c:lblOffset val="100"/>
        <c:noMultiLvlLbl val="0"/>
      </c:catAx>
      <c:valAx>
        <c:axId val="3481080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8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04928"/>
        <c:axId val="348107280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0.13135985198889916</c:v>
                </c:pt>
                <c:pt idx="4">
                  <c:v>-0.1478927203065134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09240"/>
        <c:axId val="348105712"/>
      </c:lineChart>
      <c:catAx>
        <c:axId val="3481049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1072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4928"/>
        <c:crosses val="autoZero"/>
        <c:crossBetween val="between"/>
      </c:valAx>
      <c:catAx>
        <c:axId val="348109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105712"/>
        <c:crosses val="autoZero"/>
        <c:auto val="1"/>
        <c:lblAlgn val="ctr"/>
        <c:lblOffset val="100"/>
        <c:noMultiLvlLbl val="0"/>
      </c:catAx>
      <c:valAx>
        <c:axId val="3481057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9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06496"/>
        <c:axId val="34811041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0.11320754716981132</c:v>
                </c:pt>
                <c:pt idx="4">
                  <c:v>-8.7843137254901962E-2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07672"/>
        <c:axId val="348108848"/>
      </c:lineChart>
      <c:catAx>
        <c:axId val="3481064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1104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6496"/>
        <c:crosses val="autoZero"/>
        <c:crossBetween val="between"/>
      </c:valAx>
      <c:catAx>
        <c:axId val="348107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108848"/>
        <c:crosses val="autoZero"/>
        <c:auto val="1"/>
        <c:lblAlgn val="ctr"/>
        <c:lblOffset val="100"/>
        <c:noMultiLvlLbl val="0"/>
      </c:catAx>
      <c:valAx>
        <c:axId val="3481088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076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10808"/>
        <c:axId val="34832177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-0.10169491525423729</c:v>
                </c:pt>
                <c:pt idx="4">
                  <c:v>-0.18309859154929578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22168"/>
        <c:axId val="348319816"/>
      </c:lineChart>
      <c:catAx>
        <c:axId val="348110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2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32177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0808"/>
        <c:crosses val="autoZero"/>
        <c:crossBetween val="between"/>
      </c:valAx>
      <c:catAx>
        <c:axId val="348322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319816"/>
        <c:crosses val="autoZero"/>
        <c:auto val="1"/>
        <c:lblAlgn val="ctr"/>
        <c:lblOffset val="100"/>
        <c:noMultiLvlLbl val="0"/>
      </c:catAx>
      <c:valAx>
        <c:axId val="3483198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221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26480"/>
        <c:axId val="348326872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-0.15254237288135594</c:v>
                </c:pt>
                <c:pt idx="4">
                  <c:v>-0.24285714285714285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25304"/>
        <c:axId val="348322952"/>
      </c:lineChart>
      <c:catAx>
        <c:axId val="3483264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26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326872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26480"/>
        <c:crosses val="autoZero"/>
        <c:crossBetween val="between"/>
      </c:valAx>
      <c:catAx>
        <c:axId val="348325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322952"/>
        <c:crosses val="autoZero"/>
        <c:auto val="1"/>
        <c:lblAlgn val="ctr"/>
        <c:lblOffset val="100"/>
        <c:noMultiLvlLbl val="0"/>
      </c:catAx>
      <c:valAx>
        <c:axId val="3483229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25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86680"/>
        <c:axId val="169523304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0.30952380952380953</c:v>
                </c:pt>
                <c:pt idx="4">
                  <c:v>-4.72972972972973E-2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1888"/>
        <c:axId val="169536376"/>
      </c:lineChart>
      <c:catAx>
        <c:axId val="169486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523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5233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86680"/>
        <c:crosses val="autoZero"/>
        <c:crossBetween val="between"/>
      </c:valAx>
      <c:catAx>
        <c:axId val="16953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536376"/>
        <c:crosses val="autoZero"/>
        <c:auto val="1"/>
        <c:lblAlgn val="ctr"/>
        <c:lblOffset val="100"/>
        <c:noMultiLvlLbl val="0"/>
      </c:catAx>
      <c:valAx>
        <c:axId val="1695363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5318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86112"/>
        <c:axId val="169857608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56824"/>
        <c:axId val="169858000"/>
      </c:lineChart>
      <c:catAx>
        <c:axId val="1695861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57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576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586112"/>
        <c:crosses val="autoZero"/>
        <c:crossBetween val="between"/>
      </c:valAx>
      <c:catAx>
        <c:axId val="16985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858000"/>
        <c:crosses val="autoZero"/>
        <c:auto val="1"/>
        <c:lblAlgn val="ctr"/>
        <c:lblOffset val="100"/>
        <c:noMultiLvlLbl val="0"/>
      </c:catAx>
      <c:valAx>
        <c:axId val="1698580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56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58392"/>
        <c:axId val="16985878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59176"/>
        <c:axId val="169856040"/>
      </c:lineChart>
      <c:catAx>
        <c:axId val="1698583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5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587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58392"/>
        <c:crosses val="autoZero"/>
        <c:crossBetween val="between"/>
      </c:valAx>
      <c:catAx>
        <c:axId val="16985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856040"/>
        <c:crosses val="autoZero"/>
        <c:auto val="1"/>
        <c:lblAlgn val="ctr"/>
        <c:lblOffset val="100"/>
        <c:noMultiLvlLbl val="0"/>
      </c:catAx>
      <c:valAx>
        <c:axId val="1698560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59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114</c:v>
                </c:pt>
                <c:pt idx="6">
                  <c:v>121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57216"/>
        <c:axId val="169984672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0.8271604938271605</c:v>
                </c:pt>
                <c:pt idx="4">
                  <c:v>0.28282828282828282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79576"/>
        <c:axId val="169983888"/>
      </c:lineChart>
      <c:catAx>
        <c:axId val="1698572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846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57216"/>
        <c:crosses val="autoZero"/>
        <c:crossBetween val="between"/>
      </c:valAx>
      <c:catAx>
        <c:axId val="169979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983888"/>
        <c:crosses val="autoZero"/>
        <c:auto val="1"/>
        <c:lblAlgn val="ctr"/>
        <c:lblOffset val="100"/>
        <c:noMultiLvlLbl val="0"/>
      </c:catAx>
      <c:valAx>
        <c:axId val="1699838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79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125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1928"/>
        <c:axId val="169985456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0.6987951807228916</c:v>
                </c:pt>
                <c:pt idx="4">
                  <c:v>0.375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87024"/>
        <c:axId val="169986632"/>
      </c:lineChart>
      <c:catAx>
        <c:axId val="1699819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8545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1928"/>
        <c:crosses val="autoZero"/>
        <c:crossBetween val="between"/>
      </c:valAx>
      <c:catAx>
        <c:axId val="16998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986632"/>
        <c:crosses val="autoZero"/>
        <c:auto val="1"/>
        <c:lblAlgn val="ctr"/>
        <c:lblOffset val="100"/>
        <c:noMultiLvlLbl val="0"/>
      </c:catAx>
      <c:valAx>
        <c:axId val="1699866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70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79968"/>
        <c:axId val="169983104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85848"/>
        <c:axId val="169981144"/>
      </c:lineChart>
      <c:catAx>
        <c:axId val="16997996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831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79968"/>
        <c:crosses val="autoZero"/>
        <c:crossBetween val="between"/>
      </c:valAx>
      <c:catAx>
        <c:axId val="169985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981144"/>
        <c:crosses val="autoZero"/>
        <c:auto val="1"/>
        <c:lblAlgn val="ctr"/>
        <c:lblOffset val="100"/>
        <c:noMultiLvlLbl val="0"/>
      </c:catAx>
      <c:valAx>
        <c:axId val="1699811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58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1536"/>
        <c:axId val="16998271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86240"/>
        <c:axId val="169980360"/>
      </c:lineChart>
      <c:catAx>
        <c:axId val="169981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827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1536"/>
        <c:crosses val="autoZero"/>
        <c:crossBetween val="between"/>
      </c:valAx>
      <c:catAx>
        <c:axId val="16998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980360"/>
        <c:crosses val="autoZero"/>
        <c:auto val="1"/>
        <c:lblAlgn val="ctr"/>
        <c:lblOffset val="100"/>
        <c:noMultiLvlLbl val="0"/>
      </c:catAx>
      <c:valAx>
        <c:axId val="1699803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6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4280"/>
        <c:axId val="347561240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62024"/>
        <c:axId val="347558496"/>
      </c:lineChart>
      <c:catAx>
        <c:axId val="169984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6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5612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4280"/>
        <c:crosses val="autoZero"/>
        <c:crossBetween val="between"/>
      </c:valAx>
      <c:catAx>
        <c:axId val="347562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7558496"/>
        <c:crosses val="autoZero"/>
        <c:auto val="1"/>
        <c:lblAlgn val="ctr"/>
        <c:lblOffset val="100"/>
        <c:noMultiLvlLbl val="0"/>
      </c:catAx>
      <c:valAx>
        <c:axId val="3475584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620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8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>
        <v>175</v>
      </c>
      <c r="D7" s="4">
        <f t="shared" si="0"/>
        <v>0.35658914728682173</v>
      </c>
      <c r="F7" t="s">
        <v>3</v>
      </c>
      <c r="G7" s="6">
        <v>126</v>
      </c>
      <c r="H7" s="6">
        <v>165</v>
      </c>
      <c r="I7" s="4">
        <f t="shared" si="1"/>
        <v>0.30952380952380953</v>
      </c>
      <c r="K7" t="s">
        <v>3</v>
      </c>
      <c r="L7" s="5">
        <v>9</v>
      </c>
      <c r="M7" s="5">
        <v>10</v>
      </c>
      <c r="N7" s="4">
        <f t="shared" si="2"/>
        <v>0.1111111111111111</v>
      </c>
      <c r="P7" t="s">
        <v>3</v>
      </c>
      <c r="Q7" s="5">
        <v>9</v>
      </c>
      <c r="R7" s="5">
        <v>10</v>
      </c>
      <c r="S7" s="4">
        <f t="shared" si="3"/>
        <v>0.1111111111111111</v>
      </c>
      <c r="U7" t="s">
        <v>3</v>
      </c>
      <c r="V7" s="5">
        <v>81</v>
      </c>
      <c r="W7" s="5">
        <v>148</v>
      </c>
      <c r="X7" s="4">
        <f t="shared" si="4"/>
        <v>0.8271604938271605</v>
      </c>
      <c r="Z7" t="s">
        <v>3</v>
      </c>
      <c r="AA7" s="5">
        <v>83</v>
      </c>
      <c r="AB7" s="5">
        <v>141</v>
      </c>
      <c r="AC7" s="4">
        <f t="shared" si="5"/>
        <v>0.6987951807228916</v>
      </c>
    </row>
    <row r="8" spans="1:29" x14ac:dyDescent="0.2">
      <c r="A8" t="s">
        <v>4</v>
      </c>
      <c r="B8" s="5">
        <v>144</v>
      </c>
      <c r="C8" s="5">
        <v>126</v>
      </c>
      <c r="D8" s="4">
        <f t="shared" si="0"/>
        <v>-0.125</v>
      </c>
      <c r="F8" t="s">
        <v>4</v>
      </c>
      <c r="G8" s="6">
        <v>148</v>
      </c>
      <c r="H8" s="6">
        <v>141</v>
      </c>
      <c r="I8" s="4">
        <f t="shared" si="1"/>
        <v>-4.72972972972973E-2</v>
      </c>
      <c r="K8" t="s">
        <v>4</v>
      </c>
      <c r="L8" s="5">
        <v>9</v>
      </c>
      <c r="M8" s="5">
        <v>11</v>
      </c>
      <c r="N8" s="4">
        <f t="shared" si="2"/>
        <v>0.22222222222222221</v>
      </c>
      <c r="P8" t="s">
        <v>4</v>
      </c>
      <c r="Q8" s="5">
        <v>9</v>
      </c>
      <c r="R8" s="5">
        <v>11</v>
      </c>
      <c r="S8" s="4">
        <f t="shared" si="3"/>
        <v>0.22222222222222221</v>
      </c>
      <c r="U8" t="s">
        <v>4</v>
      </c>
      <c r="V8" s="5">
        <v>99</v>
      </c>
      <c r="W8" s="5">
        <v>127</v>
      </c>
      <c r="X8" s="4">
        <f t="shared" si="4"/>
        <v>0.28282828282828282</v>
      </c>
      <c r="Z8" t="s">
        <v>4</v>
      </c>
      <c r="AA8" s="5">
        <v>96</v>
      </c>
      <c r="AB8" s="5">
        <v>132</v>
      </c>
      <c r="AC8" s="4">
        <f t="shared" si="5"/>
        <v>0.375</v>
      </c>
    </row>
    <row r="9" spans="1:29" x14ac:dyDescent="0.2">
      <c r="A9" t="s">
        <v>5</v>
      </c>
      <c r="B9" s="5">
        <v>191</v>
      </c>
      <c r="C9" s="5"/>
      <c r="D9" s="4">
        <f t="shared" si="0"/>
        <v>-1</v>
      </c>
      <c r="F9" t="s">
        <v>5</v>
      </c>
      <c r="G9" s="5">
        <v>186</v>
      </c>
      <c r="H9" s="5"/>
      <c r="I9" s="4">
        <f t="shared" si="1"/>
        <v>-1</v>
      </c>
      <c r="K9" t="s">
        <v>5</v>
      </c>
      <c r="L9" s="5">
        <v>11</v>
      </c>
      <c r="M9" s="5"/>
      <c r="N9" s="4">
        <f t="shared" si="2"/>
        <v>-1</v>
      </c>
      <c r="P9" t="s">
        <v>5</v>
      </c>
      <c r="Q9" s="5">
        <v>11</v>
      </c>
      <c r="R9" s="5"/>
      <c r="S9" s="4">
        <f t="shared" si="3"/>
        <v>-1</v>
      </c>
      <c r="U9" t="s">
        <v>5</v>
      </c>
      <c r="V9" s="5">
        <v>114</v>
      </c>
      <c r="W9" s="5"/>
      <c r="X9" s="4">
        <f t="shared" si="4"/>
        <v>-1</v>
      </c>
      <c r="Z9" t="s">
        <v>5</v>
      </c>
      <c r="AA9" s="5">
        <v>114</v>
      </c>
      <c r="AB9" s="5"/>
      <c r="AC9" s="4">
        <f t="shared" si="5"/>
        <v>-1</v>
      </c>
    </row>
    <row r="10" spans="1:29" x14ac:dyDescent="0.2">
      <c r="A10" t="s">
        <v>6</v>
      </c>
      <c r="B10" s="5">
        <v>206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14</v>
      </c>
      <c r="R10" s="5"/>
      <c r="S10" s="4">
        <f t="shared" si="3"/>
        <v>-1</v>
      </c>
      <c r="U10" t="s">
        <v>6</v>
      </c>
      <c r="V10" s="5">
        <v>121</v>
      </c>
      <c r="W10" s="5"/>
      <c r="X10" s="4">
        <f t="shared" si="4"/>
        <v>-1</v>
      </c>
      <c r="Z10" t="s">
        <v>6</v>
      </c>
      <c r="AA10" s="5">
        <v>125</v>
      </c>
      <c r="AB10" s="5"/>
      <c r="AC10" s="4">
        <f t="shared" si="5"/>
        <v>-1</v>
      </c>
    </row>
    <row r="11" spans="1:29" x14ac:dyDescent="0.2">
      <c r="A11" t="s">
        <v>7</v>
      </c>
      <c r="B11" s="5">
        <v>172</v>
      </c>
      <c r="C11" s="5"/>
      <c r="D11" s="4">
        <f t="shared" si="0"/>
        <v>-1</v>
      </c>
      <c r="F11" t="s">
        <v>7</v>
      </c>
      <c r="G11" s="5">
        <v>175</v>
      </c>
      <c r="H11" s="5"/>
      <c r="I11" s="4">
        <f t="shared" si="1"/>
        <v>-1</v>
      </c>
      <c r="K11" t="s">
        <v>7</v>
      </c>
      <c r="L11" s="5">
        <v>11</v>
      </c>
      <c r="M11" s="5"/>
      <c r="N11" s="4">
        <f t="shared" si="2"/>
        <v>-1</v>
      </c>
      <c r="P11" t="s">
        <v>7</v>
      </c>
      <c r="Q11" s="5">
        <v>12</v>
      </c>
      <c r="R11" s="5"/>
      <c r="S11" s="4">
        <f t="shared" si="3"/>
        <v>-1</v>
      </c>
      <c r="U11" t="s">
        <v>7</v>
      </c>
      <c r="V11" s="5">
        <v>112</v>
      </c>
      <c r="W11" s="5"/>
      <c r="X11" s="4">
        <f t="shared" si="4"/>
        <v>-1</v>
      </c>
      <c r="Z11" t="s">
        <v>7</v>
      </c>
      <c r="AA11" s="5">
        <v>117</v>
      </c>
      <c r="AB11" s="5"/>
      <c r="AC11" s="4">
        <f t="shared" si="5"/>
        <v>-1</v>
      </c>
    </row>
    <row r="12" spans="1:29" x14ac:dyDescent="0.2">
      <c r="A12" t="s">
        <v>8</v>
      </c>
      <c r="B12" s="5">
        <v>185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12</v>
      </c>
      <c r="R12" s="5"/>
      <c r="S12" s="4">
        <f t="shared" si="3"/>
        <v>-1</v>
      </c>
      <c r="U12" t="s">
        <v>8</v>
      </c>
      <c r="V12" s="5">
        <v>119</v>
      </c>
      <c r="W12" s="5"/>
      <c r="X12" s="4">
        <f t="shared" si="4"/>
        <v>-1</v>
      </c>
      <c r="Z12" t="s">
        <v>8</v>
      </c>
      <c r="AA12" s="5">
        <v>115</v>
      </c>
      <c r="AB12" s="5"/>
      <c r="AC12" s="4">
        <f t="shared" si="5"/>
        <v>-1</v>
      </c>
    </row>
    <row r="13" spans="1:29" x14ac:dyDescent="0.2">
      <c r="A13" t="s">
        <v>9</v>
      </c>
      <c r="B13" s="5">
        <v>173</v>
      </c>
      <c r="C13" s="5"/>
      <c r="D13" s="4">
        <f t="shared" si="0"/>
        <v>-1</v>
      </c>
      <c r="F13" t="s">
        <v>9</v>
      </c>
      <c r="G13" s="5">
        <v>178</v>
      </c>
      <c r="H13" s="5"/>
      <c r="I13" s="4">
        <f t="shared" si="1"/>
        <v>-1</v>
      </c>
      <c r="K13" t="s">
        <v>9</v>
      </c>
      <c r="L13" s="5">
        <v>12</v>
      </c>
      <c r="M13" s="5"/>
      <c r="N13" s="4">
        <f t="shared" si="2"/>
        <v>-1</v>
      </c>
      <c r="P13" t="s">
        <v>9</v>
      </c>
      <c r="Q13" s="5">
        <v>12</v>
      </c>
      <c r="R13" s="5"/>
      <c r="S13" s="4">
        <f t="shared" si="3"/>
        <v>-1</v>
      </c>
      <c r="U13" t="s">
        <v>9</v>
      </c>
      <c r="V13" s="5">
        <v>118</v>
      </c>
      <c r="W13" s="5"/>
      <c r="X13" s="4">
        <f t="shared" si="4"/>
        <v>-1</v>
      </c>
      <c r="Z13" t="s">
        <v>9</v>
      </c>
      <c r="AA13" s="5">
        <v>124</v>
      </c>
      <c r="AB13" s="5"/>
      <c r="AC13" s="4">
        <f t="shared" si="5"/>
        <v>-1</v>
      </c>
    </row>
    <row r="14" spans="1:29" x14ac:dyDescent="0.2">
      <c r="A14" t="s">
        <v>10</v>
      </c>
      <c r="B14" s="5">
        <v>181</v>
      </c>
      <c r="C14" s="5"/>
      <c r="D14" s="4">
        <f t="shared" si="0"/>
        <v>-1</v>
      </c>
      <c r="F14" t="s">
        <v>10</v>
      </c>
      <c r="G14" s="5">
        <v>178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129</v>
      </c>
      <c r="W14" s="5"/>
      <c r="X14" s="4">
        <f t="shared" si="4"/>
        <v>-1</v>
      </c>
      <c r="Z14" t="s">
        <v>10</v>
      </c>
      <c r="AA14" s="5">
        <v>126</v>
      </c>
      <c r="AB14" s="5"/>
      <c r="AC14" s="4">
        <f t="shared" si="5"/>
        <v>-1</v>
      </c>
    </row>
    <row r="15" spans="1:29" x14ac:dyDescent="0.2">
      <c r="A15" t="s">
        <v>11</v>
      </c>
      <c r="B15" s="5">
        <v>191</v>
      </c>
      <c r="C15" s="5"/>
      <c r="D15" s="4">
        <f t="shared" si="0"/>
        <v>-1</v>
      </c>
      <c r="F15" t="s">
        <v>11</v>
      </c>
      <c r="G15" s="5">
        <v>183</v>
      </c>
      <c r="H15" s="5"/>
      <c r="I15" s="4">
        <f t="shared" si="1"/>
        <v>-1</v>
      </c>
      <c r="K15" t="s">
        <v>11</v>
      </c>
      <c r="L15" s="5">
        <v>12</v>
      </c>
      <c r="M15" s="5"/>
      <c r="N15" s="4">
        <f t="shared" si="2"/>
        <v>-1</v>
      </c>
      <c r="P15" t="s">
        <v>11</v>
      </c>
      <c r="Q15" s="5">
        <v>12</v>
      </c>
      <c r="R15" s="5"/>
      <c r="S15" s="4">
        <f t="shared" si="3"/>
        <v>-1</v>
      </c>
      <c r="U15" t="s">
        <v>11</v>
      </c>
      <c r="V15" s="5">
        <v>142</v>
      </c>
      <c r="W15" s="5"/>
      <c r="X15" s="4">
        <f t="shared" si="4"/>
        <v>-1</v>
      </c>
      <c r="Z15" t="s">
        <v>11</v>
      </c>
      <c r="AA15" s="5">
        <v>136</v>
      </c>
      <c r="AB15" s="5"/>
      <c r="AC15" s="4">
        <f t="shared" si="5"/>
        <v>-1</v>
      </c>
    </row>
    <row r="18" spans="1:19" x14ac:dyDescent="0.2">
      <c r="D18" s="8"/>
      <c r="E18" s="8"/>
      <c r="H18" s="8"/>
      <c r="I18" s="8"/>
      <c r="J18" s="1"/>
    </row>
    <row r="20" spans="1:19" x14ac:dyDescent="0.2">
      <c r="A20" s="2" t="s">
        <v>35</v>
      </c>
    </row>
    <row r="21" spans="1:1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1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x14ac:dyDescent="0.2">
      <c r="A23" t="s">
        <v>0</v>
      </c>
      <c r="B23" s="5">
        <v>0</v>
      </c>
      <c r="C23" s="5">
        <v>0</v>
      </c>
      <c r="D23" s="4" t="e">
        <f t="shared" ref="D23:D34" si="6">(C23-B23)/B23</f>
        <v>#DIV/0!</v>
      </c>
      <c r="F23" t="s">
        <v>0</v>
      </c>
      <c r="G23" s="5">
        <v>0</v>
      </c>
      <c r="H23" s="5">
        <v>0</v>
      </c>
      <c r="I23" s="4" t="e">
        <f t="shared" ref="I23:I34" si="7">(H23-G23)/G23</f>
        <v>#DIV/0!</v>
      </c>
      <c r="K23" t="s">
        <v>0</v>
      </c>
      <c r="L23" s="5">
        <v>0</v>
      </c>
      <c r="M23" s="5">
        <v>0</v>
      </c>
      <c r="N23" s="4" t="e">
        <f t="shared" ref="N23:N34" si="8">(M23-L23)/L23</f>
        <v>#DIV/0!</v>
      </c>
      <c r="P23" t="s">
        <v>0</v>
      </c>
      <c r="Q23" s="5">
        <v>0</v>
      </c>
      <c r="R23" s="5">
        <v>0</v>
      </c>
      <c r="S23" s="4" t="e">
        <f t="shared" ref="S23:S34" si="9">(R23-Q23)/Q23</f>
        <v>#DIV/0!</v>
      </c>
    </row>
    <row r="24" spans="1:19" x14ac:dyDescent="0.2">
      <c r="A24" t="s">
        <v>1</v>
      </c>
      <c r="B24" s="12">
        <v>0</v>
      </c>
      <c r="C24" s="5">
        <v>0</v>
      </c>
      <c r="D24" s="4" t="e">
        <f t="shared" si="6"/>
        <v>#DIV/0!</v>
      </c>
      <c r="F24" t="s">
        <v>1</v>
      </c>
      <c r="G24" s="5">
        <v>0</v>
      </c>
      <c r="H24" s="5">
        <v>0</v>
      </c>
      <c r="I24" s="4" t="e">
        <f t="shared" si="7"/>
        <v>#DIV/0!</v>
      </c>
      <c r="K24" t="s">
        <v>1</v>
      </c>
      <c r="L24" s="5">
        <v>0</v>
      </c>
      <c r="M24" s="5">
        <v>0</v>
      </c>
      <c r="N24" s="4" t="e">
        <f t="shared" si="8"/>
        <v>#DIV/0!</v>
      </c>
      <c r="P24" t="s">
        <v>1</v>
      </c>
      <c r="Q24" s="5">
        <v>0</v>
      </c>
      <c r="R24" s="5">
        <v>0</v>
      </c>
      <c r="S24" s="4" t="e">
        <f t="shared" si="9"/>
        <v>#DIV/0!</v>
      </c>
    </row>
    <row r="25" spans="1:19" x14ac:dyDescent="0.2">
      <c r="A25" t="s">
        <v>2</v>
      </c>
      <c r="B25" s="12">
        <v>0</v>
      </c>
      <c r="C25" s="5">
        <v>0</v>
      </c>
      <c r="D25" s="4" t="e">
        <f t="shared" si="6"/>
        <v>#DIV/0!</v>
      </c>
      <c r="F25" t="s">
        <v>2</v>
      </c>
      <c r="G25" s="5">
        <v>0</v>
      </c>
      <c r="H25" s="5">
        <v>0</v>
      </c>
      <c r="I25" s="4" t="e">
        <f t="shared" si="7"/>
        <v>#DIV/0!</v>
      </c>
      <c r="K25" t="s">
        <v>2</v>
      </c>
      <c r="L25" s="5">
        <v>0</v>
      </c>
      <c r="M25" s="5">
        <v>0</v>
      </c>
      <c r="N25" s="4" t="e">
        <f t="shared" si="8"/>
        <v>#DIV/0!</v>
      </c>
      <c r="P25" t="s">
        <v>2</v>
      </c>
      <c r="Q25" s="5">
        <v>0</v>
      </c>
      <c r="R25" s="5">
        <v>0</v>
      </c>
      <c r="S25" s="4" t="e">
        <f t="shared" si="9"/>
        <v>#DIV/0!</v>
      </c>
    </row>
    <row r="26" spans="1:19" x14ac:dyDescent="0.2">
      <c r="A26" t="s">
        <v>3</v>
      </c>
      <c r="B26" s="12">
        <v>0</v>
      </c>
      <c r="C26" s="5">
        <v>0</v>
      </c>
      <c r="D26" s="4" t="e">
        <f t="shared" si="6"/>
        <v>#DIV/0!</v>
      </c>
      <c r="F26" t="s">
        <v>3</v>
      </c>
      <c r="G26" s="5">
        <v>0</v>
      </c>
      <c r="H26" s="5">
        <v>0</v>
      </c>
      <c r="I26" s="4" t="e">
        <f t="shared" si="7"/>
        <v>#DIV/0!</v>
      </c>
      <c r="K26" t="s">
        <v>3</v>
      </c>
      <c r="L26" s="5">
        <v>0</v>
      </c>
      <c r="M26" s="5">
        <v>0</v>
      </c>
      <c r="N26" s="4" t="e">
        <f t="shared" si="8"/>
        <v>#DIV/0!</v>
      </c>
      <c r="P26" t="s">
        <v>3</v>
      </c>
      <c r="Q26" s="5">
        <v>0</v>
      </c>
      <c r="R26" s="5">
        <v>0</v>
      </c>
      <c r="S26" s="4" t="e">
        <f t="shared" si="9"/>
        <v>#DIV/0!</v>
      </c>
    </row>
    <row r="27" spans="1:19" x14ac:dyDescent="0.2">
      <c r="A27" t="s">
        <v>4</v>
      </c>
      <c r="B27" s="12">
        <v>0</v>
      </c>
      <c r="C27" s="5">
        <v>0</v>
      </c>
      <c r="D27" s="4" t="e">
        <f t="shared" si="6"/>
        <v>#DIV/0!</v>
      </c>
      <c r="F27" t="s">
        <v>4</v>
      </c>
      <c r="G27" s="5">
        <v>0</v>
      </c>
      <c r="H27" s="5">
        <v>0</v>
      </c>
      <c r="I27" s="4" t="e">
        <f t="shared" si="7"/>
        <v>#DIV/0!</v>
      </c>
      <c r="K27" t="s">
        <v>4</v>
      </c>
      <c r="L27" s="5">
        <v>0</v>
      </c>
      <c r="M27" s="5">
        <v>0</v>
      </c>
      <c r="N27" s="4" t="e">
        <f t="shared" si="8"/>
        <v>#DIV/0!</v>
      </c>
      <c r="P27" t="s">
        <v>4</v>
      </c>
      <c r="Q27" s="5">
        <v>0</v>
      </c>
      <c r="R27" s="5">
        <v>0</v>
      </c>
      <c r="S27" s="4" t="e">
        <f t="shared" si="9"/>
        <v>#DIV/0!</v>
      </c>
    </row>
    <row r="28" spans="1:19" x14ac:dyDescent="0.2">
      <c r="A28" t="s">
        <v>5</v>
      </c>
      <c r="B28" s="12">
        <v>0</v>
      </c>
      <c r="C28" s="12"/>
      <c r="D28" s="4" t="e">
        <f t="shared" si="6"/>
        <v>#DIV/0!</v>
      </c>
      <c r="F28" t="s">
        <v>5</v>
      </c>
      <c r="G28" s="5">
        <v>0</v>
      </c>
      <c r="H28" s="5"/>
      <c r="I28" s="4" t="e">
        <f t="shared" si="7"/>
        <v>#DIV/0!</v>
      </c>
      <c r="K28" t="s">
        <v>5</v>
      </c>
      <c r="L28" s="5">
        <v>0</v>
      </c>
      <c r="M28" s="5"/>
      <c r="N28" s="4" t="e">
        <f t="shared" si="8"/>
        <v>#DIV/0!</v>
      </c>
      <c r="P28" t="s">
        <v>5</v>
      </c>
      <c r="Q28" s="5">
        <v>0</v>
      </c>
      <c r="R28" s="5"/>
      <c r="S28" s="4" t="e">
        <f t="shared" si="9"/>
        <v>#DIV/0!</v>
      </c>
    </row>
    <row r="29" spans="1:19" x14ac:dyDescent="0.2">
      <c r="A29" t="s">
        <v>6</v>
      </c>
      <c r="B29" s="12">
        <v>0</v>
      </c>
      <c r="C29" s="12"/>
      <c r="D29" s="4" t="e">
        <f t="shared" si="6"/>
        <v>#DIV/0!</v>
      </c>
      <c r="F29" t="s">
        <v>6</v>
      </c>
      <c r="G29" s="5">
        <v>0</v>
      </c>
      <c r="H29" s="5"/>
      <c r="I29" s="4" t="e">
        <f t="shared" si="7"/>
        <v>#DIV/0!</v>
      </c>
      <c r="K29" t="s">
        <v>6</v>
      </c>
      <c r="L29" s="5">
        <v>0</v>
      </c>
      <c r="M29" s="5"/>
      <c r="N29" s="4" t="e">
        <f t="shared" si="8"/>
        <v>#DIV/0!</v>
      </c>
      <c r="P29" t="s">
        <v>6</v>
      </c>
      <c r="Q29" s="5">
        <v>0</v>
      </c>
      <c r="R29" s="5"/>
      <c r="S29" s="4" t="e">
        <f t="shared" si="9"/>
        <v>#DIV/0!</v>
      </c>
    </row>
    <row r="30" spans="1:19" x14ac:dyDescent="0.2">
      <c r="A30" t="s">
        <v>7</v>
      </c>
      <c r="B30" s="12">
        <v>0</v>
      </c>
      <c r="C30" s="12"/>
      <c r="D30" s="4" t="e">
        <f t="shared" si="6"/>
        <v>#DIV/0!</v>
      </c>
      <c r="F30" t="s">
        <v>7</v>
      </c>
      <c r="G30" s="5">
        <v>0</v>
      </c>
      <c r="H30" s="5"/>
      <c r="I30" s="4" t="e">
        <f t="shared" si="7"/>
        <v>#DIV/0!</v>
      </c>
      <c r="K30" t="s">
        <v>7</v>
      </c>
      <c r="L30" s="5">
        <v>0</v>
      </c>
      <c r="M30" s="5"/>
      <c r="N30" s="4" t="e">
        <f t="shared" si="8"/>
        <v>#DIV/0!</v>
      </c>
      <c r="P30" t="s">
        <v>7</v>
      </c>
      <c r="Q30" s="5">
        <v>0</v>
      </c>
      <c r="R30" s="5"/>
      <c r="S30" s="4" t="e">
        <f t="shared" si="9"/>
        <v>#DIV/0!</v>
      </c>
    </row>
    <row r="31" spans="1:19" x14ac:dyDescent="0.2">
      <c r="A31" t="s">
        <v>8</v>
      </c>
      <c r="B31" s="12">
        <v>0</v>
      </c>
      <c r="C31" s="12"/>
      <c r="D31" s="4" t="e">
        <f t="shared" si="6"/>
        <v>#DIV/0!</v>
      </c>
      <c r="F31" t="s">
        <v>8</v>
      </c>
      <c r="G31" s="5">
        <v>0</v>
      </c>
      <c r="H31" s="5"/>
      <c r="I31" s="4" t="e">
        <f t="shared" si="7"/>
        <v>#DIV/0!</v>
      </c>
      <c r="K31" t="s">
        <v>8</v>
      </c>
      <c r="L31" s="5">
        <v>0</v>
      </c>
      <c r="M31" s="5"/>
      <c r="N31" s="4" t="e">
        <f t="shared" si="8"/>
        <v>#DIV/0!</v>
      </c>
      <c r="P31" t="s">
        <v>8</v>
      </c>
      <c r="Q31" s="5">
        <v>0</v>
      </c>
      <c r="R31" s="5"/>
      <c r="S31" s="4" t="e">
        <f t="shared" si="9"/>
        <v>#DIV/0!</v>
      </c>
    </row>
    <row r="32" spans="1:19" x14ac:dyDescent="0.2">
      <c r="A32" t="s">
        <v>9</v>
      </c>
      <c r="B32" s="12">
        <v>0</v>
      </c>
      <c r="C32" s="12"/>
      <c r="D32" s="4" t="e">
        <f t="shared" si="6"/>
        <v>#DIV/0!</v>
      </c>
      <c r="F32" t="s">
        <v>9</v>
      </c>
      <c r="G32" s="5">
        <v>0</v>
      </c>
      <c r="H32" s="5"/>
      <c r="I32" s="4" t="e">
        <f t="shared" si="7"/>
        <v>#DIV/0!</v>
      </c>
      <c r="K32" t="s">
        <v>9</v>
      </c>
      <c r="L32" s="5">
        <v>0</v>
      </c>
      <c r="M32" s="5"/>
      <c r="N32" s="4" t="e">
        <f t="shared" si="8"/>
        <v>#DIV/0!</v>
      </c>
      <c r="P32" t="s">
        <v>9</v>
      </c>
      <c r="Q32" s="5">
        <v>0</v>
      </c>
      <c r="R32" s="5"/>
      <c r="S32" s="4" t="e">
        <f t="shared" si="9"/>
        <v>#DIV/0!</v>
      </c>
    </row>
    <row r="33" spans="1:29" x14ac:dyDescent="0.2">
      <c r="A33" t="s">
        <v>10</v>
      </c>
      <c r="B33" s="12">
        <v>0</v>
      </c>
      <c r="C33" s="12"/>
      <c r="D33" s="4" t="e">
        <f t="shared" si="6"/>
        <v>#DIV/0!</v>
      </c>
      <c r="F33" t="s">
        <v>10</v>
      </c>
      <c r="G33" s="5">
        <v>0</v>
      </c>
      <c r="H33" s="5"/>
      <c r="I33" s="4" t="e">
        <f t="shared" si="7"/>
        <v>#DIV/0!</v>
      </c>
      <c r="K33" t="s">
        <v>10</v>
      </c>
      <c r="L33" s="5">
        <v>0</v>
      </c>
      <c r="M33" s="5"/>
      <c r="N33" s="4" t="e">
        <f t="shared" si="8"/>
        <v>#DIV/0!</v>
      </c>
      <c r="P33" t="s">
        <v>10</v>
      </c>
      <c r="Q33" s="5">
        <v>0</v>
      </c>
      <c r="R33" s="5"/>
      <c r="S33" s="4" t="e">
        <f t="shared" si="9"/>
        <v>#DIV/0!</v>
      </c>
    </row>
    <row r="34" spans="1:29" x14ac:dyDescent="0.2">
      <c r="A34" t="s">
        <v>11</v>
      </c>
      <c r="B34" s="12">
        <v>0</v>
      </c>
      <c r="C34" s="12"/>
      <c r="D34" s="4" t="e">
        <f t="shared" si="6"/>
        <v>#DIV/0!</v>
      </c>
      <c r="F34" t="s">
        <v>11</v>
      </c>
      <c r="G34" s="5">
        <v>0</v>
      </c>
      <c r="H34" s="5"/>
      <c r="I34" s="4" t="e">
        <f t="shared" si="7"/>
        <v>#DIV/0!</v>
      </c>
      <c r="K34" t="s">
        <v>11</v>
      </c>
      <c r="L34" s="5">
        <v>0</v>
      </c>
      <c r="M34" s="5"/>
      <c r="N34" s="4" t="e">
        <f t="shared" si="8"/>
        <v>#DIV/0!</v>
      </c>
      <c r="P34" t="s">
        <v>11</v>
      </c>
      <c r="Q34" s="5">
        <v>0</v>
      </c>
      <c r="R34" s="5"/>
      <c r="S34" s="4" t="e">
        <f t="shared" si="9"/>
        <v>#DIV/0!</v>
      </c>
    </row>
    <row r="35" spans="1:29" x14ac:dyDescent="0.2">
      <c r="B35" s="5"/>
      <c r="C35" s="5"/>
    </row>
    <row r="37" spans="1:29" x14ac:dyDescent="0.2">
      <c r="A37" s="2" t="s">
        <v>34</v>
      </c>
    </row>
    <row r="38" spans="1:29" x14ac:dyDescent="0.2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1:29" x14ac:dyDescent="0.2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x14ac:dyDescent="0.2">
      <c r="A40" t="s">
        <v>0</v>
      </c>
      <c r="B40" s="5">
        <v>0</v>
      </c>
      <c r="C40" s="5">
        <v>367</v>
      </c>
      <c r="D40" s="4" t="e">
        <f t="shared" ref="D40:D51" si="10">(C40-B40)/B40</f>
        <v>#DIV/0!</v>
      </c>
      <c r="F40" t="s">
        <v>0</v>
      </c>
      <c r="G40" s="5">
        <v>2</v>
      </c>
      <c r="H40" s="5">
        <v>340</v>
      </c>
      <c r="I40" s="4">
        <f t="shared" ref="I40:I51" si="11">(H40-G40)/G40</f>
        <v>169</v>
      </c>
      <c r="K40" t="s">
        <v>0</v>
      </c>
      <c r="L40" s="5">
        <v>12</v>
      </c>
      <c r="M40" s="5">
        <v>1100</v>
      </c>
      <c r="N40" s="4">
        <f t="shared" ref="N40:N51" si="12">(M40-L40)/L40</f>
        <v>90.666666666666671</v>
      </c>
      <c r="P40" t="s">
        <v>0</v>
      </c>
      <c r="Q40" s="5">
        <v>44</v>
      </c>
      <c r="R40" s="5">
        <v>1057</v>
      </c>
      <c r="S40" s="4">
        <f t="shared" ref="S40:S51" si="13">(R40-Q40)/Q40</f>
        <v>23.022727272727273</v>
      </c>
      <c r="U40" t="s">
        <v>0</v>
      </c>
      <c r="V40" s="5">
        <v>0</v>
      </c>
      <c r="W40" s="5">
        <v>39</v>
      </c>
      <c r="X40" s="4" t="e">
        <f t="shared" ref="X40:X51" si="14">(W40-V40)/V40</f>
        <v>#DIV/0!</v>
      </c>
      <c r="Z40" t="s">
        <v>0</v>
      </c>
      <c r="AA40" s="5">
        <v>0.1</v>
      </c>
      <c r="AB40" s="5">
        <v>28</v>
      </c>
      <c r="AC40" s="4">
        <f t="shared" ref="AC40:AC51" si="15">(AB40-AA40)/AA40</f>
        <v>278.99999999999994</v>
      </c>
    </row>
    <row r="41" spans="1:29" x14ac:dyDescent="0.2">
      <c r="A41" t="s">
        <v>1</v>
      </c>
      <c r="B41" s="5">
        <v>21</v>
      </c>
      <c r="C41" s="5">
        <v>79</v>
      </c>
      <c r="D41" s="4">
        <f t="shared" si="10"/>
        <v>2.7619047619047619</v>
      </c>
      <c r="F41" t="s">
        <v>1</v>
      </c>
      <c r="G41" s="5">
        <v>72</v>
      </c>
      <c r="H41" s="5">
        <v>76</v>
      </c>
      <c r="I41" s="4">
        <f t="shared" si="11"/>
        <v>5.5555555555555552E-2</v>
      </c>
      <c r="K41" t="s">
        <v>1</v>
      </c>
      <c r="L41" s="5">
        <v>259</v>
      </c>
      <c r="M41" s="5">
        <v>547</v>
      </c>
      <c r="N41" s="4">
        <f t="shared" si="12"/>
        <v>1.111969111969112</v>
      </c>
      <c r="P41" t="s">
        <v>1</v>
      </c>
      <c r="Q41" s="5">
        <v>291</v>
      </c>
      <c r="R41" s="5">
        <v>625</v>
      </c>
      <c r="S41" s="4">
        <f t="shared" si="13"/>
        <v>1.1477663230240549</v>
      </c>
      <c r="U41" t="s">
        <v>1</v>
      </c>
      <c r="V41" s="5">
        <v>4</v>
      </c>
      <c r="W41" s="5">
        <v>5</v>
      </c>
      <c r="X41" s="4">
        <f t="shared" si="14"/>
        <v>0.25</v>
      </c>
      <c r="Z41" t="s">
        <v>1</v>
      </c>
      <c r="AA41" s="5">
        <v>13</v>
      </c>
      <c r="AB41" s="5">
        <v>10</v>
      </c>
      <c r="AC41" s="4">
        <f t="shared" si="15"/>
        <v>-0.23076923076923078</v>
      </c>
    </row>
    <row r="42" spans="1:29" x14ac:dyDescent="0.2">
      <c r="A42" t="s">
        <v>2</v>
      </c>
      <c r="B42" s="5">
        <v>137</v>
      </c>
      <c r="C42" s="5">
        <v>247</v>
      </c>
      <c r="D42" s="4">
        <f t="shared" si="10"/>
        <v>0.8029197080291971</v>
      </c>
      <c r="F42" t="s">
        <v>2</v>
      </c>
      <c r="G42" s="5">
        <v>280</v>
      </c>
      <c r="H42" s="5">
        <v>266</v>
      </c>
      <c r="I42" s="4">
        <f t="shared" si="11"/>
        <v>-0.05</v>
      </c>
      <c r="K42" t="s">
        <v>2</v>
      </c>
      <c r="L42" s="5">
        <v>776</v>
      </c>
      <c r="M42" s="5">
        <v>1077</v>
      </c>
      <c r="N42" s="4">
        <f t="shared" si="12"/>
        <v>0.38788659793814434</v>
      </c>
      <c r="P42" t="s">
        <v>2</v>
      </c>
      <c r="Q42" s="5">
        <v>890</v>
      </c>
      <c r="R42" s="5">
        <v>1099</v>
      </c>
      <c r="S42" s="4">
        <f t="shared" si="13"/>
        <v>0.23483146067415731</v>
      </c>
      <c r="U42" t="s">
        <v>2</v>
      </c>
      <c r="V42" s="5">
        <v>41</v>
      </c>
      <c r="W42" s="5">
        <v>20</v>
      </c>
      <c r="X42" s="4">
        <f t="shared" si="14"/>
        <v>-0.51219512195121952</v>
      </c>
      <c r="Z42" t="s">
        <v>2</v>
      </c>
      <c r="AA42" s="5">
        <v>41</v>
      </c>
      <c r="AB42" s="5">
        <v>37</v>
      </c>
      <c r="AC42" s="4">
        <f t="shared" si="15"/>
        <v>-9.7560975609756101E-2</v>
      </c>
    </row>
    <row r="43" spans="1:29" x14ac:dyDescent="0.2">
      <c r="A43" t="s">
        <v>3</v>
      </c>
      <c r="B43" s="5">
        <v>324</v>
      </c>
      <c r="C43" s="5">
        <v>424</v>
      </c>
      <c r="D43" s="4">
        <f t="shared" si="10"/>
        <v>0.30864197530864196</v>
      </c>
      <c r="F43" t="s">
        <v>3</v>
      </c>
      <c r="G43" s="5">
        <v>343</v>
      </c>
      <c r="H43" s="5">
        <v>400</v>
      </c>
      <c r="I43" s="4">
        <f t="shared" si="11"/>
        <v>0.16618075801749271</v>
      </c>
      <c r="K43" t="s">
        <v>3</v>
      </c>
      <c r="L43" s="5">
        <v>1081</v>
      </c>
      <c r="M43" s="5">
        <v>1223</v>
      </c>
      <c r="N43" s="4">
        <f t="shared" si="12"/>
        <v>0.13135985198889916</v>
      </c>
      <c r="P43" t="s">
        <v>3</v>
      </c>
      <c r="Q43" s="5">
        <v>1060</v>
      </c>
      <c r="R43" s="5">
        <v>1180</v>
      </c>
      <c r="S43" s="4">
        <f t="shared" si="13"/>
        <v>0.11320754716981132</v>
      </c>
      <c r="U43" t="s">
        <v>3</v>
      </c>
      <c r="V43" s="5">
        <v>59</v>
      </c>
      <c r="W43" s="5">
        <v>53</v>
      </c>
      <c r="X43" s="4">
        <f t="shared" si="14"/>
        <v>-0.10169491525423729</v>
      </c>
      <c r="Z43" t="s">
        <v>3</v>
      </c>
      <c r="AA43" s="5">
        <v>59</v>
      </c>
      <c r="AB43" s="5">
        <v>50</v>
      </c>
      <c r="AC43" s="4">
        <f t="shared" si="15"/>
        <v>-0.15254237288135594</v>
      </c>
    </row>
    <row r="44" spans="1:29" x14ac:dyDescent="0.2">
      <c r="A44" t="s">
        <v>4</v>
      </c>
      <c r="B44" s="5">
        <v>483</v>
      </c>
      <c r="C44" s="5">
        <v>490</v>
      </c>
      <c r="D44" s="4">
        <f t="shared" si="10"/>
        <v>1.4492753623188406E-2</v>
      </c>
      <c r="F44" t="s">
        <v>4</v>
      </c>
      <c r="G44" s="5">
        <v>470</v>
      </c>
      <c r="H44" s="5">
        <v>486</v>
      </c>
      <c r="I44" s="4">
        <f t="shared" si="11"/>
        <v>3.4042553191489362E-2</v>
      </c>
      <c r="K44" t="s">
        <v>4</v>
      </c>
      <c r="L44" s="5">
        <v>1305</v>
      </c>
      <c r="M44" s="5">
        <v>1112</v>
      </c>
      <c r="N44" s="4">
        <f t="shared" si="12"/>
        <v>-0.1478927203065134</v>
      </c>
      <c r="P44" t="s">
        <v>4</v>
      </c>
      <c r="Q44" s="5">
        <v>1275</v>
      </c>
      <c r="R44" s="5">
        <v>1163</v>
      </c>
      <c r="S44" s="4">
        <f t="shared" si="13"/>
        <v>-8.7843137254901962E-2</v>
      </c>
      <c r="U44" t="s">
        <v>4</v>
      </c>
      <c r="V44" s="5">
        <v>71</v>
      </c>
      <c r="W44" s="5">
        <v>58</v>
      </c>
      <c r="X44" s="4">
        <f t="shared" si="14"/>
        <v>-0.18309859154929578</v>
      </c>
      <c r="Z44" t="s">
        <v>4</v>
      </c>
      <c r="AA44" s="5">
        <v>70</v>
      </c>
      <c r="AB44" s="5">
        <v>53</v>
      </c>
      <c r="AC44" s="4">
        <f t="shared" si="15"/>
        <v>-0.24285714285714285</v>
      </c>
    </row>
    <row r="45" spans="1:29" x14ac:dyDescent="0.2">
      <c r="A45" t="s">
        <v>5</v>
      </c>
      <c r="B45" s="5">
        <v>612</v>
      </c>
      <c r="C45" s="5"/>
      <c r="D45" s="4">
        <f t="shared" si="10"/>
        <v>-1</v>
      </c>
      <c r="F45" t="s">
        <v>5</v>
      </c>
      <c r="G45" s="5">
        <v>585</v>
      </c>
      <c r="H45" s="5"/>
      <c r="I45" s="4">
        <f t="shared" si="11"/>
        <v>-1</v>
      </c>
      <c r="K45" t="s">
        <v>5</v>
      </c>
      <c r="L45" s="5">
        <v>1561</v>
      </c>
      <c r="M45" s="5"/>
      <c r="N45" s="4">
        <f t="shared" si="12"/>
        <v>-1</v>
      </c>
      <c r="P45" t="s">
        <v>5</v>
      </c>
      <c r="Q45" s="5">
        <v>1525</v>
      </c>
      <c r="R45" s="5"/>
      <c r="S45" s="4">
        <f t="shared" si="13"/>
        <v>-1</v>
      </c>
      <c r="U45" t="s">
        <v>5</v>
      </c>
      <c r="V45" s="5">
        <v>71</v>
      </c>
      <c r="W45" s="5"/>
      <c r="X45" s="4">
        <f t="shared" si="14"/>
        <v>-1</v>
      </c>
      <c r="Z45" t="s">
        <v>5</v>
      </c>
      <c r="AA45" s="5">
        <v>70</v>
      </c>
      <c r="AB45" s="5"/>
      <c r="AC45" s="4">
        <f t="shared" si="15"/>
        <v>-1</v>
      </c>
    </row>
    <row r="46" spans="1:29" x14ac:dyDescent="0.2">
      <c r="A46" t="s">
        <v>6</v>
      </c>
      <c r="B46" s="5">
        <v>621</v>
      </c>
      <c r="C46" s="5"/>
      <c r="D46" s="4">
        <f t="shared" si="10"/>
        <v>-1</v>
      </c>
      <c r="F46" t="s">
        <v>6</v>
      </c>
      <c r="G46" s="5">
        <v>628</v>
      </c>
      <c r="H46" s="5"/>
      <c r="I46" s="4">
        <f t="shared" si="11"/>
        <v>-1</v>
      </c>
      <c r="K46" t="s">
        <v>6</v>
      </c>
      <c r="L46" s="5">
        <v>1715</v>
      </c>
      <c r="M46" s="5"/>
      <c r="N46" s="4">
        <f t="shared" si="12"/>
        <v>-1</v>
      </c>
      <c r="P46" t="s">
        <v>6</v>
      </c>
      <c r="Q46" s="5">
        <v>1715</v>
      </c>
      <c r="R46" s="5"/>
      <c r="S46" s="4">
        <f t="shared" si="13"/>
        <v>-1</v>
      </c>
      <c r="U46" t="s">
        <v>6</v>
      </c>
      <c r="V46" s="5">
        <v>82</v>
      </c>
      <c r="W46" s="5"/>
      <c r="X46" s="4">
        <f t="shared" si="14"/>
        <v>-1</v>
      </c>
      <c r="Z46" t="s">
        <v>6</v>
      </c>
      <c r="AA46" s="5">
        <v>82</v>
      </c>
      <c r="AB46" s="5"/>
      <c r="AC46" s="4">
        <f t="shared" si="15"/>
        <v>-1</v>
      </c>
    </row>
    <row r="47" spans="1:29" x14ac:dyDescent="0.2">
      <c r="A47" t="s">
        <v>7</v>
      </c>
      <c r="B47" s="5">
        <v>524</v>
      </c>
      <c r="C47" s="5"/>
      <c r="D47" s="4">
        <f t="shared" si="10"/>
        <v>-1</v>
      </c>
      <c r="F47" t="s">
        <v>7</v>
      </c>
      <c r="G47" s="5">
        <v>522</v>
      </c>
      <c r="H47" s="5"/>
      <c r="I47" s="4">
        <f t="shared" si="11"/>
        <v>-1</v>
      </c>
      <c r="K47" t="s">
        <v>7</v>
      </c>
      <c r="L47" s="5">
        <v>1340</v>
      </c>
      <c r="M47" s="5"/>
      <c r="N47" s="4">
        <f t="shared" si="12"/>
        <v>-1</v>
      </c>
      <c r="P47" t="s">
        <v>7</v>
      </c>
      <c r="Q47" s="5">
        <v>1334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x14ac:dyDescent="0.2">
      <c r="A48" t="s">
        <v>8</v>
      </c>
      <c r="B48" s="5">
        <v>335</v>
      </c>
      <c r="C48" s="5"/>
      <c r="D48" s="4">
        <f t="shared" si="10"/>
        <v>-1</v>
      </c>
      <c r="F48" t="s">
        <v>8</v>
      </c>
      <c r="G48" s="5">
        <v>350</v>
      </c>
      <c r="H48" s="5"/>
      <c r="I48" s="4">
        <f t="shared" si="11"/>
        <v>-1</v>
      </c>
      <c r="K48" t="s">
        <v>8</v>
      </c>
      <c r="L48" s="5">
        <v>1134</v>
      </c>
      <c r="M48" s="5"/>
      <c r="N48" s="4">
        <f t="shared" si="12"/>
        <v>-1</v>
      </c>
      <c r="P48" t="s">
        <v>8</v>
      </c>
      <c r="Q48" s="5">
        <v>1083</v>
      </c>
      <c r="R48" s="5"/>
      <c r="S48" s="4">
        <f t="shared" si="13"/>
        <v>-1</v>
      </c>
      <c r="U48" t="s">
        <v>8</v>
      </c>
      <c r="V48" s="5">
        <v>61</v>
      </c>
      <c r="W48" s="5"/>
      <c r="X48" s="4">
        <f t="shared" si="14"/>
        <v>-1</v>
      </c>
      <c r="Z48" t="s">
        <v>8</v>
      </c>
      <c r="AA48" s="5">
        <v>61</v>
      </c>
      <c r="AB48" s="5"/>
      <c r="AC48" s="4">
        <f t="shared" si="15"/>
        <v>-1</v>
      </c>
    </row>
    <row r="49" spans="1:29" x14ac:dyDescent="0.2">
      <c r="A49" t="s">
        <v>9</v>
      </c>
      <c r="B49" s="5">
        <v>486</v>
      </c>
      <c r="C49" s="5"/>
      <c r="D49" s="4">
        <f t="shared" si="10"/>
        <v>-1</v>
      </c>
      <c r="F49" t="s">
        <v>9</v>
      </c>
      <c r="G49" s="5">
        <v>480</v>
      </c>
      <c r="H49" s="5"/>
      <c r="I49" s="4">
        <f t="shared" si="11"/>
        <v>-1</v>
      </c>
      <c r="K49" t="s">
        <v>9</v>
      </c>
      <c r="L49" s="5">
        <v>1290</v>
      </c>
      <c r="M49" s="5"/>
      <c r="N49" s="4">
        <f t="shared" si="12"/>
        <v>-1</v>
      </c>
      <c r="P49" t="s">
        <v>9</v>
      </c>
      <c r="Q49" s="5">
        <v>1275</v>
      </c>
      <c r="R49" s="5"/>
      <c r="S49" s="4">
        <f t="shared" si="13"/>
        <v>-1</v>
      </c>
      <c r="U49" t="s">
        <v>9</v>
      </c>
      <c r="V49" s="5">
        <v>63</v>
      </c>
      <c r="W49" s="5"/>
      <c r="X49" s="4">
        <f t="shared" si="14"/>
        <v>-1</v>
      </c>
      <c r="Z49" t="s">
        <v>9</v>
      </c>
      <c r="AA49" s="5">
        <v>59</v>
      </c>
      <c r="AB49" s="5"/>
      <c r="AC49" s="9">
        <f t="shared" si="15"/>
        <v>-1</v>
      </c>
    </row>
    <row r="50" spans="1:29" x14ac:dyDescent="0.2">
      <c r="A50" t="s">
        <v>10</v>
      </c>
      <c r="B50" s="5">
        <v>496</v>
      </c>
      <c r="C50" s="5"/>
      <c r="D50" s="4">
        <f t="shared" si="10"/>
        <v>-1</v>
      </c>
      <c r="F50" t="s">
        <v>10</v>
      </c>
      <c r="G50" s="5">
        <v>494</v>
      </c>
      <c r="H50" s="5"/>
      <c r="I50" s="4">
        <f t="shared" si="11"/>
        <v>-1</v>
      </c>
      <c r="K50" t="s">
        <v>10</v>
      </c>
      <c r="L50" s="5">
        <v>1300</v>
      </c>
      <c r="M50" s="5"/>
      <c r="N50" s="4">
        <f t="shared" si="12"/>
        <v>-1</v>
      </c>
      <c r="P50" t="s">
        <v>10</v>
      </c>
      <c r="Q50" s="5">
        <v>1246</v>
      </c>
      <c r="R50" s="5"/>
      <c r="S50" s="4">
        <f t="shared" si="13"/>
        <v>-1</v>
      </c>
      <c r="U50" t="s">
        <v>10</v>
      </c>
      <c r="V50" s="5">
        <v>64</v>
      </c>
      <c r="W50" s="5"/>
      <c r="X50" s="4">
        <f t="shared" si="14"/>
        <v>-1</v>
      </c>
      <c r="Z50" t="s">
        <v>10</v>
      </c>
      <c r="AA50" s="5">
        <v>52</v>
      </c>
      <c r="AB50" s="5"/>
      <c r="AC50" s="9">
        <f t="shared" si="15"/>
        <v>-1</v>
      </c>
    </row>
    <row r="51" spans="1:29" x14ac:dyDescent="0.2">
      <c r="A51" t="s">
        <v>11</v>
      </c>
      <c r="B51" s="5">
        <v>518</v>
      </c>
      <c r="C51" s="5"/>
      <c r="D51" s="4">
        <f t="shared" si="10"/>
        <v>-1</v>
      </c>
      <c r="F51" t="s">
        <v>11</v>
      </c>
      <c r="G51" s="5">
        <v>486</v>
      </c>
      <c r="H51" s="5"/>
      <c r="I51" s="4">
        <f t="shared" si="11"/>
        <v>-1</v>
      </c>
      <c r="K51" t="s">
        <v>11</v>
      </c>
      <c r="L51" s="5">
        <v>1381</v>
      </c>
      <c r="M51" s="5"/>
      <c r="N51" s="4">
        <f t="shared" si="12"/>
        <v>-1</v>
      </c>
      <c r="P51" t="s">
        <v>11</v>
      </c>
      <c r="Q51" s="5">
        <v>1321</v>
      </c>
      <c r="R51" s="5"/>
      <c r="S51" s="4">
        <f t="shared" si="13"/>
        <v>-1</v>
      </c>
      <c r="U51" t="s">
        <v>11</v>
      </c>
      <c r="V51" s="5">
        <v>637</v>
      </c>
      <c r="W51" s="5"/>
      <c r="X51" s="4">
        <f t="shared" si="14"/>
        <v>-1</v>
      </c>
      <c r="Z51" t="s">
        <v>11</v>
      </c>
      <c r="AA51" s="5">
        <v>651</v>
      </c>
      <c r="AB51" s="5"/>
      <c r="AC51" s="9">
        <f t="shared" si="15"/>
        <v>-1</v>
      </c>
    </row>
    <row r="54" spans="1:29" x14ac:dyDescent="0.2">
      <c r="A54" s="2" t="s">
        <v>33</v>
      </c>
    </row>
    <row r="55" spans="1:29" x14ac:dyDescent="0.2">
      <c r="A55" s="2" t="s">
        <v>25</v>
      </c>
      <c r="F55" s="2" t="s">
        <v>26</v>
      </c>
    </row>
    <row r="56" spans="1:29" x14ac:dyDescent="0.2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29" x14ac:dyDescent="0.2">
      <c r="A57" t="s">
        <v>0</v>
      </c>
      <c r="B57" s="5">
        <v>12</v>
      </c>
      <c r="C57" s="5">
        <v>1506</v>
      </c>
      <c r="D57" s="4">
        <f t="shared" ref="D57:D68" si="16">(C57-B57)/B57</f>
        <v>124.5</v>
      </c>
      <c r="F57" t="s">
        <v>0</v>
      </c>
      <c r="G57" s="5">
        <v>46</v>
      </c>
      <c r="H57" s="5">
        <v>1426</v>
      </c>
      <c r="I57" s="4">
        <f t="shared" ref="I57:I68" si="17">(H57-G57)/G57</f>
        <v>30</v>
      </c>
    </row>
    <row r="58" spans="1:29" x14ac:dyDescent="0.2">
      <c r="A58" t="s">
        <v>1</v>
      </c>
      <c r="B58" s="5">
        <v>26</v>
      </c>
      <c r="C58" s="5">
        <v>47</v>
      </c>
      <c r="D58" s="4">
        <f t="shared" si="16"/>
        <v>0.80769230769230771</v>
      </c>
      <c r="F58" t="s">
        <v>1</v>
      </c>
      <c r="G58" s="5">
        <v>20</v>
      </c>
      <c r="H58" s="5">
        <v>46</v>
      </c>
      <c r="I58" s="4">
        <f t="shared" si="17"/>
        <v>1.3</v>
      </c>
    </row>
    <row r="59" spans="1:29" x14ac:dyDescent="0.2">
      <c r="A59" t="s">
        <v>2</v>
      </c>
      <c r="B59" s="5">
        <v>33</v>
      </c>
      <c r="C59" s="5">
        <v>52</v>
      </c>
      <c r="D59" s="4">
        <f t="shared" si="16"/>
        <v>0.5757575757575758</v>
      </c>
      <c r="F59" t="s">
        <v>2</v>
      </c>
      <c r="G59" s="5">
        <v>36</v>
      </c>
      <c r="H59" s="5">
        <v>56</v>
      </c>
      <c r="I59" s="4">
        <f t="shared" si="17"/>
        <v>0.55555555555555558</v>
      </c>
    </row>
    <row r="60" spans="1:29" x14ac:dyDescent="0.2">
      <c r="A60" t="s">
        <v>3</v>
      </c>
      <c r="B60" s="5">
        <v>33</v>
      </c>
      <c r="C60" s="5">
        <v>63</v>
      </c>
      <c r="D60" s="4">
        <f t="shared" si="16"/>
        <v>0.90909090909090906</v>
      </c>
      <c r="F60" t="s">
        <v>3</v>
      </c>
      <c r="G60" s="5">
        <v>33</v>
      </c>
      <c r="H60" s="5">
        <v>63</v>
      </c>
      <c r="I60" s="4">
        <f t="shared" si="17"/>
        <v>0.90909090909090906</v>
      </c>
    </row>
    <row r="61" spans="1:29" x14ac:dyDescent="0.2">
      <c r="A61" t="s">
        <v>4</v>
      </c>
      <c r="B61" s="5">
        <v>52</v>
      </c>
      <c r="C61" s="5">
        <v>60</v>
      </c>
      <c r="D61" s="4">
        <f t="shared" si="16"/>
        <v>0.15384615384615385</v>
      </c>
      <c r="F61" t="s">
        <v>4</v>
      </c>
      <c r="G61" s="5">
        <v>54</v>
      </c>
      <c r="H61" s="5">
        <v>60</v>
      </c>
      <c r="I61" s="4">
        <f t="shared" si="17"/>
        <v>0.1111111111111111</v>
      </c>
    </row>
    <row r="62" spans="1:29" x14ac:dyDescent="0.2">
      <c r="A62" t="s">
        <v>5</v>
      </c>
      <c r="B62" s="5">
        <v>50</v>
      </c>
      <c r="C62" s="5"/>
      <c r="D62" s="4">
        <f t="shared" si="16"/>
        <v>-1</v>
      </c>
      <c r="F62" t="s">
        <v>5</v>
      </c>
      <c r="G62" s="5">
        <v>52</v>
      </c>
      <c r="H62" s="5"/>
      <c r="I62" s="4">
        <f t="shared" si="17"/>
        <v>-1</v>
      </c>
    </row>
    <row r="63" spans="1:29" x14ac:dyDescent="0.2">
      <c r="A63" t="s">
        <v>6</v>
      </c>
      <c r="B63" s="5">
        <v>71</v>
      </c>
      <c r="C63" s="5"/>
      <c r="D63" s="4">
        <f t="shared" si="16"/>
        <v>-1</v>
      </c>
      <c r="F63" t="s">
        <v>6</v>
      </c>
      <c r="G63" s="5">
        <v>69</v>
      </c>
      <c r="H63" s="5"/>
      <c r="I63" s="4">
        <f t="shared" si="17"/>
        <v>-1</v>
      </c>
    </row>
    <row r="64" spans="1:29" x14ac:dyDescent="0.2">
      <c r="A64" t="s">
        <v>7</v>
      </c>
      <c r="B64" s="5">
        <v>65</v>
      </c>
      <c r="C64" s="5"/>
      <c r="D64" s="4">
        <f t="shared" si="16"/>
        <v>-1</v>
      </c>
      <c r="F64" t="s">
        <v>7</v>
      </c>
      <c r="G64" s="5">
        <v>61</v>
      </c>
      <c r="H64" s="5"/>
      <c r="I64" s="4">
        <f t="shared" si="17"/>
        <v>-1</v>
      </c>
    </row>
    <row r="65" spans="1:9" x14ac:dyDescent="0.2">
      <c r="A65" t="s">
        <v>8</v>
      </c>
      <c r="B65" s="5">
        <v>62</v>
      </c>
      <c r="C65" s="5"/>
      <c r="D65" s="4">
        <f t="shared" si="16"/>
        <v>-1</v>
      </c>
      <c r="F65" t="s">
        <v>8</v>
      </c>
      <c r="G65" s="5">
        <v>61</v>
      </c>
      <c r="H65" s="5"/>
      <c r="I65" s="4">
        <f t="shared" si="17"/>
        <v>-1</v>
      </c>
    </row>
    <row r="66" spans="1:9" x14ac:dyDescent="0.2">
      <c r="A66" t="s">
        <v>9</v>
      </c>
      <c r="B66" s="5">
        <v>63</v>
      </c>
      <c r="C66" s="5"/>
      <c r="D66" s="4">
        <f t="shared" si="16"/>
        <v>-1</v>
      </c>
      <c r="F66" t="s">
        <v>9</v>
      </c>
      <c r="G66" s="5">
        <v>67</v>
      </c>
      <c r="H66" s="5"/>
      <c r="I66" s="4">
        <f t="shared" si="17"/>
        <v>-1</v>
      </c>
    </row>
    <row r="67" spans="1:9" x14ac:dyDescent="0.2">
      <c r="A67" t="s">
        <v>10</v>
      </c>
      <c r="B67" s="5">
        <v>70</v>
      </c>
      <c r="C67" s="5"/>
      <c r="D67" s="4">
        <f t="shared" si="16"/>
        <v>-1</v>
      </c>
      <c r="F67" t="s">
        <v>10</v>
      </c>
      <c r="G67" s="5">
        <v>69</v>
      </c>
      <c r="H67" s="5"/>
      <c r="I67" s="4">
        <f t="shared" si="17"/>
        <v>-1</v>
      </c>
    </row>
    <row r="68" spans="1:9" x14ac:dyDescent="0.2">
      <c r="A68" t="s">
        <v>11</v>
      </c>
      <c r="B68" s="5">
        <v>74</v>
      </c>
      <c r="C68" s="5"/>
      <c r="D68" s="4">
        <f t="shared" si="16"/>
        <v>-1</v>
      </c>
      <c r="F68" t="s">
        <v>11</v>
      </c>
      <c r="G68" s="5">
        <v>72</v>
      </c>
      <c r="H68" s="5"/>
      <c r="I68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>
        <f>IF('Data '!27:27,"AAAAAH//9xA=",0)</f>
        <v>0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x14ac:dyDescent="0.2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x14ac:dyDescent="0.2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2021-09-11T04:44:22Z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