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Summary" sheetId="1" r:id="rId1"/>
    <sheet name="Report" sheetId="2" r:id="rId2"/>
  </sheets>
  <definedNames>
    <definedName name="_xlnm.Print_Titles" localSheetId="1">'Report'!$1:$7</definedName>
  </definedNames>
  <calcPr fullCalcOnLoad="1"/>
</workbook>
</file>

<file path=xl/sharedStrings.xml><?xml version="1.0" encoding="utf-8"?>
<sst xmlns="http://schemas.openxmlformats.org/spreadsheetml/2006/main" count="686" uniqueCount="381">
  <si>
    <t>(Number of Vehicles)</t>
  </si>
  <si>
    <t>Category</t>
  </si>
  <si>
    <t>Production</t>
  </si>
  <si>
    <t>Domestic Sales</t>
  </si>
  <si>
    <t>Exports</t>
  </si>
  <si>
    <t>Segment/Subsegment</t>
  </si>
  <si>
    <t>April-February</t>
  </si>
  <si>
    <t>% Change</t>
  </si>
  <si>
    <t>I Passenger Vehicles ( PVs )</t>
  </si>
  <si>
    <t>Passenger Cars</t>
  </si>
  <si>
    <t>Vans</t>
  </si>
  <si>
    <t>Total Passenger Vehicles ( PVs )</t>
  </si>
  <si>
    <t>II Commercial Vehicles (CVs)</t>
  </si>
  <si>
    <t>M&amp;HCVs</t>
  </si>
  <si>
    <t>Passenger Carriers</t>
  </si>
  <si>
    <t>Goods Carriers</t>
  </si>
  <si>
    <t>Total M&amp;HCVs</t>
  </si>
  <si>
    <t>LCVs</t>
  </si>
  <si>
    <t>Total LCVs</t>
  </si>
  <si>
    <t xml:space="preserve">Total  Commercial Vehicles </t>
  </si>
  <si>
    <t>789,702</t>
  </si>
  <si>
    <t>1,006,627</t>
  </si>
  <si>
    <t>748,187</t>
  </si>
  <si>
    <t>895,676</t>
  </si>
  <si>
    <t>85,893</t>
  </si>
  <si>
    <t>89,441</t>
  </si>
  <si>
    <t>III Three Wheelers</t>
  </si>
  <si>
    <t>Total Three Wheelers</t>
  </si>
  <si>
    <t>IV Two wheelers</t>
  </si>
  <si>
    <t>Scooter/Scooterettee</t>
  </si>
  <si>
    <t>Mopeds</t>
  </si>
  <si>
    <t>Total Two wheelers</t>
  </si>
  <si>
    <t>Quadricycle</t>
  </si>
  <si>
    <t>Grand Total of All Categories</t>
  </si>
  <si>
    <t>Passenger Carrier</t>
  </si>
  <si>
    <t>Goods Carrier</t>
  </si>
  <si>
    <t>Motorcycles/Step- Throughs</t>
  </si>
  <si>
    <t>For the month of</t>
  </si>
  <si>
    <t>Cumulative</t>
  </si>
  <si>
    <t>February</t>
  </si>
  <si>
    <t>Manufacturer</t>
  </si>
  <si>
    <t>Ashok Leyland Ltd</t>
  </si>
  <si>
    <t>Force Motors Ltd</t>
  </si>
  <si>
    <t>Mahindra &amp; Mahindra Ltd</t>
  </si>
  <si>
    <t>Mahindra Electric Mobility Ltd</t>
  </si>
  <si>
    <t>Tata Motors Ltd</t>
  </si>
  <si>
    <t>JBM Auto Ltd</t>
  </si>
  <si>
    <t>Piaggio Vehicles Pvt Ltd</t>
  </si>
  <si>
    <t>SML Isuzu Ltd</t>
  </si>
  <si>
    <t>VECVs - Eicher</t>
  </si>
  <si>
    <t>VECVs - Volvo</t>
  </si>
  <si>
    <t>Volvo Group India Pvt Ltd</t>
  </si>
  <si>
    <t>Atul Auto Limited</t>
  </si>
  <si>
    <t>Bajaj Auto Ltd</t>
  </si>
  <si>
    <t>Scooters India Ltd</t>
  </si>
  <si>
    <t>TVS Motor Company Ltd</t>
  </si>
  <si>
    <t>B: Utility Vehicles(UVs)</t>
  </si>
  <si>
    <t>A: Passenger Carriers</t>
  </si>
  <si>
    <t>B: Goods Carriers</t>
  </si>
  <si>
    <t xml:space="preserve">A: Passenger Carrier </t>
  </si>
  <si>
    <t>B: Goods Carrier</t>
  </si>
  <si>
    <t>A: Passenger Cars - Upto 5 Seats</t>
  </si>
  <si>
    <t>Micro:Seats upto-4, Length Normally &lt;3200 mm, Body Style-Hatchback, Engine Displacement Normally upto 0.8 Litre</t>
  </si>
  <si>
    <t>Regular:</t>
  </si>
  <si>
    <t>Tata Motors Ltd (Nano)</t>
  </si>
  <si>
    <t xml:space="preserve">Total </t>
  </si>
  <si>
    <t>Mini:Seats upto-5, Length Normally &lt;3600 mm, Body Style-Hatchback, Engine Displacement Normally upto 1.0 Litre</t>
  </si>
  <si>
    <t>Mahindra Electric Mobility Ltd (E2O)</t>
  </si>
  <si>
    <t>Renault India Pvt Ltd (Kwid)</t>
  </si>
  <si>
    <t>Compact:Seats upto-5, Length  Normally between 3600 - 4000 mm, Body Style-Sedan/Estate/Hatch/Notchback, Engine Displacement Normally upto 1.4 Litre</t>
  </si>
  <si>
    <t>Ford India Pvt Ltd (Figo, Figo  Aspire, Freestyle )</t>
  </si>
  <si>
    <t>Honda Cars India Ltd (Jazz, Brio, Amaze)</t>
  </si>
  <si>
    <t>Mahindra &amp; Mahindra Ltd (Vibe)</t>
  </si>
  <si>
    <t>Nissan Motor India Pvt Ltd (Micra, DATSUN GO, Datsun Redi-GO)</t>
  </si>
  <si>
    <t>Renault India Pvt Ltd (Pulse)</t>
  </si>
  <si>
    <t>Tata Motors Ltd (Indica, Indigo CS, Zest, Bolt, Tiago, TIGOR)</t>
  </si>
  <si>
    <t>Toyota Kirloskar Motor Pvt Ltd (Liva Hatchback)</t>
  </si>
  <si>
    <t>Volkswagen India Pvt Ltd (Polo,  Ameo, POLO GTI )</t>
  </si>
  <si>
    <t>Specialty:</t>
  </si>
  <si>
    <t>FIAT INDIA AUTOMOBILES Private Limited (Fiat 500, Abarth 595)</t>
  </si>
  <si>
    <t>Super Compact:Seats upto-5, Length Normally between 4000 - 4250 mm, Body Style-Sedan/Estate/Hatch/Notchback, Engine Displacement Normally upto 1.6 Litre</t>
  </si>
  <si>
    <t>Mahindra &amp; Mahindra Ltd (Verito)</t>
  </si>
  <si>
    <t>Toyota Kirloskar Motor Pvt Ltd (Etios Sedan)</t>
  </si>
  <si>
    <t>Volkswagen India Pvt Ltd (Beetle)</t>
  </si>
  <si>
    <t>Mid-Size:Seats upto-5, Length Normally between 4250 - 4500 mm, Body Style-Sedan/Estate/Hatch/Notchback, Engine Displacement Normally upto 1.6 Litre</t>
  </si>
  <si>
    <t>General Motors India Pvt Ltd (Aveo, Sail)</t>
  </si>
  <si>
    <t>NA</t>
  </si>
  <si>
    <t>Honda Cars India Ltd (City)</t>
  </si>
  <si>
    <t>Hyundai Motor India Ltd (Verna)</t>
  </si>
  <si>
    <t>Nissan Motor India Pvt Ltd (Sunny)</t>
  </si>
  <si>
    <t>SkodaAuto India Pvt Ltd (Rapid)</t>
  </si>
  <si>
    <t>Tata Motors Ltd (Indigo, Manza)</t>
  </si>
  <si>
    <t>Toyota Kirloskar Motor Pvt Ltd (YARIS)</t>
  </si>
  <si>
    <t>Volkswagen India Pvt Ltd (Vento, Ameo)</t>
  </si>
  <si>
    <t>Executive:Seats upto-5, Length Normally between 4500 - 4700 mm, Body Style-Sedan/Estate/Notchback, Engine Displacement Normally upto 2 Litre</t>
  </si>
  <si>
    <t>FIAT INDIA AUTOMOBILES Private Limited (Linea)</t>
  </si>
  <si>
    <t>General Motors India Pvt Ltd (Optra, Cruze)</t>
  </si>
  <si>
    <t>Hyundai Motor India Ltd (Elantra)</t>
  </si>
  <si>
    <t>SkodaAuto India Pvt Ltd (Laura, Octavia)</t>
  </si>
  <si>
    <t>Toyota Kirloskar Motor Pvt Ltd (Corolla)</t>
  </si>
  <si>
    <t>Volkswagen India Pvt Ltd (Jetta)</t>
  </si>
  <si>
    <t>Premium:Seats upto-5, Length Normally between 4700 - 5000 mm, Body Style-Sedan/Estates, Engine Displacement Normally upto 3 Litre</t>
  </si>
  <si>
    <t>Honda Cars India Ltd (Accord)</t>
  </si>
  <si>
    <t>Nissan Motor India Pvt Ltd (Teana)</t>
  </si>
  <si>
    <t>SkodaAuto India Pvt Ltd (Superb)</t>
  </si>
  <si>
    <t>Volkswagen India Pvt Ltd (Passat)</t>
  </si>
  <si>
    <t>Ford India Pvt Ltd (Mustang)</t>
  </si>
  <si>
    <t>Toyota Kirloskar Motor Pvt Ltd (Prius, CAMRY)</t>
  </si>
  <si>
    <t>Exotics:Upto 5 Seats, Price &gt;Rs. 1 Crore</t>
  </si>
  <si>
    <t>Nissan Motor India Pvt Ltd (GT-R)</t>
  </si>
  <si>
    <t>Total Passenger Cars</t>
  </si>
  <si>
    <t>B: Utility Vehicles/ Sports Utility Vehicles; 2x4 or 4x4 offroad capability ; Generally ladder on frame ; 2 box ; 5 Seats or more but upto 10 Seats</t>
  </si>
  <si>
    <t>UV1:Length &lt;4400 mm, Price Range Rs. 0 to 15 Lakh</t>
  </si>
  <si>
    <t>Ashok Leyland Ltd (STILE)</t>
  </si>
  <si>
    <t>Force Motors Ltd (Trax-Gama)</t>
  </si>
  <si>
    <t>Ford India Pvt Ltd (FORD ECOSPORT )</t>
  </si>
  <si>
    <t>Honda Cars India Ltd (Mobilio, BR-V, WR-V)</t>
  </si>
  <si>
    <t>Hyundai Motor India Ltd (Creta)</t>
  </si>
  <si>
    <t>Mahindra &amp; Mahindra Ltd (Bolero, ST, Quanto, Thar, TUV300, KUV100, NuvoSport, XUV300)</t>
  </si>
  <si>
    <t>Maruti Suzuki India Ltd (Gypsy, Ertiga, S-Cross, VITARA BREZZA)</t>
  </si>
  <si>
    <t>Nissan Motor India Pvt Ltd (EVALIA, TERRANO, GO +, KICKS)</t>
  </si>
  <si>
    <t>Renault India Pvt Ltd (Duster, DACIA DUSTER-EXPORTS, Captur)</t>
  </si>
  <si>
    <t>Tata Motors Ltd (Sumo, Nexon)</t>
  </si>
  <si>
    <t>UV2:Length 4400 - 4700 mm, Price Upto Rs. 15 Lakh</t>
  </si>
  <si>
    <t>General Motors India Pvt Ltd (Tavera, Enjoy)</t>
  </si>
  <si>
    <t>Honda Cars India Ltd ( BR-V)</t>
  </si>
  <si>
    <t>Mahindra &amp; Mahindra Ltd (Scorpio, Xylo, HT, Bolero Plus, Xuv500, TUV300 Plus, Marazzo)</t>
  </si>
  <si>
    <t>Renault India Pvt Ltd (Lodgy)</t>
  </si>
  <si>
    <t>Tata Motors Ltd (Safari, Sumo Grande, HARRIER)</t>
  </si>
  <si>
    <t>Toyota Kirloskar Motor Pvt Ltd (Innova)</t>
  </si>
  <si>
    <t>UV3:Length &gt;4700 mm, Price Upto Rs. 15 Lakh</t>
  </si>
  <si>
    <t>Force Motors Ltd (Trax, Force One)</t>
  </si>
  <si>
    <t>Isuzu Motors India Pvt Ltd (V-CROSS)</t>
  </si>
  <si>
    <t>Tata Motors Ltd (Aria, Xenon, Hexa)</t>
  </si>
  <si>
    <t>UV4:Price Between Rs. 15 to 25 Lakh</t>
  </si>
  <si>
    <t>FCA India Automobiles Pvt Ltd ( Jeep Compass)</t>
  </si>
  <si>
    <t>Ford India Pvt Ltd (Endeavour)</t>
  </si>
  <si>
    <t>General Motors India Pvt Ltd (Captiva, Trailblazer)</t>
  </si>
  <si>
    <t>Hindustan Motor Fin. Corp.Ltd/Hindustan Motors Ltd (PAJERO SPORT, PAJRO SFX, OUTLANDER )</t>
  </si>
  <si>
    <t>Honda Cars India Ltd (CRV)</t>
  </si>
  <si>
    <t>Isuzu Motors India Pvt Ltd (MU-7, MU-X)</t>
  </si>
  <si>
    <t>Mahindra &amp; Mahindra Ltd (Rexton, Alturas G4)</t>
  </si>
  <si>
    <t>SkodaAuto India Pvt Ltd (Yeti)</t>
  </si>
  <si>
    <t>Toyota Kirloskar Motor Pvt Ltd (Fortuner)</t>
  </si>
  <si>
    <t>UV5:Price &gt; Rs.25 Lakh</t>
  </si>
  <si>
    <t>Force Motors Ltd (GURKHA)</t>
  </si>
  <si>
    <t>SkodaAuto India Pvt Ltd (Kodiaq)</t>
  </si>
  <si>
    <t>Toyota Kirloskar Motor Pvt Ltd (Land Cruiser, Prado)</t>
  </si>
  <si>
    <t>Volkswagen India Pvt Ltd (Touareg, Tiguan)</t>
  </si>
  <si>
    <t>C: Vans ; Generally 1 or 1.5 box; seats upto 5 to 10</t>
  </si>
  <si>
    <t>V1:Hard tops mainly used for personal transport, Price Upto Rs. 10 Lakh</t>
  </si>
  <si>
    <t>Mahindra &amp; Mahindra Ltd (Maxximo Minivan VX, Supro)</t>
  </si>
  <si>
    <t>Maruti Suzuki India Ltd (Omni, Eeco)</t>
  </si>
  <si>
    <t>Tata Motors Ltd (Venture,  Magic Express)</t>
  </si>
  <si>
    <t>V2:Soft tops mainly used as Maxi Cabs, Price Upto Rs. 10 Lakh</t>
  </si>
  <si>
    <t>Mahindra &amp; Mahindra Ltd (Gio, Maxximo,  Supro, Jeeto)</t>
  </si>
  <si>
    <t>Tata Motors Ltd (ACE Magic, Magic Iris)</t>
  </si>
  <si>
    <t>Total  Passenger Vehicles ( PVs )</t>
  </si>
  <si>
    <t>A1: Max. Mass exceeding 7.5 tonnes but not exceeding 12 tonnes (M3 (B1) )</t>
  </si>
  <si>
    <t>(b) : No. of seats including driver exceeding 13 (M3 (B2) )</t>
  </si>
  <si>
    <t>Ashok Leyland Ltd (Lynx)</t>
  </si>
  <si>
    <t>Mahindra &amp; Mahindra Ltd (Tourister 32, Tourister 40)</t>
  </si>
  <si>
    <t>SML Isuzu Ltd (41 Seater, 32 Seater NQR Bus)</t>
  </si>
  <si>
    <t>Tata Motors Ltd (LP1112, LP912, Starbus, Starbus Ultra)</t>
  </si>
  <si>
    <t>VECVs - Eicher (10.90, 11.10, 11.12)</t>
  </si>
  <si>
    <t>Total  A1</t>
  </si>
  <si>
    <t>A2: Max. Mass exceeding 12 but not exceeding 16.2 tonnes (M3 (C))</t>
  </si>
  <si>
    <t>(b) : No. of seats including driver exceeding 13(M3 (C2))</t>
  </si>
  <si>
    <t>Ashok Leyland Ltd (Viking, Cheetah, 12 M)</t>
  </si>
  <si>
    <t>SML Isuzu Ltd (LT Bus)</t>
  </si>
  <si>
    <t>Tata Motors Ltd (LPO1512, LPO1612, Starbus, Divo)</t>
  </si>
  <si>
    <t>VECVs - Eicher (20.15)</t>
  </si>
  <si>
    <t>Total  A2</t>
  </si>
  <si>
    <t>A3 : No. of seats including driver exceeding 13 and max. mass exceeding 16.2 tonnes (M3 (D))</t>
  </si>
  <si>
    <t>Passenger Carrier (D)</t>
  </si>
  <si>
    <t>Total  A3</t>
  </si>
  <si>
    <t>Total M&amp;HCVs(Passenger Carriers)</t>
  </si>
  <si>
    <t>(c) Max Mass Exceeding 7.5 tons but not exceeding 10 tons</t>
  </si>
  <si>
    <t>Ashok Leyland Ltd (eComet)</t>
  </si>
  <si>
    <t>SML Isuzu Ltd (Super Supereme, Samrat)</t>
  </si>
  <si>
    <t>Tata Motors Ltd (LPT9109)</t>
  </si>
  <si>
    <t>VECVs - Eicher (10.80, 10.90, 10.95)</t>
  </si>
  <si>
    <t>(d) Max Mass Exceeding 10 tons but not exceeding 12 tons</t>
  </si>
  <si>
    <t>SML Isuzu Ltd (Super 12)</t>
  </si>
  <si>
    <t>Tata Motors Ltd (LPT1109)</t>
  </si>
  <si>
    <t>VECVs - Eicher (11.10, 11.12)</t>
  </si>
  <si>
    <t xml:space="preserve">Total  </t>
  </si>
  <si>
    <t>B2: Max. Mass not exceeding 16.2 tonnes (N3 (A))</t>
  </si>
  <si>
    <t>(a) : Max. mass exceeding 12 tonnes but not exceeding 16.2 tonnes ( N3 (A1) )</t>
  </si>
  <si>
    <t>Ashok Leyland Ltd (4x2 Tipper, 4x2 Haulage)</t>
  </si>
  <si>
    <t>Tata Motors Ltd (LPT1613, LPK1616, SK1613)</t>
  </si>
  <si>
    <t>VECVs - Eicher (20.16, Terra 16)</t>
  </si>
  <si>
    <t>Total  B2</t>
  </si>
  <si>
    <t>B3: Max Mass exceeding 16.2 tonnes - Rigid Vehicles (N3 (B1) )</t>
  </si>
  <si>
    <t>(a) Max. mass exceeding 16.2 tonnes but not exceeding 25 tonnes</t>
  </si>
  <si>
    <t>Ashok Leyland Ltd (6x2 Mav, 6x4 Mav, 6x4 Tipper)</t>
  </si>
  <si>
    <t>Mahindra &amp; Mahindra Ltd (MN25)</t>
  </si>
  <si>
    <t>Tata Motors Ltd (LPT2518, LPK2518)</t>
  </si>
  <si>
    <t>VECVs - Eicher (30.25, Terra 25)</t>
  </si>
  <si>
    <t>(b) Max. mass exceeding 25 tonnes</t>
  </si>
  <si>
    <t>Ashok Leyland Ltd (8x2 Haulage, 8x4 Tipper)</t>
  </si>
  <si>
    <t>Mahindra &amp; Mahindra Ltd (MN31)</t>
  </si>
  <si>
    <t>Tata Motors Ltd (LPT3118)</t>
  </si>
  <si>
    <t>VECVs - Eicher (35.31)</t>
  </si>
  <si>
    <t>VECVs - Volvo (FM400)</t>
  </si>
  <si>
    <t>Total  B3</t>
  </si>
  <si>
    <t>B4: Max. Mass exceeding 16.2 tonnes- Haulage Tractor (Tractor-Semi Trailer/Trailer) (N3 (B2) )</t>
  </si>
  <si>
    <t>(b) Max. mass exceeding 26.4 tonnes but not exceeding 35.2 tonnes</t>
  </si>
  <si>
    <t>Ashok Leyland Ltd (4x2 Tractor, 6x4 Tipper)</t>
  </si>
  <si>
    <t>Mahindra &amp; Mahindra Ltd (MN35)</t>
  </si>
  <si>
    <t>Tata Motors Ltd (LPS3518)</t>
  </si>
  <si>
    <t>(c) Mass exceeding 35.2 tonnes but not exceeding 40.2 tonnes</t>
  </si>
  <si>
    <t>Mahindra &amp; Mahindra Ltd (MN40)</t>
  </si>
  <si>
    <t>(d) Mass exceeding 40.2 tonnes but not exceeding 44 tonnes</t>
  </si>
  <si>
    <t>Ashok Leyland Ltd (4x2 Tractor)</t>
  </si>
  <si>
    <t>Tata Motors Ltd (LPS4018, LPS4023, LPS4928)</t>
  </si>
  <si>
    <t>(e) Mass exceeding 44 tonnes but not exceeding 49 tonnes</t>
  </si>
  <si>
    <t>(f) Mass exceeding 49 tonnes and above</t>
  </si>
  <si>
    <t>Total  B4</t>
  </si>
  <si>
    <t>Total M&amp;HCVs(Goods Carriers)</t>
  </si>
  <si>
    <t>Total  M&amp;HCVs</t>
  </si>
  <si>
    <t>A1: Max. Mass upto 5 tonnes</t>
  </si>
  <si>
    <t>(a) : No. of seats including driver exceeding 13 ( M2 (A2) )</t>
  </si>
  <si>
    <t>Force Motors Ltd (Cruiser, T1 , Citiline)</t>
  </si>
  <si>
    <t>Mahindra &amp; Mahindra Ltd (Tourister 15)</t>
  </si>
  <si>
    <t>Tata Motors Ltd (SFC407, CityRide)</t>
  </si>
  <si>
    <t>A2: Max. Mass exceeding 5 tonnes but not exceeding 7.5 tonnes (M3 (A) )</t>
  </si>
  <si>
    <t>(b) : No. of seats including driver exceeding 13 ( M3 (A2) )</t>
  </si>
  <si>
    <t>Ashok Leyland Ltd (Stag)</t>
  </si>
  <si>
    <t>Mahindra &amp; Mahindra Ltd (Tourister 25)</t>
  </si>
  <si>
    <t>SML Isuzu Ltd (20,32,26,24 Seater Bus )</t>
  </si>
  <si>
    <t>Tata Motors Ltd (LP709, SFC410, LP410)</t>
  </si>
  <si>
    <t>VECVs - Eicher (10.50, 10.60, 10.75)</t>
  </si>
  <si>
    <t>B2: Max. Mass upto 5 tonnes</t>
  </si>
  <si>
    <t>(a) : No. of seats including driver not exceeding 13 (M2 (A1) )</t>
  </si>
  <si>
    <t>Force Motors Ltd (Toofan, Cruiser, T1)</t>
  </si>
  <si>
    <t>Tata Motors Ltd (Winger Platinum, Winger 10 Seats)</t>
  </si>
  <si>
    <t>Total LCVs( Passenger Carriers)</t>
  </si>
  <si>
    <t>(a) Max Mass not exceeding 2 tons -Mini Truck Segment</t>
  </si>
  <si>
    <t>Mahindra &amp; Mahindra Ltd (Gio, Maxximo, JEETO)</t>
  </si>
  <si>
    <t>Maruti Suzuki India Ltd (Super Carry)</t>
  </si>
  <si>
    <t>Piaggio Vehicles Pvt Ltd (Ape Truck, Ape Truck Plus, Ape  Mini Truck)</t>
  </si>
  <si>
    <t>Tata Motors Ltd (ACE, ACE Ex, ACE Zip)</t>
  </si>
  <si>
    <t>(b) Max Mass exceeding 2 but not exceeding 3.5 tons- Pick Ups</t>
  </si>
  <si>
    <t>Ashok Leyland Ltd (Dost)</t>
  </si>
  <si>
    <t>Force Motors Ltd (Trump 40, Trax PU,  Kargo King)</t>
  </si>
  <si>
    <t>Isuzu Motors India Pvt Ltd (D-MAX)</t>
  </si>
  <si>
    <t>Mahindra &amp; Mahindra Ltd (Genio SC/DC, Bolero Maxi Truck, Bolero Single Cab, Bolero Camper)</t>
  </si>
  <si>
    <t>Tata Motors Ltd (Super ACE, Tata 207, Xenon, Winger DV)</t>
  </si>
  <si>
    <t>(a) Max Mass Exceeding 3.5 tons but not exceeding 6 tons</t>
  </si>
  <si>
    <t>Force Motors Ltd (T1 DV, Shaktiman)</t>
  </si>
  <si>
    <t>Mahindra &amp; Mahindra Ltd (DI3200 CRX, Load King CRX)</t>
  </si>
  <si>
    <t>SML Isuzu Ltd (Cosmo)</t>
  </si>
  <si>
    <t>Tata Motors Ltd (SFC407, LPT407)</t>
  </si>
  <si>
    <t>VECVs - Eicher (10.50, 10.55)</t>
  </si>
  <si>
    <t>(b) Max Mass Exceeding 6 tons but not exceeding 7.5 tons</t>
  </si>
  <si>
    <t>SML Isuzu Ltd (Sartaj, Prestige Premium)</t>
  </si>
  <si>
    <t>Tata Motors Ltd (SFC709, LPT709)</t>
  </si>
  <si>
    <t>VECVs - Eicher (10.59, 10.60, 10.75)</t>
  </si>
  <si>
    <t>Total LCVs( Goods Carriers)</t>
  </si>
  <si>
    <t>Total  LCVs</t>
  </si>
  <si>
    <t>A1:No. of seats Including driver not exceeding 4 &amp; Max.Mass not exceeding 1 tonne</t>
  </si>
  <si>
    <t>A2:No. of seats Including  driver exceeding 4 but not exceeding 7 &amp; Max.Mass not exceeding 1.5 tonnes</t>
  </si>
  <si>
    <t>A3: Others</t>
  </si>
  <si>
    <t>Total   Passenger Carrier</t>
  </si>
  <si>
    <t>B1: Max. mass not exceeding 1 tonne</t>
  </si>
  <si>
    <t>B2: Others</t>
  </si>
  <si>
    <t>Total   Goods Carrier</t>
  </si>
  <si>
    <t>Total  Three Wheelers</t>
  </si>
  <si>
    <t>A: Scooter/Scooterettee : Wheel size less than or equal to 12''</t>
  </si>
  <si>
    <t>A1: Engine capacity less than or equal to 75 CC</t>
  </si>
  <si>
    <t>Piaggio Vehicles Pvt Ltd (Typhoon R 50, SR 50 MT)</t>
  </si>
  <si>
    <t>A2: Engine capacity &gt;75 CC but less than or equal to 90 cc</t>
  </si>
  <si>
    <t>TVS Motor Company Ltd (Pep +, Streak, Zest)</t>
  </si>
  <si>
    <t>A3: Engine capacity &gt;90 cc but less than or equal to 125 cc</t>
  </si>
  <si>
    <t>Hero MotoCorp Ltd (Pleasure, Maestro, Hero Duet, HERO DESTNI 125)</t>
  </si>
  <si>
    <t>Honda Motorcycle &amp; Scooter India (Pvt) Ltd (Activa, Dio, Aviator, ACTIVA 125, NAVI, CLIQ, GRAZIA)</t>
  </si>
  <si>
    <t>India Yamaha Motor Pvt Ltd (Ray, Alpha, Fascino)</t>
  </si>
  <si>
    <t>Mahindra Two Wheelers Ltd (Duro/Duro DZ, Rodeo, Flyte, Gusto)</t>
  </si>
  <si>
    <t>Piaggio Vehicles Pvt Ltd (Vespa, Aprilia SR125)</t>
  </si>
  <si>
    <t>Suzuki Motorcycle India Pvt Ltd (Access, Swish, Lets, Burgman)</t>
  </si>
  <si>
    <t>TVS Motor Company Ltd (Wego, Jupiter, Zest, Ntorq)</t>
  </si>
  <si>
    <t>A4: Engine capacity &gt;125 CC but less than or equal to 150 CC</t>
  </si>
  <si>
    <t>Piaggio Vehicles Pvt Ltd ( Vespa, Aprilia SR150)</t>
  </si>
  <si>
    <t>Total Scooter/Scooterettee</t>
  </si>
  <si>
    <t>B: Motor cycles/Step- Throughs : Big Wheel size  more than 12''</t>
  </si>
  <si>
    <t>B2: Engine Capacity &gt;75 cc but less than equal to 110 cc</t>
  </si>
  <si>
    <t>Bajaj Auto Ltd (Boxer, CT, Platina, Discover)</t>
  </si>
  <si>
    <t>Hero MotoCorp Ltd (HF Dawn, HF Deluxe, Splendor, Passion)</t>
  </si>
  <si>
    <t>Honda Motorcycle &amp; Scooter India (Pvt) Ltd (CB Twister, Dream, LIVO)</t>
  </si>
  <si>
    <t>India Yamaha Motor Pvt Ltd (Crux, YBR 110)</t>
  </si>
  <si>
    <t>Mahindra Two Wheelers Ltd (Pantero, Centuro, Arro, Stallio)</t>
  </si>
  <si>
    <t>TVS Motor Company Ltd (MAX, Victor, Jive, MAX 4R, STAR CITY, SPORT, Radeon)</t>
  </si>
  <si>
    <t>B3: Engine Capacity &gt;110 cc but less than equal to 125 cc</t>
  </si>
  <si>
    <t>Bajaj Auto Ltd (Boxer, Platina, Discover, KTM, V 12, CT125, CT, Pulsar)</t>
  </si>
  <si>
    <t>Hero MotoCorp Ltd (Super Splendor, Glamour, Ignitor)</t>
  </si>
  <si>
    <t>Honda Motorcycle &amp; Scooter India (Pvt) Ltd (CB Shine, CBF Stunner/Fi, CB SHINE SP)</t>
  </si>
  <si>
    <t>India Yamaha Motor Pvt Ltd (SS 125, Enticer, YD125, Saluto, Saluto RX)</t>
  </si>
  <si>
    <t>Suzuki Motorcycle India Pvt Ltd (Hayate, Slingshot)</t>
  </si>
  <si>
    <t>TVS Motor Company Ltd (Victor, Flame, STAR CITY 125, PHOENIX)</t>
  </si>
  <si>
    <t>B4: Engine Capacity &gt;125 cc but less than equal to 150 cc</t>
  </si>
  <si>
    <t>Bajaj Auto Ltd (Boxer, Discover, Pulsar, Avenger, V 15)</t>
  </si>
  <si>
    <t>Hero MotoCorp Ltd (Acheiver, Hunk, Xtreme, Impulse)</t>
  </si>
  <si>
    <t>Honda Motorcycle &amp; Scooter India (Pvt) Ltd (CB Unicorn, CB Unicorn Dazzler, CBR 150R, CB TRIGGER)</t>
  </si>
  <si>
    <t>India Yamaha Motor Pvt Ltd (FZ, Fazer, SZ, R15)</t>
  </si>
  <si>
    <t>Suzuki Motorcycle India Pvt Ltd (GS150R)</t>
  </si>
  <si>
    <t>B5: Engine Capacity &gt;150 cc but less than equal to 200 cc</t>
  </si>
  <si>
    <t>Bajaj Auto Ltd (KTM, Pulsar, Avenger)</t>
  </si>
  <si>
    <t>Hero MotoCorp Ltd (XTREME 200R)</t>
  </si>
  <si>
    <t>Honda Motorcycle &amp; Scooter India (Pvt) Ltd (CB UNICORN 160, CB HORNET 160R, X BLADE)</t>
  </si>
  <si>
    <t>Suzuki Motorcycle India Pvt Ltd (GIXXER, Intruder)</t>
  </si>
  <si>
    <t>TVS Motor Company Ltd (Apache)</t>
  </si>
  <si>
    <t>B6: Engine Capacity &gt;200 cc but less than equal to 250 cc</t>
  </si>
  <si>
    <t>Bajaj Auto Ltd (Pulsar, Avenger, Ninja, KTM)</t>
  </si>
  <si>
    <t>Hero MotoCorp Ltd (Karizma)</t>
  </si>
  <si>
    <t>Honda Motorcycle &amp; Scooter India (Pvt) Ltd (CBR 250R)</t>
  </si>
  <si>
    <t>India Kawasaki MotorsPrivate Ltd (Z250)</t>
  </si>
  <si>
    <t>India Yamaha Motor Pvt Ltd (FZ25)</t>
  </si>
  <si>
    <t>B7: Engine Capacity &gt;250 cc but less than equal to 350 cc</t>
  </si>
  <si>
    <t>India Kawasaki MotorsPrivate Ltd (Ninja300, Versys 300)</t>
  </si>
  <si>
    <t>India Yamaha Motor Pvt Ltd (R3)</t>
  </si>
  <si>
    <t>Mahindra Two Wheelers Ltd (MOJO, MOJO M103, JAWA)</t>
  </si>
  <si>
    <t>Royal Enfield (Unit of Eicher Ltd) (Bullet 350 Twinspark, Bullet Electra Twinspark, Thunderbird 350, Classic 350)</t>
  </si>
  <si>
    <t>TVS Motor Company Ltd (BMW, RR 310)</t>
  </si>
  <si>
    <t>UM Lohia Two Wheelers Pvt Ltd (Commando, Sports, Mojave, Classic)</t>
  </si>
  <si>
    <t>B8: Engine Capacity &gt;350 cc but less than equal to 500 cc</t>
  </si>
  <si>
    <t>Bajaj Auto Ltd (KTM, Dominar)</t>
  </si>
  <si>
    <t>H-D Motor Company India Pvt Ltd (STREET 500)</t>
  </si>
  <si>
    <t>India Kawasaki MotorsPrivate Ltd (Ninja 400)</t>
  </si>
  <si>
    <t>Royal Enfield (Unit of Eicher Ltd) (Classic 500, Bullet 500, Bullet Electra 500, Bullet Classic 500, Thunderbird 500, BULLET 500 EFI, Himalayan)</t>
  </si>
  <si>
    <t>B9: Engine Capacity &gt;500 cc but less than equal to 800 cc</t>
  </si>
  <si>
    <t>H-D Motor Company India Pvt Ltd (STREET 750, STREET ROD,   STREET 500)</t>
  </si>
  <si>
    <t>Honda Motorcycle &amp; Scooter India (Pvt) Ltd (CBR 650F)</t>
  </si>
  <si>
    <t>India Kawasaki MotorsPrivate Ltd (Ninja650, ER6n, Versys 650, Z 650, Vulcan S, ZX-6R)</t>
  </si>
  <si>
    <t>Royal Enfield (Unit of Eicher Ltd) (Continental GT, 650 Twin)</t>
  </si>
  <si>
    <t>Suzuki Motorcycle India Pvt Ltd (  GSX-S750, DL650XA)</t>
  </si>
  <si>
    <t>Triumph Motorcycles (India) Pvt Ltd (Daytona, Daytona R, Street Triple, Tiger 800 XC, Tiger 800 XCx, Tiger 800 XRx, Tiger 800 XR, Tiger 800 XCa, Street Triple S, STREET TRIPLE RS)</t>
  </si>
  <si>
    <t>B10: Engine Capacity &gt;800 cc but less than equal to 1000 cc</t>
  </si>
  <si>
    <t>H-D Motor Company India Pvt Ltd (883L SUPER LOW, Iron, 883 IRON, SUPER LOW 883, 883N, 883L, 883R, 883R ROADSTER)</t>
  </si>
  <si>
    <t>Honda Motorcycle &amp; Scooter India (Pvt) Ltd (CBR 1000RR, CB 1000R, AFRICA TWIN, CBR1000R)</t>
  </si>
  <si>
    <t>India Kawasaki MotorsPrivate Ltd (Z800, Ninja ZX-10R, Z800, Z900, Ninja ZX-10R, Ninja ZX-10RR, Ninja H2)</t>
  </si>
  <si>
    <t>Suzuki Motorcycle India Pvt Ltd (VZ800, GSX-R1000, V-Storm, GSX-S1000,  GSX-S750)</t>
  </si>
  <si>
    <t>Triumph Motorcycles (India) Pvt Ltd (Thurxton A2, Boneville T100 A3, Boneville A3, Street Twin, Boneville T100, Street Scrambler)</t>
  </si>
  <si>
    <t>B11: Engine Capacity &gt;1000 cc but less than equal to 1600 cc</t>
  </si>
  <si>
    <t>H-D Motor Company India Pvt Ltd (STREET BOB, DYNA SUPER SUPER GLIDE CUSTOM, FORTY -EIGHT, DYNA STREET BOB, FORTY EIGHT 1200, 1200 X, FXDB, FXDC, FAT BOB, FXDF, FLSTF, FLSTFB, FLSCTC, DYNA FATBOB, 1200 X - FORTY EIGHT, FATBOY, FATBOY SPECIAL, HERITAGE SOF</t>
  </si>
  <si>
    <t>India Kawasaki MotorsPrivate Ltd (Ninja ZX-14R, Ninja1000, Z1000, Ninja ZX-14R, Ninja 1000, Z 1000, Versys 1000)</t>
  </si>
  <si>
    <t>Suzuki Motorcycle India Pvt Ltd (Hayabusa, Bandit, GSX-S750)</t>
  </si>
  <si>
    <t>Triumph Motorcycles (India) Pvt Ltd (Thunderbird Storm, Speed Triple, Tiger Explorer XC, Boneville T120, Thurxton R, Boneville Bobber, BONNEVILLE  SPEEDMASTER, TIGER EXPLORER XC ABS)</t>
  </si>
  <si>
    <t>B12: Engine Capacity &gt;1600 cc</t>
  </si>
  <si>
    <t>H-D Motor Company India Pvt Ltd (FAT BOY, FAT BOY SPECIAL, HERITAGE SOFTAIL, FLSTC, NIGHTROD, ROADKING, FLHR, VRSCDX, FLSTF, FLSTFB, ULTRA CLASSIC ELECTRA GLIDE, STREET GLIDE, BREAKOUT, CVO Limited  , ROADGLIDE SPECIAL, STREET BOB, FATBOB, HERTITAGE CLAS</t>
  </si>
  <si>
    <t>Honda Motorcycle &amp; Scooter India (Pvt) Ltd (GL1800)</t>
  </si>
  <si>
    <t>Suzuki Motorcycle India Pvt Ltd (Intruder)</t>
  </si>
  <si>
    <t>Triumph Motorcycles (India) Pvt Ltd (Rocket III Roadster, Thunderbird Storm, Thunderbird LT)</t>
  </si>
  <si>
    <t>Total Motor cycles/Step- Throughs</t>
  </si>
  <si>
    <t>C: Mopeds: Engine capacity less than  75 cc &amp; with  fixed transmission, big wheelsize&gt; 12''</t>
  </si>
  <si>
    <t>Engine Capacity less than equal to 75 cc</t>
  </si>
  <si>
    <t>TVS Motor Company Ltd (TVS XL Super)</t>
  </si>
  <si>
    <t>Total Mopeds</t>
  </si>
  <si>
    <t>Total  Two wheelers</t>
  </si>
  <si>
    <t>2017-18</t>
  </si>
  <si>
    <t>2018-19</t>
  </si>
  <si>
    <t>Utility Vehicles(UVs)</t>
  </si>
  <si>
    <t>-</t>
  </si>
  <si>
    <t>Hyundai Motor India Ltd (Eon)</t>
  </si>
  <si>
    <t>Maruti Suzuki India Ltd (CIAZ)</t>
  </si>
  <si>
    <t>Hyundai Motor India Ltd (Grand i10, Xcent, Elite i20,  Santro)</t>
  </si>
  <si>
    <t>Hyundai Motor India Ltd (Tucson)</t>
  </si>
  <si>
    <t>Total Utility Vehicles(UVs)</t>
  </si>
  <si>
    <t>Total Vans</t>
  </si>
  <si>
    <t>FIAT INDIA AUTOMOBILES Private Limited (Grande Punto, Avventura)</t>
  </si>
  <si>
    <t>General Motors India Pvt Ltd (Beat)</t>
  </si>
  <si>
    <t>Maruti Suzuki India Ltd (Alto,Old Wagon R*)</t>
  </si>
  <si>
    <t>Maruti Suzuki India Ltd (New Wagon R*,Swift, Celerio, DZIRE, Baleno, IGNIS,)</t>
  </si>
  <si>
    <t>I Passenger Vehicles ( PVs )#</t>
  </si>
  <si>
    <t xml:space="preserve">#Please note BMW, Audi, JLR &amp; Mercedes data is not incorporated </t>
  </si>
  <si>
    <t>*Effective February 2019, production of new WagonR (full model change, now also with bigger engine and increased length) are reported under the compact sub-segment. The production number of old WagonR (now discontinued) are however, reported in the mini sub-segment. Production numbers for the mini and compact sub-segment may be viewed in this context.</t>
  </si>
  <si>
    <t>Sales (Domestic+Exports)</t>
  </si>
  <si>
    <t>Flash Report of Motor Vehicle Production, Sales, Export - February 2019</t>
  </si>
  <si>
    <t>Gr%</t>
  </si>
  <si>
    <t>Sub-segment &amp; Company wise Production, Domestic Sales &amp; Exports Report for the month of February 2019 and cumulative for April-February2019</t>
  </si>
  <si>
    <t>Source: SIAM</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</si>
</sst>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 #,##0.00_-;_-* &quot;-&quot;??_-;_-@_-"/>
    <numFmt numFmtId="173" formatCode="_-* #,##0_-;\-* #,##0_-;_-* &quot;-&quot;??_-;_-@_-"/>
  </numFmts>
  <fonts count="47">
    <font>
      <sz val="10"/>
      <color indexed="8"/>
      <name val="MS Sans Serif"/>
      <family val="0"/>
    </font>
    <font>
      <b/>
      <i/>
      <sz val="14.25"/>
      <color indexed="8"/>
      <name val="Times New Roman"/>
      <family val="0"/>
    </font>
    <font>
      <b/>
      <sz val="12"/>
      <color indexed="8"/>
      <name val="Times New Roman"/>
      <family val="0"/>
    </font>
    <font>
      <b/>
      <sz val="9"/>
      <color indexed="8"/>
      <name val="Times New Roman"/>
      <family val="0"/>
    </font>
    <font>
      <i/>
      <sz val="9"/>
      <color indexed="8"/>
      <name val="Times New Roman"/>
      <family val="0"/>
    </font>
    <font>
      <sz val="10"/>
      <color indexed="8"/>
      <name val="Arial"/>
      <family val="2"/>
    </font>
    <font>
      <b/>
      <sz val="10"/>
      <color indexed="8"/>
      <name val="Arial"/>
      <family val="2"/>
    </font>
    <font>
      <b/>
      <i/>
      <sz val="10"/>
      <color indexed="8"/>
      <name val="Arial"/>
      <family val="2"/>
    </font>
    <font>
      <b/>
      <sz val="11"/>
      <color indexed="8"/>
      <name val="Arial"/>
      <family val="2"/>
    </font>
    <font>
      <sz val="10"/>
      <name val="Arial"/>
      <family val="2"/>
    </font>
    <font>
      <b/>
      <sz val="11"/>
      <name val="Arial"/>
      <family val="2"/>
    </font>
    <font>
      <b/>
      <sz val="10"/>
      <name val="Arial"/>
      <family val="2"/>
    </font>
    <font>
      <i/>
      <sz val="10"/>
      <name val="Arial"/>
      <family val="2"/>
    </font>
    <font>
      <i/>
      <sz val="10"/>
      <name val="Helvetica"/>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sz val="18"/>
      <color indexed="57"/>
      <name val="Calibri Light"/>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22"/>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4"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0" fillId="0" borderId="0" applyNumberFormat="0" applyFont="0" applyFill="0" applyBorder="0" applyProtection="0">
      <alignment vertical="center"/>
    </xf>
    <xf numFmtId="0" fontId="1" fillId="0" borderId="0" applyNumberFormat="0" applyFill="0" applyBorder="0" applyProtection="0">
      <alignment horizontal="center" vertical="center"/>
    </xf>
    <xf numFmtId="171" fontId="9" fillId="0" borderId="0" applyFont="0" applyFill="0" applyBorder="0" applyAlignment="0" applyProtection="0"/>
    <xf numFmtId="0" fontId="2" fillId="0" borderId="0" applyNumberFormat="0" applyFill="0" applyBorder="0" applyProtection="0">
      <alignment horizontal="left" vertical="center"/>
    </xf>
    <xf numFmtId="0" fontId="3" fillId="0" borderId="0" applyNumberFormat="0" applyFill="0" applyBorder="0" applyProtection="0">
      <alignment horizontal="center" vertical="center"/>
    </xf>
    <xf numFmtId="0" fontId="35"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9" fillId="0" borderId="0">
      <alignment/>
      <protection/>
    </xf>
    <xf numFmtId="0" fontId="0" fillId="31" borderId="7" applyNumberFormat="0" applyFont="0" applyAlignment="0" applyProtection="0"/>
    <xf numFmtId="0" fontId="43" fillId="26" borderId="8" applyNumberFormat="0" applyAlignment="0" applyProtection="0"/>
    <xf numFmtId="0" fontId="4" fillId="0" borderId="0" applyNumberFormat="0" applyFill="0" applyBorder="0" applyProtection="0">
      <alignment horizontal="right" vertical="center"/>
    </xf>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6">
    <xf numFmtId="0" fontId="0" fillId="0" borderId="0" xfId="0" applyAlignment="1">
      <alignment/>
    </xf>
    <xf numFmtId="0" fontId="5" fillId="0" borderId="0" xfId="0" applyFont="1" applyAlignment="1">
      <alignment/>
    </xf>
    <xf numFmtId="0" fontId="5" fillId="0" borderId="10" xfId="0" applyFont="1" applyBorder="1" applyAlignment="1">
      <alignment/>
    </xf>
    <xf numFmtId="0" fontId="5" fillId="0" borderId="0" xfId="0" applyFont="1" applyBorder="1" applyAlignment="1">
      <alignment/>
    </xf>
    <xf numFmtId="0" fontId="5" fillId="0" borderId="11" xfId="0" applyFont="1" applyBorder="1" applyAlignment="1">
      <alignment/>
    </xf>
    <xf numFmtId="0" fontId="5" fillId="0" borderId="12" xfId="0" applyFont="1" applyBorder="1" applyAlignment="1">
      <alignment/>
    </xf>
    <xf numFmtId="0" fontId="6" fillId="0" borderId="13" xfId="0" applyFont="1" applyBorder="1" applyAlignment="1">
      <alignment horizontal="right" vertical="center"/>
    </xf>
    <xf numFmtId="0" fontId="6" fillId="0" borderId="13" xfId="0" applyFont="1" applyBorder="1" applyAlignment="1">
      <alignment horizontal="center" vertical="center"/>
    </xf>
    <xf numFmtId="0" fontId="6" fillId="0" borderId="14" xfId="0" applyFont="1" applyBorder="1" applyAlignment="1">
      <alignment vertical="center"/>
    </xf>
    <xf numFmtId="3" fontId="5" fillId="0" borderId="0" xfId="0" applyNumberFormat="1" applyFont="1" applyBorder="1" applyAlignment="1">
      <alignment vertical="center"/>
    </xf>
    <xf numFmtId="0" fontId="6" fillId="0" borderId="13" xfId="0" applyFont="1" applyBorder="1" applyAlignment="1">
      <alignment vertical="center"/>
    </xf>
    <xf numFmtId="3" fontId="6" fillId="0" borderId="15" xfId="0" applyNumberFormat="1" applyFont="1" applyBorder="1" applyAlignment="1">
      <alignment vertical="center"/>
    </xf>
    <xf numFmtId="4" fontId="6" fillId="0" borderId="16" xfId="0" applyNumberFormat="1" applyFont="1" applyBorder="1" applyAlignment="1">
      <alignment vertical="center"/>
    </xf>
    <xf numFmtId="0" fontId="6" fillId="0" borderId="17" xfId="0" applyFont="1" applyBorder="1" applyAlignment="1">
      <alignment vertical="center"/>
    </xf>
    <xf numFmtId="3" fontId="6" fillId="0" borderId="18" xfId="0" applyNumberFormat="1" applyFont="1" applyBorder="1" applyAlignment="1">
      <alignment vertical="center"/>
    </xf>
    <xf numFmtId="4" fontId="6" fillId="0" borderId="11" xfId="0" applyNumberFormat="1" applyFont="1" applyBorder="1" applyAlignment="1">
      <alignment vertical="center"/>
    </xf>
    <xf numFmtId="0" fontId="6" fillId="0" borderId="15" xfId="0" applyFont="1" applyBorder="1" applyAlignment="1">
      <alignment horizontal="right" vertical="center"/>
    </xf>
    <xf numFmtId="0" fontId="6" fillId="0" borderId="19" xfId="0" applyFont="1" applyBorder="1" applyAlignment="1">
      <alignment horizontal="left" vertical="center"/>
    </xf>
    <xf numFmtId="3" fontId="5" fillId="0" borderId="20" xfId="0" applyNumberFormat="1" applyFont="1" applyBorder="1" applyAlignment="1">
      <alignment vertical="center"/>
    </xf>
    <xf numFmtId="4" fontId="6" fillId="0" borderId="21" xfId="0" applyNumberFormat="1" applyFont="1" applyBorder="1" applyAlignment="1">
      <alignment vertical="center"/>
    </xf>
    <xf numFmtId="3" fontId="6" fillId="0" borderId="0" xfId="0" applyNumberFormat="1" applyFont="1" applyAlignment="1">
      <alignment horizontal="right" vertical="center"/>
    </xf>
    <xf numFmtId="0" fontId="7" fillId="0" borderId="0" xfId="0" applyFont="1" applyAlignment="1">
      <alignment horizontal="left" vertical="center"/>
    </xf>
    <xf numFmtId="0" fontId="5" fillId="0" borderId="17" xfId="0" applyFont="1" applyBorder="1" applyAlignment="1">
      <alignment horizontal="left" vertical="center"/>
    </xf>
    <xf numFmtId="4" fontId="5" fillId="0" borderId="12" xfId="0" applyNumberFormat="1" applyFont="1" applyBorder="1" applyAlignment="1">
      <alignment vertical="center"/>
    </xf>
    <xf numFmtId="3" fontId="6" fillId="0" borderId="20" xfId="0" applyNumberFormat="1" applyFont="1" applyBorder="1" applyAlignment="1">
      <alignment vertical="center"/>
    </xf>
    <xf numFmtId="3" fontId="5" fillId="0" borderId="10" xfId="0" applyNumberFormat="1" applyFont="1" applyBorder="1" applyAlignment="1">
      <alignment horizontal="right" vertical="center"/>
    </xf>
    <xf numFmtId="3" fontId="6" fillId="0" borderId="22" xfId="0" applyNumberFormat="1" applyFont="1" applyBorder="1" applyAlignment="1">
      <alignment horizontal="right" vertical="center"/>
    </xf>
    <xf numFmtId="3" fontId="6" fillId="0" borderId="23" xfId="0" applyNumberFormat="1" applyFont="1" applyBorder="1" applyAlignment="1">
      <alignment horizontal="right" vertical="center"/>
    </xf>
    <xf numFmtId="0" fontId="6" fillId="0" borderId="22" xfId="0" applyFont="1" applyBorder="1" applyAlignment="1">
      <alignment horizontal="right" vertical="center"/>
    </xf>
    <xf numFmtId="3" fontId="5" fillId="0" borderId="24" xfId="0" applyNumberFormat="1" applyFont="1" applyBorder="1" applyAlignment="1">
      <alignment horizontal="right" vertical="center"/>
    </xf>
    <xf numFmtId="3" fontId="6" fillId="0" borderId="24" xfId="0" applyNumberFormat="1" applyFont="1" applyBorder="1" applyAlignment="1">
      <alignment horizontal="right" vertical="center"/>
    </xf>
    <xf numFmtId="3" fontId="5" fillId="0" borderId="10" xfId="0" applyNumberFormat="1" applyFont="1" applyBorder="1" applyAlignment="1">
      <alignment vertical="center"/>
    </xf>
    <xf numFmtId="3" fontId="6" fillId="0" borderId="22" xfId="0" applyNumberFormat="1" applyFont="1" applyBorder="1" applyAlignment="1">
      <alignment vertical="center"/>
    </xf>
    <xf numFmtId="3" fontId="6" fillId="0" borderId="23" xfId="0" applyNumberFormat="1" applyFont="1" applyBorder="1" applyAlignment="1">
      <alignment vertical="center"/>
    </xf>
    <xf numFmtId="3" fontId="5" fillId="0" borderId="24" xfId="0" applyNumberFormat="1" applyFont="1" applyBorder="1" applyAlignment="1">
      <alignment vertical="center"/>
    </xf>
    <xf numFmtId="3" fontId="6" fillId="0" borderId="24" xfId="0" applyNumberFormat="1" applyFont="1" applyBorder="1" applyAlignment="1">
      <alignment vertical="center"/>
    </xf>
    <xf numFmtId="0" fontId="5" fillId="0" borderId="24" xfId="0" applyFont="1" applyBorder="1" applyAlignment="1">
      <alignment/>
    </xf>
    <xf numFmtId="0" fontId="5" fillId="0" borderId="20" xfId="0" applyFont="1" applyBorder="1" applyAlignment="1">
      <alignment/>
    </xf>
    <xf numFmtId="4" fontId="5" fillId="0" borderId="21" xfId="0" applyNumberFormat="1" applyFont="1" applyBorder="1" applyAlignment="1">
      <alignment vertical="center"/>
    </xf>
    <xf numFmtId="3" fontId="6" fillId="0" borderId="12" xfId="0" applyNumberFormat="1" applyFont="1" applyBorder="1" applyAlignment="1">
      <alignment horizontal="right" vertical="center"/>
    </xf>
    <xf numFmtId="3" fontId="6" fillId="0" borderId="10" xfId="0" applyNumberFormat="1" applyFont="1" applyBorder="1" applyAlignment="1">
      <alignment horizontal="right" vertical="center"/>
    </xf>
    <xf numFmtId="0" fontId="9" fillId="0" borderId="0" xfId="0" applyFont="1" applyAlignment="1">
      <alignment/>
    </xf>
    <xf numFmtId="0" fontId="11" fillId="0" borderId="10" xfId="0" applyFont="1" applyBorder="1" applyAlignment="1">
      <alignment vertical="center"/>
    </xf>
    <xf numFmtId="0" fontId="11" fillId="0" borderId="12" xfId="0" applyFont="1" applyBorder="1" applyAlignment="1">
      <alignment horizontal="right" vertical="center"/>
    </xf>
    <xf numFmtId="0" fontId="9" fillId="0" borderId="24" xfId="0" applyFont="1" applyBorder="1" applyAlignment="1">
      <alignment/>
    </xf>
    <xf numFmtId="0" fontId="9" fillId="0" borderId="20" xfId="0" applyFont="1" applyBorder="1" applyAlignment="1">
      <alignment/>
    </xf>
    <xf numFmtId="0" fontId="11" fillId="0" borderId="13" xfId="0" applyFont="1" applyBorder="1" applyAlignment="1">
      <alignment horizontal="center" vertical="center"/>
    </xf>
    <xf numFmtId="0" fontId="11" fillId="0" borderId="13" xfId="0" applyFont="1" applyBorder="1" applyAlignment="1">
      <alignment horizontal="right" vertical="center"/>
    </xf>
    <xf numFmtId="0" fontId="11" fillId="0" borderId="16" xfId="0" applyFont="1" applyBorder="1" applyAlignment="1">
      <alignment horizontal="right" vertical="center"/>
    </xf>
    <xf numFmtId="0" fontId="11" fillId="0" borderId="0" xfId="0" applyFont="1" applyAlignment="1">
      <alignment/>
    </xf>
    <xf numFmtId="0" fontId="9" fillId="0" borderId="0" xfId="0" applyFont="1" applyBorder="1" applyAlignment="1">
      <alignment/>
    </xf>
    <xf numFmtId="0" fontId="9" fillId="0" borderId="12" xfId="0" applyFont="1" applyBorder="1" applyAlignment="1">
      <alignment/>
    </xf>
    <xf numFmtId="0" fontId="9" fillId="0" borderId="0" xfId="0" applyNumberFormat="1" applyFont="1" applyBorder="1" applyAlignment="1">
      <alignment horizontal="right" vertical="center"/>
    </xf>
    <xf numFmtId="3" fontId="9" fillId="0" borderId="0" xfId="0" applyNumberFormat="1" applyFont="1" applyBorder="1" applyAlignment="1">
      <alignment horizontal="right" vertical="center"/>
    </xf>
    <xf numFmtId="0" fontId="9" fillId="0" borderId="12" xfId="0" applyNumberFormat="1" applyFont="1" applyBorder="1" applyAlignment="1">
      <alignment horizontal="right" vertical="center"/>
    </xf>
    <xf numFmtId="0" fontId="11" fillId="0" borderId="0" xfId="0" applyNumberFormat="1" applyFont="1" applyBorder="1" applyAlignment="1">
      <alignment horizontal="right" vertical="center"/>
    </xf>
    <xf numFmtId="3" fontId="11" fillId="0" borderId="0" xfId="0" applyNumberFormat="1" applyFont="1" applyBorder="1" applyAlignment="1">
      <alignment horizontal="right" vertical="center"/>
    </xf>
    <xf numFmtId="0" fontId="11" fillId="0" borderId="12" xfId="0" applyNumberFormat="1" applyFont="1" applyBorder="1" applyAlignment="1">
      <alignment horizontal="right" vertical="center"/>
    </xf>
    <xf numFmtId="3" fontId="9" fillId="0" borderId="12" xfId="0" applyNumberFormat="1" applyFont="1" applyBorder="1" applyAlignment="1">
      <alignment horizontal="right" vertical="center"/>
    </xf>
    <xf numFmtId="3" fontId="11" fillId="0" borderId="12" xfId="0" applyNumberFormat="1" applyFont="1" applyBorder="1" applyAlignment="1">
      <alignment horizontal="right" vertical="center"/>
    </xf>
    <xf numFmtId="0" fontId="9" fillId="0" borderId="0" xfId="0" applyFont="1" applyBorder="1" applyAlignment="1">
      <alignment horizontal="right" vertical="center"/>
    </xf>
    <xf numFmtId="3" fontId="11" fillId="0" borderId="0" xfId="0" applyNumberFormat="1" applyFont="1" applyBorder="1" applyAlignment="1">
      <alignment vertical="center"/>
    </xf>
    <xf numFmtId="3" fontId="11" fillId="0" borderId="12" xfId="0" applyNumberFormat="1" applyFont="1" applyBorder="1" applyAlignment="1">
      <alignment vertical="center"/>
    </xf>
    <xf numFmtId="0" fontId="11" fillId="0" borderId="0" xfId="0" applyFont="1" applyBorder="1" applyAlignment="1">
      <alignment/>
    </xf>
    <xf numFmtId="3" fontId="11" fillId="0" borderId="20" xfId="0" applyNumberFormat="1" applyFont="1" applyBorder="1" applyAlignment="1">
      <alignment horizontal="right" vertical="center"/>
    </xf>
    <xf numFmtId="3" fontId="11" fillId="0" borderId="20" xfId="0" applyNumberFormat="1" applyFont="1" applyBorder="1" applyAlignment="1">
      <alignment vertical="center"/>
    </xf>
    <xf numFmtId="3" fontId="11" fillId="0" borderId="21" xfId="0" applyNumberFormat="1" applyFont="1" applyBorder="1" applyAlignment="1">
      <alignment vertical="center"/>
    </xf>
    <xf numFmtId="0" fontId="11" fillId="0" borderId="17" xfId="0" applyFont="1" applyBorder="1" applyAlignment="1">
      <alignment vertical="center"/>
    </xf>
    <xf numFmtId="0" fontId="9" fillId="0" borderId="17" xfId="0" applyFont="1" applyBorder="1" applyAlignment="1">
      <alignment vertical="center"/>
    </xf>
    <xf numFmtId="0" fontId="11" fillId="0" borderId="17" xfId="0" applyFont="1" applyBorder="1" applyAlignment="1">
      <alignment horizontal="left" vertical="center"/>
    </xf>
    <xf numFmtId="0" fontId="11" fillId="0" borderId="19" xfId="0" applyFont="1" applyBorder="1" applyAlignment="1">
      <alignment horizontal="left" vertical="center"/>
    </xf>
    <xf numFmtId="0" fontId="9" fillId="0" borderId="10" xfId="0" applyFont="1" applyBorder="1" applyAlignment="1">
      <alignment/>
    </xf>
    <xf numFmtId="0" fontId="9" fillId="0" borderId="10" xfId="0" applyNumberFormat="1" applyFont="1" applyBorder="1" applyAlignment="1">
      <alignment horizontal="right" vertical="center"/>
    </xf>
    <xf numFmtId="0" fontId="11" fillId="0" borderId="10" xfId="0" applyNumberFormat="1" applyFont="1" applyBorder="1" applyAlignment="1">
      <alignment horizontal="right" vertical="center"/>
    </xf>
    <xf numFmtId="3" fontId="9" fillId="0" borderId="10" xfId="0" applyNumberFormat="1" applyFont="1" applyBorder="1" applyAlignment="1">
      <alignment horizontal="right" vertical="center"/>
    </xf>
    <xf numFmtId="3" fontId="11" fillId="0" borderId="10" xfId="0" applyNumberFormat="1" applyFont="1" applyBorder="1" applyAlignment="1">
      <alignment horizontal="right" vertical="center"/>
    </xf>
    <xf numFmtId="0" fontId="9" fillId="0" borderId="10" xfId="0" applyFont="1" applyBorder="1" applyAlignment="1">
      <alignment horizontal="right" vertical="center"/>
    </xf>
    <xf numFmtId="0" fontId="11" fillId="0" borderId="10" xfId="0" applyFont="1" applyBorder="1" applyAlignment="1">
      <alignment/>
    </xf>
    <xf numFmtId="3" fontId="11" fillId="0" borderId="24" xfId="0" applyNumberFormat="1" applyFont="1" applyBorder="1" applyAlignment="1">
      <alignment horizontal="right" vertical="center"/>
    </xf>
    <xf numFmtId="3" fontId="11" fillId="0" borderId="10" xfId="0" applyNumberFormat="1" applyFont="1" applyBorder="1" applyAlignment="1">
      <alignment vertical="center"/>
    </xf>
    <xf numFmtId="3" fontId="11" fillId="0" borderId="24" xfId="0" applyNumberFormat="1" applyFont="1" applyBorder="1" applyAlignment="1">
      <alignment vertical="center"/>
    </xf>
    <xf numFmtId="0" fontId="13" fillId="0" borderId="0" xfId="0" applyFont="1" applyAlignment="1">
      <alignment wrapText="1"/>
    </xf>
    <xf numFmtId="4" fontId="6" fillId="0" borderId="0" xfId="0" applyNumberFormat="1" applyFont="1" applyAlignment="1">
      <alignment horizontal="right" vertical="center"/>
    </xf>
    <xf numFmtId="0" fontId="5" fillId="0" borderId="19" xfId="0" applyFont="1" applyBorder="1" applyAlignment="1">
      <alignment horizontal="left" vertical="center"/>
    </xf>
    <xf numFmtId="4" fontId="5" fillId="0" borderId="21" xfId="0" applyNumberFormat="1" applyFont="1" applyBorder="1" applyAlignment="1">
      <alignment horizontal="right" vertical="center"/>
    </xf>
    <xf numFmtId="0" fontId="6" fillId="0" borderId="0" xfId="0" applyFont="1" applyBorder="1" applyAlignment="1">
      <alignment horizontal="right" vertical="center"/>
    </xf>
    <xf numFmtId="0" fontId="5" fillId="0" borderId="20" xfId="0" applyFont="1" applyBorder="1" applyAlignment="1">
      <alignment horizontal="right" vertical="center"/>
    </xf>
    <xf numFmtId="0" fontId="5" fillId="0" borderId="21" xfId="0" applyFont="1" applyBorder="1" applyAlignment="1">
      <alignment horizontal="right"/>
    </xf>
    <xf numFmtId="0" fontId="12" fillId="0" borderId="20" xfId="0" applyFont="1" applyBorder="1" applyAlignment="1">
      <alignment vertical="center"/>
    </xf>
    <xf numFmtId="0" fontId="12" fillId="0" borderId="21" xfId="0" applyFont="1" applyBorder="1" applyAlignment="1">
      <alignment vertical="center"/>
    </xf>
    <xf numFmtId="0" fontId="9" fillId="0" borderId="0" xfId="0" applyFont="1" applyAlignment="1">
      <alignment horizontal="right"/>
    </xf>
    <xf numFmtId="2" fontId="5" fillId="0" borderId="17" xfId="0" applyNumberFormat="1" applyFont="1" applyBorder="1" applyAlignment="1">
      <alignment vertical="center"/>
    </xf>
    <xf numFmtId="0" fontId="9" fillId="0" borderId="20" xfId="0" applyFont="1" applyBorder="1" applyAlignment="1">
      <alignment horizontal="right"/>
    </xf>
    <xf numFmtId="0" fontId="6" fillId="0" borderId="22"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8" fillId="0" borderId="23" xfId="0" applyFont="1" applyBorder="1" applyAlignment="1">
      <alignment horizontal="center" vertical="center"/>
    </xf>
    <xf numFmtId="0" fontId="8" fillId="0" borderId="18" xfId="0" applyFont="1" applyBorder="1" applyAlignment="1">
      <alignment horizontal="center" vertical="center"/>
    </xf>
    <xf numFmtId="0" fontId="8"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9" xfId="0" applyFont="1" applyBorder="1" applyAlignment="1">
      <alignment horizontal="center" vertical="center"/>
    </xf>
    <xf numFmtId="0" fontId="11" fillId="0" borderId="13" xfId="0" applyFont="1" applyBorder="1" applyAlignment="1">
      <alignment horizontal="center" vertical="center"/>
    </xf>
    <xf numFmtId="0" fontId="11" fillId="0" borderId="16"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3"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34"/>
  <sheetViews>
    <sheetView tabSelected="1" zoomScalePageLayoutView="0" workbookViewId="0" topLeftCell="A1">
      <selection activeCell="A1" sqref="A1:M1"/>
    </sheetView>
  </sheetViews>
  <sheetFormatPr defaultColWidth="10.7109375" defaultRowHeight="12.75"/>
  <cols>
    <col min="1" max="1" width="37.00390625" style="1" customWidth="1"/>
    <col min="2" max="28" width="10.7109375" style="1" customWidth="1"/>
    <col min="29" max="29" width="159.140625" style="1" customWidth="1"/>
    <col min="30" max="86" width="10.7109375" style="1" customWidth="1"/>
    <col min="87" max="87" width="159.140625" style="1" customWidth="1"/>
    <col min="88" max="144" width="10.7109375" style="1" customWidth="1"/>
    <col min="145" max="145" width="159.140625" style="1" customWidth="1"/>
    <col min="146" max="202" width="10.7109375" style="1" customWidth="1"/>
    <col min="203" max="203" width="159.140625" style="1" customWidth="1"/>
    <col min="204" max="16384" width="10.7109375" style="1" customWidth="1"/>
  </cols>
  <sheetData>
    <row r="1" spans="1:13" ht="15">
      <c r="A1" s="96" t="s">
        <v>377</v>
      </c>
      <c r="B1" s="97"/>
      <c r="C1" s="97"/>
      <c r="D1" s="97"/>
      <c r="E1" s="97"/>
      <c r="F1" s="97"/>
      <c r="G1" s="97"/>
      <c r="H1" s="97"/>
      <c r="I1" s="97"/>
      <c r="J1" s="97"/>
      <c r="K1" s="97"/>
      <c r="L1" s="97"/>
      <c r="M1" s="98"/>
    </row>
    <row r="2" spans="1:13" ht="12.75">
      <c r="A2" s="2"/>
      <c r="B2" s="3"/>
      <c r="C2" s="3"/>
      <c r="D2" s="3"/>
      <c r="E2" s="3"/>
      <c r="F2" s="3"/>
      <c r="G2" s="3"/>
      <c r="H2" s="3"/>
      <c r="I2" s="3"/>
      <c r="J2" s="85"/>
      <c r="K2" s="3"/>
      <c r="L2" s="3"/>
      <c r="M2" s="5"/>
    </row>
    <row r="3" spans="1:13" ht="12.75">
      <c r="A3" s="36"/>
      <c r="B3" s="37"/>
      <c r="C3" s="37"/>
      <c r="D3" s="37"/>
      <c r="E3" s="37"/>
      <c r="F3" s="37"/>
      <c r="G3" s="37"/>
      <c r="H3" s="37"/>
      <c r="I3" s="37"/>
      <c r="J3" s="86"/>
      <c r="K3" s="37"/>
      <c r="L3" s="37"/>
      <c r="M3" s="87" t="s">
        <v>0</v>
      </c>
    </row>
    <row r="4" spans="1:13" ht="12.75">
      <c r="A4" s="99" t="s">
        <v>1</v>
      </c>
      <c r="B4" s="93" t="s">
        <v>2</v>
      </c>
      <c r="C4" s="94"/>
      <c r="D4" s="95"/>
      <c r="E4" s="93" t="s">
        <v>3</v>
      </c>
      <c r="F4" s="94"/>
      <c r="G4" s="95"/>
      <c r="H4" s="93" t="s">
        <v>4</v>
      </c>
      <c r="I4" s="94"/>
      <c r="J4" s="95"/>
      <c r="K4" s="93" t="s">
        <v>376</v>
      </c>
      <c r="L4" s="94"/>
      <c r="M4" s="95"/>
    </row>
    <row r="5" spans="1:13" ht="12.75">
      <c r="A5" s="100"/>
      <c r="B5" s="93" t="s">
        <v>6</v>
      </c>
      <c r="C5" s="94"/>
      <c r="D5" s="95"/>
      <c r="E5" s="93" t="s">
        <v>6</v>
      </c>
      <c r="F5" s="94"/>
      <c r="G5" s="95"/>
      <c r="H5" s="93" t="s">
        <v>6</v>
      </c>
      <c r="I5" s="94"/>
      <c r="J5" s="95"/>
      <c r="K5" s="93" t="s">
        <v>6</v>
      </c>
      <c r="L5" s="94"/>
      <c r="M5" s="95"/>
    </row>
    <row r="6" spans="1:13" ht="12.75">
      <c r="A6" s="7" t="s">
        <v>5</v>
      </c>
      <c r="B6" s="6" t="s">
        <v>359</v>
      </c>
      <c r="C6" s="6" t="s">
        <v>360</v>
      </c>
      <c r="D6" s="7" t="s">
        <v>7</v>
      </c>
      <c r="E6" s="6" t="s">
        <v>359</v>
      </c>
      <c r="F6" s="6" t="s">
        <v>360</v>
      </c>
      <c r="G6" s="7" t="s">
        <v>7</v>
      </c>
      <c r="H6" s="6" t="s">
        <v>359</v>
      </c>
      <c r="I6" s="6" t="s">
        <v>360</v>
      </c>
      <c r="J6" s="7" t="s">
        <v>7</v>
      </c>
      <c r="K6" s="6" t="s">
        <v>359</v>
      </c>
      <c r="L6" s="6" t="s">
        <v>360</v>
      </c>
      <c r="M6" s="7" t="s">
        <v>7</v>
      </c>
    </row>
    <row r="7" spans="1:13" ht="12.75">
      <c r="A7" s="8" t="s">
        <v>8</v>
      </c>
      <c r="B7" s="2"/>
      <c r="C7" s="3"/>
      <c r="D7" s="4"/>
      <c r="E7" s="2"/>
      <c r="F7" s="3"/>
      <c r="G7" s="4"/>
      <c r="H7" s="3"/>
      <c r="I7" s="3"/>
      <c r="J7" s="5"/>
      <c r="K7" s="3"/>
      <c r="L7" s="3"/>
      <c r="M7" s="5"/>
    </row>
    <row r="8" spans="1:13" ht="12.75">
      <c r="A8" s="22" t="s">
        <v>9</v>
      </c>
      <c r="B8" s="25">
        <v>2502395</v>
      </c>
      <c r="C8" s="9">
        <v>2492766</v>
      </c>
      <c r="D8" s="23">
        <v>-0.38479136986766677</v>
      </c>
      <c r="E8" s="31">
        <v>1982942</v>
      </c>
      <c r="F8" s="9">
        <v>2040610</v>
      </c>
      <c r="G8" s="23">
        <v>2.908204072534648</v>
      </c>
      <c r="H8" s="9">
        <v>526124</v>
      </c>
      <c r="I8" s="9">
        <v>461891</v>
      </c>
      <c r="J8" s="23">
        <v>-12.208718857151545</v>
      </c>
      <c r="K8" s="9">
        <f>E8+H8</f>
        <v>2509066</v>
      </c>
      <c r="L8" s="9">
        <f>F8+I8</f>
        <v>2502501</v>
      </c>
      <c r="M8" s="23">
        <f>(L8-K8)/K8*100</f>
        <v>-0.2616511482758923</v>
      </c>
    </row>
    <row r="9" spans="1:13" ht="12.75">
      <c r="A9" s="22" t="s">
        <v>361</v>
      </c>
      <c r="B9" s="25">
        <v>988048</v>
      </c>
      <c r="C9" s="9">
        <v>1001685</v>
      </c>
      <c r="D9" s="23">
        <v>1.3801961038330124</v>
      </c>
      <c r="E9" s="31">
        <v>830839</v>
      </c>
      <c r="F9" s="9">
        <v>848240</v>
      </c>
      <c r="G9" s="23">
        <v>2.094388924930101</v>
      </c>
      <c r="H9" s="9">
        <v>147859</v>
      </c>
      <c r="I9" s="9">
        <v>142717</v>
      </c>
      <c r="J9" s="23">
        <v>-3.47763747894954</v>
      </c>
      <c r="K9" s="9">
        <f aca="true" t="shared" si="0" ref="K9:K32">E9+H9</f>
        <v>978698</v>
      </c>
      <c r="L9" s="9">
        <f aca="true" t="shared" si="1" ref="L9:L32">F9+I9</f>
        <v>990957</v>
      </c>
      <c r="M9" s="23">
        <f aca="true" t="shared" si="2" ref="M9:M32">(L9-K9)/K9*100</f>
        <v>1.2525825126852206</v>
      </c>
    </row>
    <row r="10" spans="1:13" ht="12.75">
      <c r="A10" s="22" t="s">
        <v>10</v>
      </c>
      <c r="B10" s="25">
        <v>163698</v>
      </c>
      <c r="C10" s="9">
        <v>196767</v>
      </c>
      <c r="D10" s="23">
        <v>20.20122420554924</v>
      </c>
      <c r="E10" s="31">
        <v>174078</v>
      </c>
      <c r="F10" s="9">
        <v>196790</v>
      </c>
      <c r="G10" s="23">
        <v>13.047024896885304</v>
      </c>
      <c r="H10" s="9">
        <v>1677</v>
      </c>
      <c r="I10" s="9">
        <v>3505</v>
      </c>
      <c r="J10" s="23">
        <v>109.00417412045319</v>
      </c>
      <c r="K10" s="9">
        <f t="shared" si="0"/>
        <v>175755</v>
      </c>
      <c r="L10" s="9">
        <f t="shared" si="1"/>
        <v>200295</v>
      </c>
      <c r="M10" s="23">
        <f t="shared" si="2"/>
        <v>13.962618417683709</v>
      </c>
    </row>
    <row r="11" spans="1:13" ht="12.75">
      <c r="A11" s="10" t="s">
        <v>11</v>
      </c>
      <c r="B11" s="26">
        <v>3654141</v>
      </c>
      <c r="C11" s="11">
        <v>3691218</v>
      </c>
      <c r="D11" s="12">
        <v>1.0146570698831818</v>
      </c>
      <c r="E11" s="32">
        <v>2987859</v>
      </c>
      <c r="F11" s="11">
        <v>3085640</v>
      </c>
      <c r="G11" s="12">
        <v>3.272610923072341</v>
      </c>
      <c r="H11" s="11">
        <v>675660</v>
      </c>
      <c r="I11" s="11">
        <v>608113</v>
      </c>
      <c r="J11" s="12">
        <v>-9.997187934760086</v>
      </c>
      <c r="K11" s="11">
        <f t="shared" si="0"/>
        <v>3663519</v>
      </c>
      <c r="L11" s="11">
        <f t="shared" si="1"/>
        <v>3693753</v>
      </c>
      <c r="M11" s="12">
        <f t="shared" si="2"/>
        <v>0.8252720949447786</v>
      </c>
    </row>
    <row r="12" spans="1:13" ht="12.75">
      <c r="A12" s="13" t="s">
        <v>12</v>
      </c>
      <c r="B12" s="2"/>
      <c r="C12" s="3"/>
      <c r="D12" s="5"/>
      <c r="E12" s="2"/>
      <c r="F12" s="3"/>
      <c r="G12" s="5"/>
      <c r="H12" s="3"/>
      <c r="I12" s="3"/>
      <c r="J12" s="5"/>
      <c r="K12" s="3"/>
      <c r="L12" s="3"/>
      <c r="M12" s="5"/>
    </row>
    <row r="13" spans="1:13" ht="12.75">
      <c r="A13" s="13" t="s">
        <v>13</v>
      </c>
      <c r="B13" s="2"/>
      <c r="C13" s="3"/>
      <c r="D13" s="5"/>
      <c r="E13" s="2"/>
      <c r="F13" s="3"/>
      <c r="G13" s="5"/>
      <c r="H13" s="3"/>
      <c r="I13" s="3"/>
      <c r="J13" s="5"/>
      <c r="K13" s="3"/>
      <c r="L13" s="3"/>
      <c r="M13" s="5"/>
    </row>
    <row r="14" spans="1:13" ht="12.75">
      <c r="A14" s="22" t="s">
        <v>14</v>
      </c>
      <c r="B14" s="25">
        <v>34678</v>
      </c>
      <c r="C14" s="9">
        <v>39590</v>
      </c>
      <c r="D14" s="23">
        <v>14.164600034604073</v>
      </c>
      <c r="E14" s="31">
        <v>31218</v>
      </c>
      <c r="F14" s="9">
        <v>34126</v>
      </c>
      <c r="G14" s="23">
        <v>9.315138702030879</v>
      </c>
      <c r="H14" s="9">
        <v>11215</v>
      </c>
      <c r="I14" s="9">
        <v>7260</v>
      </c>
      <c r="J14" s="23">
        <v>-35.2652697280428</v>
      </c>
      <c r="K14" s="9">
        <f t="shared" si="0"/>
        <v>42433</v>
      </c>
      <c r="L14" s="9">
        <f t="shared" si="1"/>
        <v>41386</v>
      </c>
      <c r="M14" s="23">
        <f t="shared" si="2"/>
        <v>-2.4674192256027148</v>
      </c>
    </row>
    <row r="15" spans="1:13" ht="12.75">
      <c r="A15" s="22" t="s">
        <v>15</v>
      </c>
      <c r="B15" s="25">
        <v>266570</v>
      </c>
      <c r="C15" s="9">
        <v>362451</v>
      </c>
      <c r="D15" s="23">
        <v>35.968413549911844</v>
      </c>
      <c r="E15" s="31">
        <v>263754</v>
      </c>
      <c r="F15" s="9">
        <v>312916</v>
      </c>
      <c r="G15" s="23">
        <v>18.639338171174654</v>
      </c>
      <c r="H15" s="9">
        <v>28121</v>
      </c>
      <c r="I15" s="9">
        <v>36917</v>
      </c>
      <c r="J15" s="23">
        <v>31.279115251946948</v>
      </c>
      <c r="K15" s="9">
        <f t="shared" si="0"/>
        <v>291875</v>
      </c>
      <c r="L15" s="9">
        <f t="shared" si="1"/>
        <v>349833</v>
      </c>
      <c r="M15" s="23">
        <f t="shared" si="2"/>
        <v>19.85713062098501</v>
      </c>
    </row>
    <row r="16" spans="1:13" ht="12.75">
      <c r="A16" s="10" t="s">
        <v>16</v>
      </c>
      <c r="B16" s="26">
        <v>301248</v>
      </c>
      <c r="C16" s="11">
        <v>402041</v>
      </c>
      <c r="D16" s="12">
        <v>33.45847939239431</v>
      </c>
      <c r="E16" s="32">
        <v>294972</v>
      </c>
      <c r="F16" s="11">
        <v>347042</v>
      </c>
      <c r="G16" s="12">
        <v>17.652522951330972</v>
      </c>
      <c r="H16" s="11">
        <v>39336</v>
      </c>
      <c r="I16" s="11">
        <v>44177</v>
      </c>
      <c r="J16" s="12">
        <v>12.306792759812895</v>
      </c>
      <c r="K16" s="11">
        <f t="shared" si="0"/>
        <v>334308</v>
      </c>
      <c r="L16" s="11">
        <f t="shared" si="1"/>
        <v>391219</v>
      </c>
      <c r="M16" s="12">
        <f t="shared" si="2"/>
        <v>17.023523218110245</v>
      </c>
    </row>
    <row r="17" spans="1:13" ht="12.75">
      <c r="A17" s="13" t="s">
        <v>17</v>
      </c>
      <c r="B17" s="2"/>
      <c r="C17" s="3"/>
      <c r="D17" s="5"/>
      <c r="E17" s="2"/>
      <c r="F17" s="3"/>
      <c r="G17" s="5"/>
      <c r="H17" s="3"/>
      <c r="I17" s="3"/>
      <c r="J17" s="5"/>
      <c r="K17" s="3"/>
      <c r="L17" s="3"/>
      <c r="M17" s="5"/>
    </row>
    <row r="18" spans="1:13" ht="12.75">
      <c r="A18" s="22" t="s">
        <v>14</v>
      </c>
      <c r="B18" s="25">
        <v>44695</v>
      </c>
      <c r="C18" s="9">
        <v>47670</v>
      </c>
      <c r="D18" s="23">
        <v>6.656225528582614</v>
      </c>
      <c r="E18" s="31">
        <v>40838</v>
      </c>
      <c r="F18" s="9">
        <v>44060</v>
      </c>
      <c r="G18" s="23">
        <v>7.889710563690679</v>
      </c>
      <c r="H18" s="9">
        <v>3344</v>
      </c>
      <c r="I18" s="9">
        <v>3359</v>
      </c>
      <c r="J18" s="23">
        <v>0.4485645933014354</v>
      </c>
      <c r="K18" s="9">
        <f t="shared" si="0"/>
        <v>44182</v>
      </c>
      <c r="L18" s="9">
        <f t="shared" si="1"/>
        <v>47419</v>
      </c>
      <c r="M18" s="23">
        <f t="shared" si="2"/>
        <v>7.326513059617039</v>
      </c>
    </row>
    <row r="19" spans="1:13" ht="12.75">
      <c r="A19" s="22" t="s">
        <v>15</v>
      </c>
      <c r="B19" s="25">
        <v>443759</v>
      </c>
      <c r="C19" s="9">
        <v>556916</v>
      </c>
      <c r="D19" s="23">
        <v>25.49965183804723</v>
      </c>
      <c r="E19" s="31">
        <v>412377</v>
      </c>
      <c r="F19" s="9">
        <v>504574</v>
      </c>
      <c r="G19" s="23">
        <v>22.357454465210232</v>
      </c>
      <c r="H19" s="9">
        <v>43213</v>
      </c>
      <c r="I19" s="9">
        <v>41905</v>
      </c>
      <c r="J19" s="23">
        <v>-3.0268669150487124</v>
      </c>
      <c r="K19" s="9">
        <f t="shared" si="0"/>
        <v>455590</v>
      </c>
      <c r="L19" s="9">
        <f t="shared" si="1"/>
        <v>546479</v>
      </c>
      <c r="M19" s="23">
        <f t="shared" si="2"/>
        <v>19.94973550780307</v>
      </c>
    </row>
    <row r="20" spans="1:13" ht="12.75">
      <c r="A20" s="8" t="s">
        <v>18</v>
      </c>
      <c r="B20" s="27">
        <v>488454</v>
      </c>
      <c r="C20" s="14">
        <v>604586</v>
      </c>
      <c r="D20" s="15">
        <v>23.77542204588354</v>
      </c>
      <c r="E20" s="33">
        <v>453215</v>
      </c>
      <c r="F20" s="14">
        <v>548634</v>
      </c>
      <c r="G20" s="15">
        <v>21.053804485729735</v>
      </c>
      <c r="H20" s="14">
        <v>46557</v>
      </c>
      <c r="I20" s="14">
        <v>45264</v>
      </c>
      <c r="J20" s="15">
        <v>-2.7772408015980408</v>
      </c>
      <c r="K20" s="14">
        <f t="shared" si="0"/>
        <v>499772</v>
      </c>
      <c r="L20" s="14">
        <f t="shared" si="1"/>
        <v>593898</v>
      </c>
      <c r="M20" s="15">
        <f t="shared" si="2"/>
        <v>18.833788207422586</v>
      </c>
    </row>
    <row r="21" spans="1:13" ht="12.75">
      <c r="A21" s="10" t="s">
        <v>19</v>
      </c>
      <c r="B21" s="28" t="s">
        <v>20</v>
      </c>
      <c r="C21" s="16" t="s">
        <v>21</v>
      </c>
      <c r="D21" s="12">
        <v>27.469222567500147</v>
      </c>
      <c r="E21" s="28" t="s">
        <v>22</v>
      </c>
      <c r="F21" s="16" t="s">
        <v>23</v>
      </c>
      <c r="G21" s="12">
        <v>19.71285253552922</v>
      </c>
      <c r="H21" s="16" t="s">
        <v>24</v>
      </c>
      <c r="I21" s="16" t="s">
        <v>25</v>
      </c>
      <c r="J21" s="12">
        <v>4.130720780505978</v>
      </c>
      <c r="K21" s="16">
        <f t="shared" si="0"/>
        <v>834080</v>
      </c>
      <c r="L21" s="16">
        <f t="shared" si="1"/>
        <v>985117</v>
      </c>
      <c r="M21" s="12">
        <f t="shared" si="2"/>
        <v>18.108215039324765</v>
      </c>
    </row>
    <row r="22" spans="1:13" ht="12.75">
      <c r="A22" s="13" t="s">
        <v>26</v>
      </c>
      <c r="B22" s="2"/>
      <c r="C22" s="3"/>
      <c r="D22" s="5"/>
      <c r="E22" s="2"/>
      <c r="F22" s="3"/>
      <c r="G22" s="5"/>
      <c r="H22" s="3"/>
      <c r="I22" s="3"/>
      <c r="J22" s="5"/>
      <c r="K22" s="3"/>
      <c r="L22" s="3"/>
      <c r="M22" s="5"/>
    </row>
    <row r="23" spans="1:13" ht="12.75">
      <c r="A23" s="22" t="s">
        <v>34</v>
      </c>
      <c r="B23" s="25">
        <v>801350</v>
      </c>
      <c r="C23" s="9">
        <v>1026274</v>
      </c>
      <c r="D23" s="23">
        <v>28.068135022150127</v>
      </c>
      <c r="E23" s="31">
        <v>457700</v>
      </c>
      <c r="F23" s="9">
        <v>518966</v>
      </c>
      <c r="G23" s="23">
        <v>13.38562377102906</v>
      </c>
      <c r="H23" s="9">
        <v>345432</v>
      </c>
      <c r="I23" s="9">
        <v>513291</v>
      </c>
      <c r="J23" s="23">
        <v>48.593934551518096</v>
      </c>
      <c r="K23" s="9">
        <f t="shared" si="0"/>
        <v>803132</v>
      </c>
      <c r="L23" s="9">
        <f t="shared" si="1"/>
        <v>1032257</v>
      </c>
      <c r="M23" s="23">
        <f t="shared" si="2"/>
        <v>28.52893422251884</v>
      </c>
    </row>
    <row r="24" spans="1:13" ht="12.75">
      <c r="A24" s="22" t="s">
        <v>35</v>
      </c>
      <c r="B24" s="25">
        <v>110558</v>
      </c>
      <c r="C24" s="9">
        <v>121945</v>
      </c>
      <c r="D24" s="23">
        <v>10.29957126576096</v>
      </c>
      <c r="E24" s="31">
        <v>105533</v>
      </c>
      <c r="F24" s="9">
        <v>115765</v>
      </c>
      <c r="G24" s="23">
        <v>9.695545469189732</v>
      </c>
      <c r="H24" s="9">
        <v>3905</v>
      </c>
      <c r="I24" s="9">
        <v>5781</v>
      </c>
      <c r="J24" s="23">
        <v>48.040973111395644</v>
      </c>
      <c r="K24" s="9">
        <f t="shared" si="0"/>
        <v>109438</v>
      </c>
      <c r="L24" s="9">
        <f t="shared" si="1"/>
        <v>121546</v>
      </c>
      <c r="M24" s="23">
        <f t="shared" si="2"/>
        <v>11.063798680531441</v>
      </c>
    </row>
    <row r="25" spans="1:13" ht="12.75">
      <c r="A25" s="10" t="s">
        <v>27</v>
      </c>
      <c r="B25" s="26">
        <v>911908</v>
      </c>
      <c r="C25" s="11">
        <v>1148219</v>
      </c>
      <c r="D25" s="12">
        <v>25.91390798194555</v>
      </c>
      <c r="E25" s="32">
        <v>563233</v>
      </c>
      <c r="F25" s="11">
        <v>634731</v>
      </c>
      <c r="G25" s="12">
        <v>12.694213584786404</v>
      </c>
      <c r="H25" s="11">
        <v>349337</v>
      </c>
      <c r="I25" s="11">
        <v>519072</v>
      </c>
      <c r="J25" s="12">
        <v>48.58775337281765</v>
      </c>
      <c r="K25" s="11">
        <f t="shared" si="0"/>
        <v>912570</v>
      </c>
      <c r="L25" s="11">
        <f t="shared" si="1"/>
        <v>1153803</v>
      </c>
      <c r="M25" s="12">
        <f t="shared" si="2"/>
        <v>26.434465301291954</v>
      </c>
    </row>
    <row r="26" spans="1:13" ht="12.75">
      <c r="A26" s="13" t="s">
        <v>28</v>
      </c>
      <c r="B26" s="2"/>
      <c r="C26" s="3"/>
      <c r="D26" s="5"/>
      <c r="E26" s="2"/>
      <c r="F26" s="3"/>
      <c r="G26" s="5"/>
      <c r="H26" s="3"/>
      <c r="I26" s="3"/>
      <c r="J26" s="5"/>
      <c r="K26" s="3"/>
      <c r="L26" s="3"/>
      <c r="M26" s="5"/>
    </row>
    <row r="27" spans="1:13" ht="12.75">
      <c r="A27" s="22" t="s">
        <v>29</v>
      </c>
      <c r="B27" s="25">
        <v>6488244</v>
      </c>
      <c r="C27" s="9">
        <v>6755255</v>
      </c>
      <c r="D27" s="23">
        <v>4.115304541567795</v>
      </c>
      <c r="E27" s="31">
        <v>6201894</v>
      </c>
      <c r="F27" s="9">
        <v>6313917</v>
      </c>
      <c r="G27" s="23">
        <v>1.8062707940509788</v>
      </c>
      <c r="H27" s="9">
        <v>290882</v>
      </c>
      <c r="I27" s="9">
        <v>362228</v>
      </c>
      <c r="J27" s="23">
        <v>24.527471620794685</v>
      </c>
      <c r="K27" s="9">
        <f t="shared" si="0"/>
        <v>6492776</v>
      </c>
      <c r="L27" s="9">
        <f t="shared" si="1"/>
        <v>6676145</v>
      </c>
      <c r="M27" s="23">
        <f t="shared" si="2"/>
        <v>2.824200311238213</v>
      </c>
    </row>
    <row r="28" spans="1:13" ht="12.75">
      <c r="A28" s="22" t="s">
        <v>36</v>
      </c>
      <c r="B28" s="25">
        <v>13783698</v>
      </c>
      <c r="C28" s="9">
        <v>15302698</v>
      </c>
      <c r="D28" s="23">
        <v>11.020264663372632</v>
      </c>
      <c r="E28" s="31">
        <v>11474811</v>
      </c>
      <c r="F28" s="9">
        <v>12617293</v>
      </c>
      <c r="G28" s="23">
        <v>9.956434140832473</v>
      </c>
      <c r="H28" s="9">
        <v>2260005</v>
      </c>
      <c r="I28" s="9">
        <v>2651248</v>
      </c>
      <c r="J28" s="23">
        <v>17.311598868144095</v>
      </c>
      <c r="K28" s="9">
        <f t="shared" si="0"/>
        <v>13734816</v>
      </c>
      <c r="L28" s="9">
        <f t="shared" si="1"/>
        <v>15268541</v>
      </c>
      <c r="M28" s="23">
        <f t="shared" si="2"/>
        <v>11.166694916044015</v>
      </c>
    </row>
    <row r="29" spans="1:13" ht="12.75">
      <c r="A29" s="22" t="s">
        <v>30</v>
      </c>
      <c r="B29" s="25">
        <v>791937</v>
      </c>
      <c r="C29" s="9">
        <v>826660</v>
      </c>
      <c r="D29" s="23">
        <v>4.384565944008172</v>
      </c>
      <c r="E29" s="31">
        <v>781105</v>
      </c>
      <c r="F29" s="9">
        <v>809517</v>
      </c>
      <c r="G29" s="23">
        <v>3.63741110350081</v>
      </c>
      <c r="H29" s="9">
        <v>15444</v>
      </c>
      <c r="I29" s="9">
        <v>16062</v>
      </c>
      <c r="J29" s="23">
        <v>4.001554001554003</v>
      </c>
      <c r="K29" s="9">
        <f t="shared" si="0"/>
        <v>796549</v>
      </c>
      <c r="L29" s="9">
        <f t="shared" si="1"/>
        <v>825579</v>
      </c>
      <c r="M29" s="23">
        <f t="shared" si="2"/>
        <v>3.6444713382353124</v>
      </c>
    </row>
    <row r="30" spans="1:13" ht="12.75">
      <c r="A30" s="10" t="s">
        <v>31</v>
      </c>
      <c r="B30" s="26">
        <v>21063879</v>
      </c>
      <c r="C30" s="11">
        <v>22884613</v>
      </c>
      <c r="D30" s="12">
        <v>8.643868491648666</v>
      </c>
      <c r="E30" s="32">
        <v>18457810</v>
      </c>
      <c r="F30" s="11">
        <v>19740727</v>
      </c>
      <c r="G30" s="12">
        <v>6.950537468963002</v>
      </c>
      <c r="H30" s="11">
        <v>2566331</v>
      </c>
      <c r="I30" s="11">
        <v>3029538</v>
      </c>
      <c r="J30" s="12">
        <v>18.049386458722587</v>
      </c>
      <c r="K30" s="11">
        <f t="shared" si="0"/>
        <v>21024141</v>
      </c>
      <c r="L30" s="11">
        <f t="shared" si="1"/>
        <v>22770265</v>
      </c>
      <c r="M30" s="12">
        <f t="shared" si="2"/>
        <v>8.305328621987456</v>
      </c>
    </row>
    <row r="31" spans="1:13" ht="12.75">
      <c r="A31" s="83" t="s">
        <v>32</v>
      </c>
      <c r="B31" s="29">
        <v>1480</v>
      </c>
      <c r="C31" s="18">
        <v>4592</v>
      </c>
      <c r="D31" s="38">
        <v>210.27027027027026</v>
      </c>
      <c r="E31" s="34">
        <v>0</v>
      </c>
      <c r="F31" s="18">
        <v>280</v>
      </c>
      <c r="G31" s="84" t="s">
        <v>362</v>
      </c>
      <c r="H31" s="18">
        <v>1421</v>
      </c>
      <c r="I31" s="18">
        <v>3978</v>
      </c>
      <c r="J31" s="38">
        <v>179.9437016185785</v>
      </c>
      <c r="K31" s="18">
        <f t="shared" si="0"/>
        <v>1421</v>
      </c>
      <c r="L31" s="18">
        <f t="shared" si="1"/>
        <v>4258</v>
      </c>
      <c r="M31" s="38">
        <f t="shared" si="2"/>
        <v>199.6481351161154</v>
      </c>
    </row>
    <row r="32" spans="1:13" ht="12.75">
      <c r="A32" s="17" t="s">
        <v>33</v>
      </c>
      <c r="B32" s="30">
        <v>26421110</v>
      </c>
      <c r="C32" s="24">
        <v>28735269</v>
      </c>
      <c r="D32" s="19">
        <v>8.75875010550276</v>
      </c>
      <c r="E32" s="35">
        <v>22757089</v>
      </c>
      <c r="F32" s="24">
        <v>24357054</v>
      </c>
      <c r="G32" s="19">
        <v>7.03062241396516</v>
      </c>
      <c r="H32" s="24">
        <v>3678642</v>
      </c>
      <c r="I32" s="24">
        <v>4250142</v>
      </c>
      <c r="J32" s="19">
        <v>15.535624287440855</v>
      </c>
      <c r="K32" s="24">
        <f t="shared" si="0"/>
        <v>26435731</v>
      </c>
      <c r="L32" s="24">
        <f t="shared" si="1"/>
        <v>28607196</v>
      </c>
      <c r="M32" s="19">
        <f t="shared" si="2"/>
        <v>8.214128824355187</v>
      </c>
    </row>
    <row r="34" ht="12.75">
      <c r="A34" s="21" t="s">
        <v>380</v>
      </c>
    </row>
  </sheetData>
  <sheetProtection/>
  <mergeCells count="10">
    <mergeCell ref="K4:M4"/>
    <mergeCell ref="K5:M5"/>
    <mergeCell ref="A1:M1"/>
    <mergeCell ref="A4:A5"/>
    <mergeCell ref="B4:D4"/>
    <mergeCell ref="E4:G4"/>
    <mergeCell ref="H4:J4"/>
    <mergeCell ref="B5:D5"/>
    <mergeCell ref="E5:G5"/>
    <mergeCell ref="H5:J5"/>
  </mergeCells>
  <printOptions/>
  <pageMargins left="0.2362204724409449" right="0.2362204724409449" top="0.7480314960629921" bottom="0.7480314960629921" header="0.5118110236220472" footer="0.5118110236220472"/>
  <pageSetup fitToHeight="1" fitToWidth="1" horizontalDpi="600" verticalDpi="600" orientation="landscape" scale="82" r:id="rId1"/>
  <ignoredErrors>
    <ignoredError sqref="B21:J21" numberStoredAsText="1"/>
  </ignoredErrors>
</worksheet>
</file>

<file path=xl/worksheets/sheet2.xml><?xml version="1.0" encoding="utf-8"?>
<worksheet xmlns="http://schemas.openxmlformats.org/spreadsheetml/2006/main" xmlns:r="http://schemas.openxmlformats.org/officeDocument/2006/relationships">
  <dimension ref="A1:IV431"/>
  <sheetViews>
    <sheetView view="pageBreakPreview" zoomScale="85" zoomScaleSheetLayoutView="85" zoomScalePageLayoutView="0" workbookViewId="0" topLeftCell="A1">
      <selection activeCell="A1" sqref="A1:T1"/>
    </sheetView>
  </sheetViews>
  <sheetFormatPr defaultColWidth="10.7109375" defaultRowHeight="12.75"/>
  <cols>
    <col min="1" max="1" width="41.7109375" style="41" customWidth="1"/>
    <col min="2" max="31" width="10.7109375" style="41" customWidth="1"/>
    <col min="32" max="32" width="159.140625" style="41" customWidth="1"/>
    <col min="33" max="89" width="10.7109375" style="41" customWidth="1"/>
    <col min="90" max="90" width="159.140625" style="41" customWidth="1"/>
    <col min="91" max="147" width="10.7109375" style="41" customWidth="1"/>
    <col min="148" max="148" width="159.140625" style="41" customWidth="1"/>
    <col min="149" max="205" width="10.7109375" style="41" customWidth="1"/>
    <col min="206" max="206" width="159.140625" style="41" customWidth="1"/>
    <col min="207" max="16384" width="10.7109375" style="41" customWidth="1"/>
  </cols>
  <sheetData>
    <row r="1" spans="1:20" ht="15">
      <c r="A1" s="103" t="s">
        <v>379</v>
      </c>
      <c r="B1" s="104"/>
      <c r="C1" s="104"/>
      <c r="D1" s="104"/>
      <c r="E1" s="104"/>
      <c r="F1" s="104"/>
      <c r="G1" s="104"/>
      <c r="H1" s="104"/>
      <c r="I1" s="104"/>
      <c r="J1" s="104"/>
      <c r="K1" s="104"/>
      <c r="L1" s="104"/>
      <c r="M1" s="104"/>
      <c r="N1" s="104"/>
      <c r="O1" s="104"/>
      <c r="P1" s="104"/>
      <c r="Q1" s="104"/>
      <c r="R1" s="104"/>
      <c r="S1" s="104"/>
      <c r="T1" s="104"/>
    </row>
    <row r="2" spans="1:21" ht="12.75" customHeight="1">
      <c r="A2" s="42"/>
      <c r="B2" s="50"/>
      <c r="C2" s="50"/>
      <c r="D2" s="50"/>
      <c r="E2" s="50"/>
      <c r="F2" s="50"/>
      <c r="G2" s="50"/>
      <c r="H2" s="50"/>
      <c r="I2" s="50"/>
      <c r="J2" s="50"/>
      <c r="K2" s="50"/>
      <c r="L2" s="50"/>
      <c r="M2" s="50"/>
      <c r="N2" s="50"/>
      <c r="O2" s="43"/>
      <c r="P2" s="50"/>
      <c r="U2" s="50"/>
    </row>
    <row r="3" spans="1:21" ht="12.75" customHeight="1">
      <c r="A3" s="44"/>
      <c r="B3" s="45"/>
      <c r="C3" s="45"/>
      <c r="D3" s="45"/>
      <c r="E3" s="45"/>
      <c r="F3" s="45"/>
      <c r="G3" s="45"/>
      <c r="H3" s="45"/>
      <c r="I3" s="45"/>
      <c r="J3" s="45"/>
      <c r="K3" s="45"/>
      <c r="L3" s="45"/>
      <c r="M3" s="45"/>
      <c r="N3" s="88"/>
      <c r="O3" s="89"/>
      <c r="P3" s="45"/>
      <c r="T3" s="90"/>
      <c r="U3" s="92" t="s">
        <v>0</v>
      </c>
    </row>
    <row r="4" spans="1:21" ht="12.75" customHeight="1">
      <c r="A4" s="101" t="s">
        <v>1</v>
      </c>
      <c r="B4" s="101" t="s">
        <v>2</v>
      </c>
      <c r="C4" s="101"/>
      <c r="D4" s="101"/>
      <c r="E4" s="101"/>
      <c r="F4" s="46"/>
      <c r="G4" s="101" t="s">
        <v>3</v>
      </c>
      <c r="H4" s="101"/>
      <c r="I4" s="101"/>
      <c r="J4" s="101"/>
      <c r="K4" s="46"/>
      <c r="L4" s="102" t="s">
        <v>4</v>
      </c>
      <c r="M4" s="101"/>
      <c r="N4" s="101"/>
      <c r="O4" s="101"/>
      <c r="P4" s="46"/>
      <c r="Q4" s="102" t="s">
        <v>4</v>
      </c>
      <c r="R4" s="101"/>
      <c r="S4" s="101"/>
      <c r="T4" s="101"/>
      <c r="U4" s="46"/>
    </row>
    <row r="5" spans="1:21" ht="12.75" customHeight="1">
      <c r="A5" s="101"/>
      <c r="B5" s="101" t="s">
        <v>37</v>
      </c>
      <c r="C5" s="101"/>
      <c r="D5" s="101" t="s">
        <v>38</v>
      </c>
      <c r="E5" s="101"/>
      <c r="F5" s="46"/>
      <c r="G5" s="101" t="s">
        <v>37</v>
      </c>
      <c r="H5" s="101"/>
      <c r="I5" s="101" t="s">
        <v>38</v>
      </c>
      <c r="J5" s="101"/>
      <c r="K5" s="46"/>
      <c r="L5" s="102" t="s">
        <v>37</v>
      </c>
      <c r="M5" s="101"/>
      <c r="N5" s="101" t="s">
        <v>38</v>
      </c>
      <c r="O5" s="101"/>
      <c r="P5" s="46"/>
      <c r="Q5" s="102" t="s">
        <v>37</v>
      </c>
      <c r="R5" s="101"/>
      <c r="S5" s="101" t="s">
        <v>38</v>
      </c>
      <c r="T5" s="101"/>
      <c r="U5" s="46"/>
    </row>
    <row r="6" spans="1:21" ht="12.75" customHeight="1">
      <c r="A6" s="46" t="s">
        <v>5</v>
      </c>
      <c r="B6" s="101" t="s">
        <v>39</v>
      </c>
      <c r="C6" s="101"/>
      <c r="D6" s="101" t="s">
        <v>6</v>
      </c>
      <c r="E6" s="101"/>
      <c r="F6" s="46"/>
      <c r="G6" s="101" t="s">
        <v>39</v>
      </c>
      <c r="H6" s="101"/>
      <c r="I6" s="101" t="s">
        <v>6</v>
      </c>
      <c r="J6" s="101"/>
      <c r="K6" s="46"/>
      <c r="L6" s="102" t="s">
        <v>39</v>
      </c>
      <c r="M6" s="101"/>
      <c r="N6" s="101" t="s">
        <v>6</v>
      </c>
      <c r="O6" s="101"/>
      <c r="P6" s="46"/>
      <c r="Q6" s="102" t="s">
        <v>39</v>
      </c>
      <c r="R6" s="101"/>
      <c r="S6" s="101" t="s">
        <v>6</v>
      </c>
      <c r="T6" s="101"/>
      <c r="U6" s="46"/>
    </row>
    <row r="7" spans="1:21" ht="12.75" customHeight="1">
      <c r="A7" s="46" t="s">
        <v>40</v>
      </c>
      <c r="B7" s="47">
        <v>2018</v>
      </c>
      <c r="C7" s="47">
        <v>2019</v>
      </c>
      <c r="D7" s="47" t="s">
        <v>359</v>
      </c>
      <c r="E7" s="47" t="s">
        <v>360</v>
      </c>
      <c r="F7" s="47" t="s">
        <v>378</v>
      </c>
      <c r="G7" s="47">
        <v>2018</v>
      </c>
      <c r="H7" s="47">
        <v>2019</v>
      </c>
      <c r="I7" s="47" t="s">
        <v>359</v>
      </c>
      <c r="J7" s="47" t="s">
        <v>360</v>
      </c>
      <c r="K7" s="47" t="s">
        <v>378</v>
      </c>
      <c r="L7" s="48">
        <v>2018</v>
      </c>
      <c r="M7" s="47">
        <v>2019</v>
      </c>
      <c r="N7" s="47" t="s">
        <v>359</v>
      </c>
      <c r="O7" s="47" t="s">
        <v>360</v>
      </c>
      <c r="P7" s="47" t="s">
        <v>378</v>
      </c>
      <c r="Q7" s="48">
        <v>2018</v>
      </c>
      <c r="R7" s="47">
        <v>2019</v>
      </c>
      <c r="S7" s="47" t="s">
        <v>359</v>
      </c>
      <c r="T7" s="47" t="s">
        <v>360</v>
      </c>
      <c r="U7" s="47" t="s">
        <v>378</v>
      </c>
    </row>
    <row r="8" spans="1:21" ht="12.75">
      <c r="A8" s="67" t="s">
        <v>373</v>
      </c>
      <c r="B8" s="71"/>
      <c r="C8" s="50"/>
      <c r="D8" s="50"/>
      <c r="E8" s="51"/>
      <c r="F8" s="50"/>
      <c r="G8" s="71"/>
      <c r="H8" s="50"/>
      <c r="I8" s="50"/>
      <c r="J8" s="51"/>
      <c r="K8" s="50"/>
      <c r="L8" s="50"/>
      <c r="M8" s="50"/>
      <c r="N8" s="50"/>
      <c r="O8" s="51"/>
      <c r="P8" s="50"/>
      <c r="U8" s="50"/>
    </row>
    <row r="9" spans="1:21" ht="12.75">
      <c r="A9" s="67" t="s">
        <v>61</v>
      </c>
      <c r="B9" s="71"/>
      <c r="C9" s="50"/>
      <c r="D9" s="50"/>
      <c r="E9" s="51"/>
      <c r="F9" s="50"/>
      <c r="G9" s="71"/>
      <c r="H9" s="50"/>
      <c r="I9" s="50"/>
      <c r="J9" s="51"/>
      <c r="K9" s="50"/>
      <c r="L9" s="50"/>
      <c r="M9" s="50"/>
      <c r="N9" s="50"/>
      <c r="O9" s="51"/>
      <c r="P9" s="50"/>
      <c r="U9" s="50"/>
    </row>
    <row r="10" spans="1:21" ht="12.75">
      <c r="A10" s="67" t="s">
        <v>62</v>
      </c>
      <c r="B10" s="71"/>
      <c r="C10" s="50"/>
      <c r="D10" s="50"/>
      <c r="E10" s="51"/>
      <c r="F10" s="50"/>
      <c r="G10" s="71"/>
      <c r="H10" s="50"/>
      <c r="I10" s="50"/>
      <c r="J10" s="51"/>
      <c r="K10" s="50"/>
      <c r="L10" s="50"/>
      <c r="M10" s="50"/>
      <c r="N10" s="50"/>
      <c r="O10" s="51"/>
      <c r="P10" s="50"/>
      <c r="U10" s="50"/>
    </row>
    <row r="11" spans="1:21" ht="12.75">
      <c r="A11" s="67" t="s">
        <v>63</v>
      </c>
      <c r="B11" s="71"/>
      <c r="C11" s="50"/>
      <c r="D11" s="50"/>
      <c r="E11" s="51"/>
      <c r="F11" s="50"/>
      <c r="G11" s="71"/>
      <c r="H11" s="50"/>
      <c r="I11" s="50"/>
      <c r="J11" s="51"/>
      <c r="K11" s="50"/>
      <c r="L11" s="50"/>
      <c r="M11" s="50"/>
      <c r="N11" s="50"/>
      <c r="O11" s="51"/>
      <c r="P11" s="50"/>
      <c r="U11" s="50"/>
    </row>
    <row r="12" spans="1:21" ht="12.75">
      <c r="A12" s="68" t="s">
        <v>64</v>
      </c>
      <c r="B12" s="72">
        <v>34</v>
      </c>
      <c r="C12" s="52">
        <v>0</v>
      </c>
      <c r="D12" s="53">
        <v>1685</v>
      </c>
      <c r="E12" s="54">
        <v>368</v>
      </c>
      <c r="F12" s="91">
        <f>(E12-D12)/D12*100</f>
        <v>-78.16023738872404</v>
      </c>
      <c r="G12" s="72">
        <v>52</v>
      </c>
      <c r="H12" s="52">
        <v>1</v>
      </c>
      <c r="I12" s="53">
        <v>1822</v>
      </c>
      <c r="J12" s="54">
        <v>376</v>
      </c>
      <c r="K12" s="91">
        <f>(J12-I12)/I12*100</f>
        <v>-79.36333699231614</v>
      </c>
      <c r="L12" s="52">
        <v>0</v>
      </c>
      <c r="M12" s="52">
        <v>0</v>
      </c>
      <c r="N12" s="52">
        <v>215</v>
      </c>
      <c r="O12" s="54">
        <v>0</v>
      </c>
      <c r="P12" s="91">
        <f>(O12-N12)/N12*100</f>
        <v>-100</v>
      </c>
      <c r="Q12" s="52">
        <f>G12+L12</f>
        <v>52</v>
      </c>
      <c r="R12" s="52">
        <f>H12+M12</f>
        <v>1</v>
      </c>
      <c r="S12" s="52">
        <f>I12+N12</f>
        <v>2037</v>
      </c>
      <c r="T12" s="54">
        <f>J12+O12</f>
        <v>376</v>
      </c>
      <c r="U12" s="91">
        <f>(T12-S12)/S12*100</f>
        <v>-81.5414825724104</v>
      </c>
    </row>
    <row r="13" spans="1:21" ht="12.75">
      <c r="A13" s="67" t="s">
        <v>65</v>
      </c>
      <c r="B13" s="73">
        <v>34</v>
      </c>
      <c r="C13" s="55">
        <v>0</v>
      </c>
      <c r="D13" s="56">
        <v>1685</v>
      </c>
      <c r="E13" s="57">
        <v>368</v>
      </c>
      <c r="F13" s="55">
        <f aca="true" t="shared" si="0" ref="F13:F44">(E13-D13)/D13*100</f>
        <v>-78.16023738872404</v>
      </c>
      <c r="G13" s="73">
        <v>52</v>
      </c>
      <c r="H13" s="55">
        <v>1</v>
      </c>
      <c r="I13" s="56">
        <v>1822</v>
      </c>
      <c r="J13" s="57">
        <v>376</v>
      </c>
      <c r="K13" s="55">
        <f aca="true" t="shared" si="1" ref="K13:K44">(J13-I13)/I13*100</f>
        <v>-79.36333699231614</v>
      </c>
      <c r="L13" s="55">
        <v>0</v>
      </c>
      <c r="M13" s="55">
        <v>0</v>
      </c>
      <c r="N13" s="55">
        <v>215</v>
      </c>
      <c r="O13" s="57">
        <v>0</v>
      </c>
      <c r="P13" s="55">
        <f aca="true" t="shared" si="2" ref="P13:P44">(O13-N13)/N13*100</f>
        <v>-100</v>
      </c>
      <c r="Q13" s="55">
        <f aca="true" t="shared" si="3" ref="Q13:Q76">G13+L13</f>
        <v>52</v>
      </c>
      <c r="R13" s="55">
        <f aca="true" t="shared" si="4" ref="R13:R76">H13+M13</f>
        <v>1</v>
      </c>
      <c r="S13" s="55">
        <f aca="true" t="shared" si="5" ref="S13:S76">I13+N13</f>
        <v>2037</v>
      </c>
      <c r="T13" s="57">
        <f aca="true" t="shared" si="6" ref="T13:T76">J13+O13</f>
        <v>376</v>
      </c>
      <c r="U13" s="55">
        <f aca="true" t="shared" si="7" ref="U13:U44">(T13-S13)/S13*100</f>
        <v>-81.5414825724104</v>
      </c>
    </row>
    <row r="14" spans="1:21" ht="12.75">
      <c r="A14" s="67" t="s">
        <v>66</v>
      </c>
      <c r="B14" s="71"/>
      <c r="C14" s="50"/>
      <c r="D14" s="50"/>
      <c r="E14" s="51"/>
      <c r="F14" s="50"/>
      <c r="G14" s="71"/>
      <c r="H14" s="50"/>
      <c r="I14" s="50"/>
      <c r="J14" s="51"/>
      <c r="K14" s="50"/>
      <c r="L14" s="50"/>
      <c r="M14" s="50"/>
      <c r="N14" s="50"/>
      <c r="O14" s="51"/>
      <c r="P14" s="50"/>
      <c r="Q14" s="50">
        <f t="shared" si="3"/>
        <v>0</v>
      </c>
      <c r="R14" s="50">
        <f t="shared" si="4"/>
        <v>0</v>
      </c>
      <c r="S14" s="50">
        <f t="shared" si="5"/>
        <v>0</v>
      </c>
      <c r="T14" s="51">
        <f t="shared" si="6"/>
        <v>0</v>
      </c>
      <c r="U14" s="50"/>
    </row>
    <row r="15" spans="1:21" ht="12.75">
      <c r="A15" s="67" t="s">
        <v>63</v>
      </c>
      <c r="B15" s="71"/>
      <c r="C15" s="50"/>
      <c r="D15" s="50"/>
      <c r="E15" s="51"/>
      <c r="F15" s="50"/>
      <c r="G15" s="71"/>
      <c r="H15" s="50"/>
      <c r="I15" s="50"/>
      <c r="J15" s="51"/>
      <c r="K15" s="50"/>
      <c r="L15" s="50"/>
      <c r="M15" s="50"/>
      <c r="N15" s="50"/>
      <c r="O15" s="51"/>
      <c r="P15" s="50"/>
      <c r="Q15" s="50">
        <f t="shared" si="3"/>
        <v>0</v>
      </c>
      <c r="R15" s="50">
        <f t="shared" si="4"/>
        <v>0</v>
      </c>
      <c r="S15" s="50">
        <f t="shared" si="5"/>
        <v>0</v>
      </c>
      <c r="T15" s="51">
        <f t="shared" si="6"/>
        <v>0</v>
      </c>
      <c r="U15" s="50"/>
    </row>
    <row r="16" spans="1:21" ht="12.75">
      <c r="A16" s="68" t="s">
        <v>363</v>
      </c>
      <c r="B16" s="74">
        <v>4985</v>
      </c>
      <c r="C16" s="52">
        <v>0</v>
      </c>
      <c r="D16" s="53">
        <v>62787</v>
      </c>
      <c r="E16" s="58">
        <v>26260</v>
      </c>
      <c r="F16" s="53">
        <f t="shared" si="0"/>
        <v>-58.176055552901076</v>
      </c>
      <c r="G16" s="74">
        <v>4551</v>
      </c>
      <c r="H16" s="52">
        <v>0</v>
      </c>
      <c r="I16" s="53">
        <v>55995</v>
      </c>
      <c r="J16" s="58">
        <v>26519</v>
      </c>
      <c r="K16" s="53">
        <f t="shared" si="1"/>
        <v>-52.640414322707386</v>
      </c>
      <c r="L16" s="52">
        <v>175</v>
      </c>
      <c r="M16" s="52">
        <v>0</v>
      </c>
      <c r="N16" s="53">
        <v>6606</v>
      </c>
      <c r="O16" s="58">
        <v>1950</v>
      </c>
      <c r="P16" s="53">
        <f t="shared" si="2"/>
        <v>-70.48138056312443</v>
      </c>
      <c r="Q16" s="52">
        <f t="shared" si="3"/>
        <v>4726</v>
      </c>
      <c r="R16" s="52">
        <f t="shared" si="4"/>
        <v>0</v>
      </c>
      <c r="S16" s="53">
        <f t="shared" si="5"/>
        <v>62601</v>
      </c>
      <c r="T16" s="58">
        <f t="shared" si="6"/>
        <v>28469</v>
      </c>
      <c r="U16" s="53">
        <f t="shared" si="7"/>
        <v>-54.52309068545232</v>
      </c>
    </row>
    <row r="17" spans="1:21" ht="12.75">
      <c r="A17" s="68" t="s">
        <v>67</v>
      </c>
      <c r="B17" s="72">
        <v>40</v>
      </c>
      <c r="C17" s="52">
        <v>16</v>
      </c>
      <c r="D17" s="52">
        <v>708</v>
      </c>
      <c r="E17" s="54">
        <v>438</v>
      </c>
      <c r="F17" s="52">
        <f t="shared" si="0"/>
        <v>-38.13559322033898</v>
      </c>
      <c r="G17" s="72">
        <v>50</v>
      </c>
      <c r="H17" s="52">
        <v>3</v>
      </c>
      <c r="I17" s="52">
        <v>622</v>
      </c>
      <c r="J17" s="54">
        <v>351</v>
      </c>
      <c r="K17" s="52">
        <f t="shared" si="1"/>
        <v>-43.569131832797424</v>
      </c>
      <c r="L17" s="52">
        <v>15</v>
      </c>
      <c r="M17" s="52">
        <v>0</v>
      </c>
      <c r="N17" s="52">
        <v>29</v>
      </c>
      <c r="O17" s="54">
        <v>103</v>
      </c>
      <c r="P17" s="52">
        <f t="shared" si="2"/>
        <v>255.17241379310346</v>
      </c>
      <c r="Q17" s="52">
        <f t="shared" si="3"/>
        <v>65</v>
      </c>
      <c r="R17" s="52">
        <f t="shared" si="4"/>
        <v>3</v>
      </c>
      <c r="S17" s="52">
        <f t="shared" si="5"/>
        <v>651</v>
      </c>
      <c r="T17" s="54">
        <f t="shared" si="6"/>
        <v>454</v>
      </c>
      <c r="U17" s="52">
        <f t="shared" si="7"/>
        <v>-30.261136712749614</v>
      </c>
    </row>
    <row r="18" spans="1:21" ht="12.75">
      <c r="A18" s="68" t="s">
        <v>371</v>
      </c>
      <c r="B18" s="74">
        <v>38544</v>
      </c>
      <c r="C18" s="53">
        <v>28221</v>
      </c>
      <c r="D18" s="53">
        <v>402059</v>
      </c>
      <c r="E18" s="58">
        <v>382749</v>
      </c>
      <c r="F18" s="53">
        <f t="shared" si="0"/>
        <v>-4.802777701780087</v>
      </c>
      <c r="G18" s="74">
        <v>33789</v>
      </c>
      <c r="H18" s="53">
        <v>24751</v>
      </c>
      <c r="I18" s="53">
        <v>389672</v>
      </c>
      <c r="J18" s="58">
        <v>362224</v>
      </c>
      <c r="K18" s="53">
        <f t="shared" si="1"/>
        <v>-7.043872795581925</v>
      </c>
      <c r="L18" s="53">
        <v>1762</v>
      </c>
      <c r="M18" s="53">
        <v>1006</v>
      </c>
      <c r="N18" s="53">
        <v>15315</v>
      </c>
      <c r="O18" s="58">
        <v>15460</v>
      </c>
      <c r="P18" s="53">
        <f t="shared" si="2"/>
        <v>0.9467841984982043</v>
      </c>
      <c r="Q18" s="53">
        <f t="shared" si="3"/>
        <v>35551</v>
      </c>
      <c r="R18" s="53">
        <f t="shared" si="4"/>
        <v>25757</v>
      </c>
      <c r="S18" s="53">
        <f t="shared" si="5"/>
        <v>404987</v>
      </c>
      <c r="T18" s="58">
        <f t="shared" si="6"/>
        <v>377684</v>
      </c>
      <c r="U18" s="53">
        <f t="shared" si="7"/>
        <v>-6.741697881660399</v>
      </c>
    </row>
    <row r="19" spans="1:21" ht="12.75">
      <c r="A19" s="68" t="s">
        <v>68</v>
      </c>
      <c r="B19" s="74">
        <v>7088</v>
      </c>
      <c r="C19" s="53">
        <v>5584</v>
      </c>
      <c r="D19" s="53">
        <v>87699</v>
      </c>
      <c r="E19" s="58">
        <v>66139</v>
      </c>
      <c r="F19" s="53">
        <f t="shared" si="0"/>
        <v>-24.584088758138634</v>
      </c>
      <c r="G19" s="74">
        <v>6074</v>
      </c>
      <c r="H19" s="53">
        <v>5050</v>
      </c>
      <c r="I19" s="53">
        <v>77236</v>
      </c>
      <c r="J19" s="58">
        <v>59060</v>
      </c>
      <c r="K19" s="53">
        <f t="shared" si="1"/>
        <v>-23.53306748148532</v>
      </c>
      <c r="L19" s="52">
        <v>198</v>
      </c>
      <c r="M19" s="52">
        <v>419</v>
      </c>
      <c r="N19" s="53">
        <v>8707</v>
      </c>
      <c r="O19" s="58">
        <v>10448</v>
      </c>
      <c r="P19" s="53">
        <f t="shared" si="2"/>
        <v>19.995405995176295</v>
      </c>
      <c r="Q19" s="52">
        <f t="shared" si="3"/>
        <v>6272</v>
      </c>
      <c r="R19" s="52">
        <f t="shared" si="4"/>
        <v>5469</v>
      </c>
      <c r="S19" s="53">
        <f t="shared" si="5"/>
        <v>85943</v>
      </c>
      <c r="T19" s="58">
        <f t="shared" si="6"/>
        <v>69508</v>
      </c>
      <c r="U19" s="53">
        <f t="shared" si="7"/>
        <v>-19.123139755419288</v>
      </c>
    </row>
    <row r="20" spans="1:21" ht="12.75">
      <c r="A20" s="67" t="s">
        <v>65</v>
      </c>
      <c r="B20" s="75">
        <v>50657</v>
      </c>
      <c r="C20" s="56">
        <v>33821</v>
      </c>
      <c r="D20" s="56">
        <v>553253</v>
      </c>
      <c r="E20" s="59">
        <v>475586</v>
      </c>
      <c r="F20" s="56">
        <f t="shared" si="0"/>
        <v>-14.03824290152968</v>
      </c>
      <c r="G20" s="75">
        <v>44464</v>
      </c>
      <c r="H20" s="56">
        <v>29804</v>
      </c>
      <c r="I20" s="56">
        <v>523525</v>
      </c>
      <c r="J20" s="59">
        <v>448154</v>
      </c>
      <c r="K20" s="56">
        <f t="shared" si="1"/>
        <v>-14.39682918676281</v>
      </c>
      <c r="L20" s="56">
        <v>2150</v>
      </c>
      <c r="M20" s="56">
        <v>1425</v>
      </c>
      <c r="N20" s="56">
        <v>30657</v>
      </c>
      <c r="O20" s="59">
        <v>27961</v>
      </c>
      <c r="P20" s="56">
        <f t="shared" si="2"/>
        <v>-8.794076393645824</v>
      </c>
      <c r="Q20" s="56">
        <f t="shared" si="3"/>
        <v>46614</v>
      </c>
      <c r="R20" s="56">
        <f t="shared" si="4"/>
        <v>31229</v>
      </c>
      <c r="S20" s="56">
        <f t="shared" si="5"/>
        <v>554182</v>
      </c>
      <c r="T20" s="59">
        <f t="shared" si="6"/>
        <v>476115</v>
      </c>
      <c r="U20" s="56">
        <f t="shared" si="7"/>
        <v>-14.08688842293687</v>
      </c>
    </row>
    <row r="21" spans="1:21" ht="12.75">
      <c r="A21" s="67" t="s">
        <v>69</v>
      </c>
      <c r="B21" s="71"/>
      <c r="C21" s="50"/>
      <c r="D21" s="50"/>
      <c r="E21" s="51"/>
      <c r="F21" s="50"/>
      <c r="G21" s="71"/>
      <c r="H21" s="50"/>
      <c r="I21" s="50"/>
      <c r="J21" s="51"/>
      <c r="K21" s="50"/>
      <c r="L21" s="50"/>
      <c r="M21" s="50"/>
      <c r="N21" s="50"/>
      <c r="O21" s="51"/>
      <c r="P21" s="50"/>
      <c r="Q21" s="50">
        <f t="shared" si="3"/>
        <v>0</v>
      </c>
      <c r="R21" s="50">
        <f t="shared" si="4"/>
        <v>0</v>
      </c>
      <c r="S21" s="50">
        <f t="shared" si="5"/>
        <v>0</v>
      </c>
      <c r="T21" s="51">
        <f t="shared" si="6"/>
        <v>0</v>
      </c>
      <c r="U21" s="50"/>
    </row>
    <row r="22" spans="1:21" ht="12.75">
      <c r="A22" s="67" t="s">
        <v>63</v>
      </c>
      <c r="B22" s="71"/>
      <c r="C22" s="50"/>
      <c r="D22" s="50"/>
      <c r="E22" s="51"/>
      <c r="F22" s="50"/>
      <c r="G22" s="71"/>
      <c r="H22" s="50"/>
      <c r="I22" s="50"/>
      <c r="J22" s="51"/>
      <c r="K22" s="50"/>
      <c r="L22" s="50"/>
      <c r="M22" s="50"/>
      <c r="N22" s="50"/>
      <c r="O22" s="51"/>
      <c r="P22" s="50"/>
      <c r="Q22" s="50">
        <f t="shared" si="3"/>
        <v>0</v>
      </c>
      <c r="R22" s="50">
        <f t="shared" si="4"/>
        <v>0</v>
      </c>
      <c r="S22" s="50">
        <f t="shared" si="5"/>
        <v>0</v>
      </c>
      <c r="T22" s="51">
        <f t="shared" si="6"/>
        <v>0</v>
      </c>
      <c r="U22" s="50"/>
    </row>
    <row r="23" spans="1:21" ht="12.75">
      <c r="A23" s="68" t="s">
        <v>369</v>
      </c>
      <c r="B23" s="72">
        <v>41</v>
      </c>
      <c r="C23" s="52">
        <v>0</v>
      </c>
      <c r="D23" s="52">
        <v>702</v>
      </c>
      <c r="E23" s="54">
        <v>612</v>
      </c>
      <c r="F23" s="52">
        <f t="shared" si="0"/>
        <v>-12.82051282051282</v>
      </c>
      <c r="G23" s="72">
        <v>31</v>
      </c>
      <c r="H23" s="52">
        <v>39</v>
      </c>
      <c r="I23" s="53">
        <v>1468</v>
      </c>
      <c r="J23" s="54">
        <v>611</v>
      </c>
      <c r="K23" s="52">
        <f t="shared" si="1"/>
        <v>-58.37874659400545</v>
      </c>
      <c r="L23" s="52">
        <v>0</v>
      </c>
      <c r="M23" s="52">
        <v>0</v>
      </c>
      <c r="N23" s="52">
        <v>0</v>
      </c>
      <c r="O23" s="54">
        <v>0</v>
      </c>
      <c r="P23" s="52" t="s">
        <v>86</v>
      </c>
      <c r="Q23" s="52">
        <f t="shared" si="3"/>
        <v>31</v>
      </c>
      <c r="R23" s="52">
        <f t="shared" si="4"/>
        <v>39</v>
      </c>
      <c r="S23" s="52">
        <f t="shared" si="5"/>
        <v>1468</v>
      </c>
      <c r="T23" s="54">
        <f t="shared" si="6"/>
        <v>611</v>
      </c>
      <c r="U23" s="52">
        <f t="shared" si="7"/>
        <v>-58.37874659400545</v>
      </c>
    </row>
    <row r="24" spans="1:21" ht="12.75">
      <c r="A24" s="68" t="s">
        <v>70</v>
      </c>
      <c r="B24" s="74">
        <v>12930</v>
      </c>
      <c r="C24" s="53">
        <v>9786</v>
      </c>
      <c r="D24" s="53">
        <v>126860</v>
      </c>
      <c r="E24" s="58">
        <v>102709</v>
      </c>
      <c r="F24" s="53">
        <f t="shared" si="0"/>
        <v>-19.0375216774397</v>
      </c>
      <c r="G24" s="74">
        <v>2781</v>
      </c>
      <c r="H24" s="53">
        <v>2652</v>
      </c>
      <c r="I24" s="53">
        <v>30191</v>
      </c>
      <c r="J24" s="58">
        <v>37291</v>
      </c>
      <c r="K24" s="53">
        <f t="shared" si="1"/>
        <v>23.516942135073364</v>
      </c>
      <c r="L24" s="53">
        <v>8618</v>
      </c>
      <c r="M24" s="53">
        <v>2277</v>
      </c>
      <c r="N24" s="53">
        <v>85742</v>
      </c>
      <c r="O24" s="58">
        <v>61525</v>
      </c>
      <c r="P24" s="53">
        <f t="shared" si="2"/>
        <v>-28.244034428867998</v>
      </c>
      <c r="Q24" s="53">
        <f t="shared" si="3"/>
        <v>11399</v>
      </c>
      <c r="R24" s="53">
        <f t="shared" si="4"/>
        <v>4929</v>
      </c>
      <c r="S24" s="53">
        <f t="shared" si="5"/>
        <v>115933</v>
      </c>
      <c r="T24" s="58">
        <f t="shared" si="6"/>
        <v>98816</v>
      </c>
      <c r="U24" s="53">
        <f t="shared" si="7"/>
        <v>-14.764562290288355</v>
      </c>
    </row>
    <row r="25" spans="1:21" ht="12.75">
      <c r="A25" s="68" t="s">
        <v>370</v>
      </c>
      <c r="B25" s="74">
        <v>7001</v>
      </c>
      <c r="C25" s="53">
        <v>6593</v>
      </c>
      <c r="D25" s="53">
        <v>75692</v>
      </c>
      <c r="E25" s="58">
        <v>70218</v>
      </c>
      <c r="F25" s="53">
        <f t="shared" si="0"/>
        <v>-7.231939967235639</v>
      </c>
      <c r="G25" s="72">
        <v>0</v>
      </c>
      <c r="H25" s="52">
        <v>0</v>
      </c>
      <c r="I25" s="52">
        <v>326</v>
      </c>
      <c r="J25" s="54">
        <v>0</v>
      </c>
      <c r="K25" s="53">
        <f t="shared" si="1"/>
        <v>-100</v>
      </c>
      <c r="L25" s="53">
        <v>7698</v>
      </c>
      <c r="M25" s="53">
        <v>6674</v>
      </c>
      <c r="N25" s="53">
        <v>76644</v>
      </c>
      <c r="O25" s="58">
        <v>70886</v>
      </c>
      <c r="P25" s="53">
        <f t="shared" si="2"/>
        <v>-7.512655915662021</v>
      </c>
      <c r="Q25" s="53">
        <f t="shared" si="3"/>
        <v>7698</v>
      </c>
      <c r="R25" s="53">
        <f t="shared" si="4"/>
        <v>6674</v>
      </c>
      <c r="S25" s="53">
        <f t="shared" si="5"/>
        <v>76970</v>
      </c>
      <c r="T25" s="58">
        <f t="shared" si="6"/>
        <v>70886</v>
      </c>
      <c r="U25" s="53">
        <f t="shared" si="7"/>
        <v>-7.904378329219177</v>
      </c>
    </row>
    <row r="26" spans="1:21" ht="12.75">
      <c r="A26" s="68" t="s">
        <v>71</v>
      </c>
      <c r="B26" s="74">
        <v>3702</v>
      </c>
      <c r="C26" s="53">
        <v>7915</v>
      </c>
      <c r="D26" s="53">
        <v>42865</v>
      </c>
      <c r="E26" s="58">
        <v>90340</v>
      </c>
      <c r="F26" s="53">
        <f t="shared" si="0"/>
        <v>110.75469497258837</v>
      </c>
      <c r="G26" s="74">
        <v>3565</v>
      </c>
      <c r="H26" s="53">
        <v>7647</v>
      </c>
      <c r="I26" s="53">
        <v>50468</v>
      </c>
      <c r="J26" s="58">
        <v>92855</v>
      </c>
      <c r="K26" s="53">
        <f t="shared" si="1"/>
        <v>83.98787350400254</v>
      </c>
      <c r="L26" s="52">
        <v>318</v>
      </c>
      <c r="M26" s="52">
        <v>0</v>
      </c>
      <c r="N26" s="53">
        <v>2426</v>
      </c>
      <c r="O26" s="58">
        <v>2285</v>
      </c>
      <c r="P26" s="53">
        <f t="shared" si="2"/>
        <v>-5.812036273701566</v>
      </c>
      <c r="Q26" s="52">
        <f t="shared" si="3"/>
        <v>3883</v>
      </c>
      <c r="R26" s="52">
        <f t="shared" si="4"/>
        <v>7647</v>
      </c>
      <c r="S26" s="53">
        <f t="shared" si="5"/>
        <v>52894</v>
      </c>
      <c r="T26" s="58">
        <f t="shared" si="6"/>
        <v>95140</v>
      </c>
      <c r="U26" s="53">
        <f t="shared" si="7"/>
        <v>79.86917230687791</v>
      </c>
    </row>
    <row r="27" spans="1:21" ht="12.75">
      <c r="A27" s="68" t="s">
        <v>365</v>
      </c>
      <c r="B27" s="74">
        <v>33072</v>
      </c>
      <c r="C27" s="53">
        <v>39542</v>
      </c>
      <c r="D27" s="53">
        <v>372489</v>
      </c>
      <c r="E27" s="58">
        <v>399602</v>
      </c>
      <c r="F27" s="53">
        <f t="shared" si="0"/>
        <v>7.278872664696139</v>
      </c>
      <c r="G27" s="74">
        <v>26344</v>
      </c>
      <c r="H27" s="53">
        <v>29411</v>
      </c>
      <c r="I27" s="53">
        <v>299639</v>
      </c>
      <c r="J27" s="58">
        <v>322675</v>
      </c>
      <c r="K27" s="53">
        <f t="shared" si="1"/>
        <v>7.68791779441261</v>
      </c>
      <c r="L27" s="53">
        <v>5593</v>
      </c>
      <c r="M27" s="53">
        <v>5518</v>
      </c>
      <c r="N27" s="53">
        <v>74257</v>
      </c>
      <c r="O27" s="58">
        <v>75214</v>
      </c>
      <c r="P27" s="53">
        <f t="shared" si="2"/>
        <v>1.28876738893303</v>
      </c>
      <c r="Q27" s="53">
        <f t="shared" si="3"/>
        <v>31937</v>
      </c>
      <c r="R27" s="53">
        <f t="shared" si="4"/>
        <v>34929</v>
      </c>
      <c r="S27" s="53">
        <f t="shared" si="5"/>
        <v>373896</v>
      </c>
      <c r="T27" s="58">
        <f t="shared" si="6"/>
        <v>397889</v>
      </c>
      <c r="U27" s="53">
        <f t="shared" si="7"/>
        <v>6.417025055095535</v>
      </c>
    </row>
    <row r="28" spans="1:21" ht="12.75">
      <c r="A28" s="68" t="s">
        <v>72</v>
      </c>
      <c r="B28" s="72">
        <v>0</v>
      </c>
      <c r="C28" s="52">
        <v>0</v>
      </c>
      <c r="D28" s="52">
        <v>0</v>
      </c>
      <c r="E28" s="54">
        <v>0</v>
      </c>
      <c r="F28" s="52" t="s">
        <v>86</v>
      </c>
      <c r="G28" s="72">
        <v>0</v>
      </c>
      <c r="H28" s="52">
        <v>0</v>
      </c>
      <c r="I28" s="52">
        <v>1</v>
      </c>
      <c r="J28" s="54">
        <v>0</v>
      </c>
      <c r="K28" s="53">
        <f t="shared" si="1"/>
        <v>-100</v>
      </c>
      <c r="L28" s="52">
        <v>0</v>
      </c>
      <c r="M28" s="52">
        <v>0</v>
      </c>
      <c r="N28" s="52">
        <v>0</v>
      </c>
      <c r="O28" s="54">
        <v>0</v>
      </c>
      <c r="P28" s="53" t="s">
        <v>86</v>
      </c>
      <c r="Q28" s="52">
        <f t="shared" si="3"/>
        <v>0</v>
      </c>
      <c r="R28" s="52">
        <f t="shared" si="4"/>
        <v>0</v>
      </c>
      <c r="S28" s="52">
        <f t="shared" si="5"/>
        <v>1</v>
      </c>
      <c r="T28" s="54">
        <f t="shared" si="6"/>
        <v>0</v>
      </c>
      <c r="U28" s="53">
        <f t="shared" si="7"/>
        <v>-100</v>
      </c>
    </row>
    <row r="29" spans="1:21" ht="12.75">
      <c r="A29" s="68" t="s">
        <v>372</v>
      </c>
      <c r="B29" s="74">
        <v>80529</v>
      </c>
      <c r="C29" s="53">
        <v>79556</v>
      </c>
      <c r="D29" s="53">
        <v>764267</v>
      </c>
      <c r="E29" s="58">
        <v>847242</v>
      </c>
      <c r="F29" s="53">
        <f t="shared" si="0"/>
        <v>10.856807895669968</v>
      </c>
      <c r="G29" s="74">
        <v>65213</v>
      </c>
      <c r="H29" s="53">
        <v>72678</v>
      </c>
      <c r="I29" s="53">
        <v>679590</v>
      </c>
      <c r="J29" s="58">
        <v>779272</v>
      </c>
      <c r="K29" s="53">
        <f t="shared" si="1"/>
        <v>14.667961565061288</v>
      </c>
      <c r="L29" s="53">
        <v>9054</v>
      </c>
      <c r="M29" s="53">
        <v>7135</v>
      </c>
      <c r="N29" s="53">
        <v>88786</v>
      </c>
      <c r="O29" s="58">
        <v>72003</v>
      </c>
      <c r="P29" s="53">
        <f t="shared" si="2"/>
        <v>-18.90275493884171</v>
      </c>
      <c r="Q29" s="53">
        <f t="shared" si="3"/>
        <v>74267</v>
      </c>
      <c r="R29" s="53">
        <f t="shared" si="4"/>
        <v>79813</v>
      </c>
      <c r="S29" s="53">
        <f t="shared" si="5"/>
        <v>768376</v>
      </c>
      <c r="T29" s="58">
        <f t="shared" si="6"/>
        <v>851275</v>
      </c>
      <c r="U29" s="53">
        <f t="shared" si="7"/>
        <v>10.788858579653711</v>
      </c>
    </row>
    <row r="30" spans="1:21" ht="12.75">
      <c r="A30" s="68" t="s">
        <v>73</v>
      </c>
      <c r="B30" s="74">
        <v>7177</v>
      </c>
      <c r="C30" s="53">
        <v>2718</v>
      </c>
      <c r="D30" s="53">
        <v>69189</v>
      </c>
      <c r="E30" s="58">
        <v>37782</v>
      </c>
      <c r="F30" s="53">
        <f t="shared" si="0"/>
        <v>-45.39305380913151</v>
      </c>
      <c r="G30" s="74">
        <v>3757</v>
      </c>
      <c r="H30" s="53">
        <v>1778</v>
      </c>
      <c r="I30" s="53">
        <v>37215</v>
      </c>
      <c r="J30" s="58">
        <v>25115</v>
      </c>
      <c r="K30" s="53">
        <f t="shared" si="1"/>
        <v>-32.51377132876529</v>
      </c>
      <c r="L30" s="53">
        <v>2446</v>
      </c>
      <c r="M30" s="52">
        <v>776</v>
      </c>
      <c r="N30" s="53">
        <v>28662</v>
      </c>
      <c r="O30" s="58">
        <v>13975</v>
      </c>
      <c r="P30" s="53">
        <f t="shared" si="2"/>
        <v>-51.24206266136348</v>
      </c>
      <c r="Q30" s="53">
        <f t="shared" si="3"/>
        <v>6203</v>
      </c>
      <c r="R30" s="52">
        <f t="shared" si="4"/>
        <v>2554</v>
      </c>
      <c r="S30" s="53">
        <f t="shared" si="5"/>
        <v>65877</v>
      </c>
      <c r="T30" s="58">
        <f t="shared" si="6"/>
        <v>39090</v>
      </c>
      <c r="U30" s="53">
        <f t="shared" si="7"/>
        <v>-40.66214308483993</v>
      </c>
    </row>
    <row r="31" spans="1:21" ht="12.75">
      <c r="A31" s="68" t="s">
        <v>74</v>
      </c>
      <c r="B31" s="72">
        <v>0</v>
      </c>
      <c r="C31" s="52">
        <v>0</v>
      </c>
      <c r="D31" s="52">
        <v>0</v>
      </c>
      <c r="E31" s="54">
        <v>0</v>
      </c>
      <c r="F31" s="52" t="s">
        <v>86</v>
      </c>
      <c r="G31" s="72">
        <v>0</v>
      </c>
      <c r="H31" s="52">
        <v>0</v>
      </c>
      <c r="I31" s="52">
        <v>51</v>
      </c>
      <c r="J31" s="54">
        <v>0</v>
      </c>
      <c r="K31" s="53">
        <f t="shared" si="1"/>
        <v>-100</v>
      </c>
      <c r="L31" s="52">
        <v>0</v>
      </c>
      <c r="M31" s="52">
        <v>0</v>
      </c>
      <c r="N31" s="52">
        <v>0</v>
      </c>
      <c r="O31" s="54">
        <v>0</v>
      </c>
      <c r="P31" s="53" t="s">
        <v>86</v>
      </c>
      <c r="Q31" s="52">
        <f t="shared" si="3"/>
        <v>0</v>
      </c>
      <c r="R31" s="52">
        <f t="shared" si="4"/>
        <v>0</v>
      </c>
      <c r="S31" s="52">
        <f t="shared" si="5"/>
        <v>51</v>
      </c>
      <c r="T31" s="54">
        <f t="shared" si="6"/>
        <v>0</v>
      </c>
      <c r="U31" s="53">
        <f t="shared" si="7"/>
        <v>-100</v>
      </c>
    </row>
    <row r="32" spans="1:21" ht="12.75">
      <c r="A32" s="68" t="s">
        <v>75</v>
      </c>
      <c r="B32" s="74">
        <v>11098</v>
      </c>
      <c r="C32" s="53">
        <v>10184</v>
      </c>
      <c r="D32" s="53">
        <v>118424</v>
      </c>
      <c r="E32" s="58">
        <v>121980</v>
      </c>
      <c r="F32" s="53">
        <f t="shared" si="0"/>
        <v>3.002769708842802</v>
      </c>
      <c r="G32" s="74">
        <v>11601</v>
      </c>
      <c r="H32" s="53">
        <v>10383</v>
      </c>
      <c r="I32" s="53">
        <v>121095</v>
      </c>
      <c r="J32" s="58">
        <v>122216</v>
      </c>
      <c r="K32" s="53">
        <f t="shared" si="1"/>
        <v>0.925719476444114</v>
      </c>
      <c r="L32" s="52">
        <v>39</v>
      </c>
      <c r="M32" s="52">
        <v>42</v>
      </c>
      <c r="N32" s="52">
        <v>771</v>
      </c>
      <c r="O32" s="54">
        <v>569</v>
      </c>
      <c r="P32" s="53">
        <f t="shared" si="2"/>
        <v>-26.19974059662776</v>
      </c>
      <c r="Q32" s="52">
        <f t="shared" si="3"/>
        <v>11640</v>
      </c>
      <c r="R32" s="52">
        <f t="shared" si="4"/>
        <v>10425</v>
      </c>
      <c r="S32" s="52">
        <f t="shared" si="5"/>
        <v>121866</v>
      </c>
      <c r="T32" s="54">
        <f t="shared" si="6"/>
        <v>122785</v>
      </c>
      <c r="U32" s="53">
        <f t="shared" si="7"/>
        <v>0.7541069699506014</v>
      </c>
    </row>
    <row r="33" spans="1:21" ht="12.75">
      <c r="A33" s="68" t="s">
        <v>76</v>
      </c>
      <c r="B33" s="74">
        <v>1647</v>
      </c>
      <c r="C33" s="53">
        <v>1397</v>
      </c>
      <c r="D33" s="53">
        <v>21784</v>
      </c>
      <c r="E33" s="58">
        <v>19456</v>
      </c>
      <c r="F33" s="53">
        <f t="shared" si="0"/>
        <v>-10.686742563349247</v>
      </c>
      <c r="G33" s="74">
        <v>1301</v>
      </c>
      <c r="H33" s="53">
        <v>1102</v>
      </c>
      <c r="I33" s="53">
        <v>12592</v>
      </c>
      <c r="J33" s="58">
        <v>13800</v>
      </c>
      <c r="K33" s="53">
        <f t="shared" si="1"/>
        <v>9.593392630241423</v>
      </c>
      <c r="L33" s="52">
        <v>603</v>
      </c>
      <c r="M33" s="52">
        <v>477</v>
      </c>
      <c r="N33" s="53">
        <v>9308</v>
      </c>
      <c r="O33" s="58">
        <v>5065</v>
      </c>
      <c r="P33" s="53">
        <f t="shared" si="2"/>
        <v>-45.58444348947142</v>
      </c>
      <c r="Q33" s="52">
        <f t="shared" si="3"/>
        <v>1904</v>
      </c>
      <c r="R33" s="52">
        <f t="shared" si="4"/>
        <v>1579</v>
      </c>
      <c r="S33" s="53">
        <f t="shared" si="5"/>
        <v>21900</v>
      </c>
      <c r="T33" s="58">
        <f t="shared" si="6"/>
        <v>18865</v>
      </c>
      <c r="U33" s="53">
        <f t="shared" si="7"/>
        <v>-13.858447488584474</v>
      </c>
    </row>
    <row r="34" spans="1:21" ht="12.75">
      <c r="A34" s="68" t="s">
        <v>77</v>
      </c>
      <c r="B34" s="74">
        <v>2071</v>
      </c>
      <c r="C34" s="53">
        <v>2392</v>
      </c>
      <c r="D34" s="53">
        <v>41954</v>
      </c>
      <c r="E34" s="58">
        <v>34098</v>
      </c>
      <c r="F34" s="53">
        <f t="shared" si="0"/>
        <v>-18.725270534394813</v>
      </c>
      <c r="G34" s="74">
        <v>2570</v>
      </c>
      <c r="H34" s="53">
        <v>2151</v>
      </c>
      <c r="I34" s="53">
        <v>33856</v>
      </c>
      <c r="J34" s="58">
        <v>25085</v>
      </c>
      <c r="K34" s="53">
        <f t="shared" si="1"/>
        <v>-25.90678166351607</v>
      </c>
      <c r="L34" s="52">
        <v>496</v>
      </c>
      <c r="M34" s="52">
        <v>470</v>
      </c>
      <c r="N34" s="53">
        <v>11574</v>
      </c>
      <c r="O34" s="58">
        <v>9687</v>
      </c>
      <c r="P34" s="53">
        <f t="shared" si="2"/>
        <v>-16.303784344219803</v>
      </c>
      <c r="Q34" s="52">
        <f t="shared" si="3"/>
        <v>3066</v>
      </c>
      <c r="R34" s="52">
        <f t="shared" si="4"/>
        <v>2621</v>
      </c>
      <c r="S34" s="53">
        <f t="shared" si="5"/>
        <v>45430</v>
      </c>
      <c r="T34" s="58">
        <f t="shared" si="6"/>
        <v>34772</v>
      </c>
      <c r="U34" s="53">
        <f t="shared" si="7"/>
        <v>-23.46026854501431</v>
      </c>
    </row>
    <row r="35" spans="1:21" ht="12.75">
      <c r="A35" s="67" t="s">
        <v>78</v>
      </c>
      <c r="B35" s="71"/>
      <c r="C35" s="50"/>
      <c r="D35" s="50"/>
      <c r="E35" s="51"/>
      <c r="F35" s="50"/>
      <c r="G35" s="71"/>
      <c r="H35" s="50"/>
      <c r="I35" s="50"/>
      <c r="J35" s="51"/>
      <c r="K35" s="50"/>
      <c r="L35" s="50"/>
      <c r="M35" s="50"/>
      <c r="N35" s="50"/>
      <c r="O35" s="51"/>
      <c r="P35" s="50"/>
      <c r="Q35" s="50">
        <f t="shared" si="3"/>
        <v>0</v>
      </c>
      <c r="R35" s="50">
        <f t="shared" si="4"/>
        <v>0</v>
      </c>
      <c r="S35" s="50">
        <f t="shared" si="5"/>
        <v>0</v>
      </c>
      <c r="T35" s="51">
        <f t="shared" si="6"/>
        <v>0</v>
      </c>
      <c r="U35" s="50"/>
    </row>
    <row r="36" spans="1:21" ht="12.75">
      <c r="A36" s="68" t="s">
        <v>79</v>
      </c>
      <c r="B36" s="72">
        <v>0</v>
      </c>
      <c r="C36" s="52">
        <v>0</v>
      </c>
      <c r="D36" s="52">
        <v>0</v>
      </c>
      <c r="E36" s="54">
        <v>0</v>
      </c>
      <c r="F36" s="52" t="s">
        <v>86</v>
      </c>
      <c r="G36" s="72">
        <v>0</v>
      </c>
      <c r="H36" s="52">
        <v>0</v>
      </c>
      <c r="I36" s="52">
        <v>8</v>
      </c>
      <c r="J36" s="54">
        <v>0</v>
      </c>
      <c r="K36" s="53">
        <f t="shared" si="1"/>
        <v>-100</v>
      </c>
      <c r="L36" s="52">
        <v>0</v>
      </c>
      <c r="M36" s="52">
        <v>0</v>
      </c>
      <c r="N36" s="52">
        <v>0</v>
      </c>
      <c r="O36" s="54">
        <v>0</v>
      </c>
      <c r="P36" s="53" t="s">
        <v>86</v>
      </c>
      <c r="Q36" s="52">
        <f t="shared" si="3"/>
        <v>0</v>
      </c>
      <c r="R36" s="52">
        <f t="shared" si="4"/>
        <v>0</v>
      </c>
      <c r="S36" s="52">
        <f t="shared" si="5"/>
        <v>8</v>
      </c>
      <c r="T36" s="54">
        <f t="shared" si="6"/>
        <v>0</v>
      </c>
      <c r="U36" s="53">
        <f t="shared" si="7"/>
        <v>-100</v>
      </c>
    </row>
    <row r="37" spans="1:21" ht="12.75">
      <c r="A37" s="67" t="s">
        <v>65</v>
      </c>
      <c r="B37" s="75">
        <v>159268</v>
      </c>
      <c r="C37" s="56">
        <v>160083</v>
      </c>
      <c r="D37" s="56">
        <v>1634226</v>
      </c>
      <c r="E37" s="59">
        <v>1724039</v>
      </c>
      <c r="F37" s="56">
        <f t="shared" si="0"/>
        <v>5.495751505605711</v>
      </c>
      <c r="G37" s="75">
        <v>117163</v>
      </c>
      <c r="H37" s="56">
        <v>127841</v>
      </c>
      <c r="I37" s="56">
        <v>1266500</v>
      </c>
      <c r="J37" s="59">
        <v>1418920</v>
      </c>
      <c r="K37" s="56">
        <f t="shared" si="1"/>
        <v>12.03474141334386</v>
      </c>
      <c r="L37" s="56">
        <v>34865</v>
      </c>
      <c r="M37" s="56">
        <v>23369</v>
      </c>
      <c r="N37" s="56">
        <v>378170</v>
      </c>
      <c r="O37" s="59">
        <v>311209</v>
      </c>
      <c r="P37" s="56">
        <f t="shared" si="2"/>
        <v>-17.706586984689427</v>
      </c>
      <c r="Q37" s="56">
        <f t="shared" si="3"/>
        <v>152028</v>
      </c>
      <c r="R37" s="56">
        <f t="shared" si="4"/>
        <v>151210</v>
      </c>
      <c r="S37" s="56">
        <f t="shared" si="5"/>
        <v>1644670</v>
      </c>
      <c r="T37" s="59">
        <f t="shared" si="6"/>
        <v>1730129</v>
      </c>
      <c r="U37" s="56">
        <f t="shared" si="7"/>
        <v>5.196118370250567</v>
      </c>
    </row>
    <row r="38" spans="1:21" ht="12.75">
      <c r="A38" s="67" t="s">
        <v>80</v>
      </c>
      <c r="B38" s="71"/>
      <c r="C38" s="50"/>
      <c r="D38" s="50"/>
      <c r="E38" s="51"/>
      <c r="F38" s="50"/>
      <c r="G38" s="71"/>
      <c r="H38" s="50"/>
      <c r="I38" s="50"/>
      <c r="J38" s="51"/>
      <c r="K38" s="50"/>
      <c r="L38" s="50"/>
      <c r="M38" s="50"/>
      <c r="N38" s="50"/>
      <c r="O38" s="51"/>
      <c r="P38" s="50"/>
      <c r="Q38" s="50">
        <f t="shared" si="3"/>
        <v>0</v>
      </c>
      <c r="R38" s="50">
        <f t="shared" si="4"/>
        <v>0</v>
      </c>
      <c r="S38" s="50">
        <f t="shared" si="5"/>
        <v>0</v>
      </c>
      <c r="T38" s="51">
        <f t="shared" si="6"/>
        <v>0</v>
      </c>
      <c r="U38" s="50"/>
    </row>
    <row r="39" spans="1:21" ht="12.75">
      <c r="A39" s="67" t="s">
        <v>63</v>
      </c>
      <c r="B39" s="71"/>
      <c r="C39" s="50"/>
      <c r="D39" s="50"/>
      <c r="E39" s="51"/>
      <c r="F39" s="50"/>
      <c r="G39" s="71"/>
      <c r="H39" s="50"/>
      <c r="I39" s="50"/>
      <c r="J39" s="51"/>
      <c r="K39" s="50"/>
      <c r="L39" s="50"/>
      <c r="M39" s="50"/>
      <c r="N39" s="50"/>
      <c r="O39" s="51"/>
      <c r="P39" s="50"/>
      <c r="Q39" s="50">
        <f t="shared" si="3"/>
        <v>0</v>
      </c>
      <c r="R39" s="50">
        <f t="shared" si="4"/>
        <v>0</v>
      </c>
      <c r="S39" s="50">
        <f t="shared" si="5"/>
        <v>0</v>
      </c>
      <c r="T39" s="51">
        <f t="shared" si="6"/>
        <v>0</v>
      </c>
      <c r="U39" s="50"/>
    </row>
    <row r="40" spans="1:21" ht="12.75">
      <c r="A40" s="68" t="s">
        <v>81</v>
      </c>
      <c r="B40" s="72">
        <v>43</v>
      </c>
      <c r="C40" s="52">
        <v>129</v>
      </c>
      <c r="D40" s="52">
        <v>359</v>
      </c>
      <c r="E40" s="58">
        <v>1474</v>
      </c>
      <c r="F40" s="53">
        <f t="shared" si="0"/>
        <v>310.58495821727024</v>
      </c>
      <c r="G40" s="72">
        <v>85</v>
      </c>
      <c r="H40" s="52">
        <v>171</v>
      </c>
      <c r="I40" s="52">
        <v>550</v>
      </c>
      <c r="J40" s="58">
        <v>1357</v>
      </c>
      <c r="K40" s="53">
        <f t="shared" si="1"/>
        <v>146.72727272727272</v>
      </c>
      <c r="L40" s="52">
        <v>0</v>
      </c>
      <c r="M40" s="52">
        <v>0</v>
      </c>
      <c r="N40" s="52">
        <v>0</v>
      </c>
      <c r="O40" s="54">
        <v>16</v>
      </c>
      <c r="P40" s="53" t="s">
        <v>86</v>
      </c>
      <c r="Q40" s="52">
        <f t="shared" si="3"/>
        <v>85</v>
      </c>
      <c r="R40" s="52">
        <f t="shared" si="4"/>
        <v>171</v>
      </c>
      <c r="S40" s="52">
        <f t="shared" si="5"/>
        <v>550</v>
      </c>
      <c r="T40" s="54">
        <f t="shared" si="6"/>
        <v>1373</v>
      </c>
      <c r="U40" s="53">
        <f t="shared" si="7"/>
        <v>149.63636363636363</v>
      </c>
    </row>
    <row r="41" spans="1:21" ht="12.75">
      <c r="A41" s="68" t="s">
        <v>82</v>
      </c>
      <c r="B41" s="74">
        <v>1667</v>
      </c>
      <c r="C41" s="53">
        <v>1618</v>
      </c>
      <c r="D41" s="53">
        <v>24330</v>
      </c>
      <c r="E41" s="58">
        <v>23080</v>
      </c>
      <c r="F41" s="53">
        <f t="shared" si="0"/>
        <v>-5.1376900945334985</v>
      </c>
      <c r="G41" s="74">
        <v>2060</v>
      </c>
      <c r="H41" s="53">
        <v>1682</v>
      </c>
      <c r="I41" s="53">
        <v>20883</v>
      </c>
      <c r="J41" s="58">
        <v>19272</v>
      </c>
      <c r="K41" s="53">
        <f t="shared" si="1"/>
        <v>-7.714408849303261</v>
      </c>
      <c r="L41" s="52">
        <v>238</v>
      </c>
      <c r="M41" s="52">
        <v>260</v>
      </c>
      <c r="N41" s="53">
        <v>3891</v>
      </c>
      <c r="O41" s="58">
        <v>2963</v>
      </c>
      <c r="P41" s="53">
        <f t="shared" si="2"/>
        <v>-23.849910048830637</v>
      </c>
      <c r="Q41" s="52">
        <f t="shared" si="3"/>
        <v>2298</v>
      </c>
      <c r="R41" s="52">
        <f t="shared" si="4"/>
        <v>1942</v>
      </c>
      <c r="S41" s="53">
        <f t="shared" si="5"/>
        <v>24774</v>
      </c>
      <c r="T41" s="58">
        <f t="shared" si="6"/>
        <v>22235</v>
      </c>
      <c r="U41" s="53">
        <f t="shared" si="7"/>
        <v>-10.248647775894081</v>
      </c>
    </row>
    <row r="42" spans="1:21" ht="12.75">
      <c r="A42" s="67" t="s">
        <v>78</v>
      </c>
      <c r="B42" s="71"/>
      <c r="C42" s="50"/>
      <c r="D42" s="50"/>
      <c r="E42" s="51"/>
      <c r="F42" s="50"/>
      <c r="G42" s="71"/>
      <c r="H42" s="50"/>
      <c r="I42" s="50"/>
      <c r="J42" s="51"/>
      <c r="K42" s="50"/>
      <c r="L42" s="50"/>
      <c r="M42" s="50"/>
      <c r="N42" s="50"/>
      <c r="O42" s="51"/>
      <c r="P42" s="50"/>
      <c r="Q42" s="50">
        <f t="shared" si="3"/>
        <v>0</v>
      </c>
      <c r="R42" s="50">
        <f t="shared" si="4"/>
        <v>0</v>
      </c>
      <c r="S42" s="50">
        <f t="shared" si="5"/>
        <v>0</v>
      </c>
      <c r="T42" s="51">
        <f t="shared" si="6"/>
        <v>0</v>
      </c>
      <c r="U42" s="50"/>
    </row>
    <row r="43" spans="1:21" ht="12.75">
      <c r="A43" s="68" t="s">
        <v>83</v>
      </c>
      <c r="B43" s="72">
        <v>0</v>
      </c>
      <c r="C43" s="52">
        <v>0</v>
      </c>
      <c r="D43" s="52">
        <v>0</v>
      </c>
      <c r="E43" s="54">
        <v>0</v>
      </c>
      <c r="F43" s="52" t="s">
        <v>86</v>
      </c>
      <c r="G43" s="72">
        <v>0</v>
      </c>
      <c r="H43" s="52">
        <v>0</v>
      </c>
      <c r="I43" s="52">
        <v>11</v>
      </c>
      <c r="J43" s="54">
        <v>1</v>
      </c>
      <c r="K43" s="53">
        <f t="shared" si="1"/>
        <v>-90.9090909090909</v>
      </c>
      <c r="L43" s="52">
        <v>0</v>
      </c>
      <c r="M43" s="52">
        <v>0</v>
      </c>
      <c r="N43" s="52">
        <v>0</v>
      </c>
      <c r="O43" s="54">
        <v>0</v>
      </c>
      <c r="P43" s="53" t="s">
        <v>86</v>
      </c>
      <c r="Q43" s="52">
        <f t="shared" si="3"/>
        <v>0</v>
      </c>
      <c r="R43" s="52">
        <f t="shared" si="4"/>
        <v>0</v>
      </c>
      <c r="S43" s="52">
        <f t="shared" si="5"/>
        <v>11</v>
      </c>
      <c r="T43" s="54">
        <f t="shared" si="6"/>
        <v>1</v>
      </c>
      <c r="U43" s="53">
        <f t="shared" si="7"/>
        <v>-90.9090909090909</v>
      </c>
    </row>
    <row r="44" spans="1:21" ht="12.75">
      <c r="A44" s="67" t="s">
        <v>65</v>
      </c>
      <c r="B44" s="75">
        <v>1710</v>
      </c>
      <c r="C44" s="56">
        <v>1747</v>
      </c>
      <c r="D44" s="56">
        <v>24689</v>
      </c>
      <c r="E44" s="59">
        <v>24554</v>
      </c>
      <c r="F44" s="56">
        <f t="shared" si="0"/>
        <v>-0.546802219611973</v>
      </c>
      <c r="G44" s="75">
        <v>2145</v>
      </c>
      <c r="H44" s="56">
        <v>1853</v>
      </c>
      <c r="I44" s="56">
        <v>21444</v>
      </c>
      <c r="J44" s="59">
        <v>20630</v>
      </c>
      <c r="K44" s="56">
        <f t="shared" si="1"/>
        <v>-3.795933594478642</v>
      </c>
      <c r="L44" s="55">
        <v>238</v>
      </c>
      <c r="M44" s="55">
        <v>260</v>
      </c>
      <c r="N44" s="56">
        <v>3891</v>
      </c>
      <c r="O44" s="59">
        <v>2979</v>
      </c>
      <c r="P44" s="56">
        <f t="shared" si="2"/>
        <v>-23.438704703161143</v>
      </c>
      <c r="Q44" s="55">
        <f t="shared" si="3"/>
        <v>2383</v>
      </c>
      <c r="R44" s="55">
        <f t="shared" si="4"/>
        <v>2113</v>
      </c>
      <c r="S44" s="56">
        <f t="shared" si="5"/>
        <v>25335</v>
      </c>
      <c r="T44" s="59">
        <f t="shared" si="6"/>
        <v>23609</v>
      </c>
      <c r="U44" s="56">
        <f t="shared" si="7"/>
        <v>-6.812709690151964</v>
      </c>
    </row>
    <row r="45" spans="1:256" ht="12.75" customHeight="1">
      <c r="A45" s="105" t="s">
        <v>375</v>
      </c>
      <c r="B45" s="105"/>
      <c r="C45" s="105"/>
      <c r="D45" s="105"/>
      <c r="E45" s="105"/>
      <c r="F45" s="105"/>
      <c r="G45" s="105"/>
      <c r="H45" s="105"/>
      <c r="I45" s="105"/>
      <c r="J45" s="105"/>
      <c r="K45" s="105"/>
      <c r="L45" s="105"/>
      <c r="M45" s="105"/>
      <c r="N45" s="105"/>
      <c r="O45" s="105"/>
      <c r="P45" s="105"/>
      <c r="Q45" s="105"/>
      <c r="R45" s="105"/>
      <c r="S45" s="105"/>
      <c r="T45" s="105"/>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c r="EN45" s="81"/>
      <c r="EO45" s="81"/>
      <c r="EP45" s="81"/>
      <c r="EQ45" s="81"/>
      <c r="ER45" s="81"/>
      <c r="ES45" s="81"/>
      <c r="ET45" s="81"/>
      <c r="EU45" s="81"/>
      <c r="EV45" s="81"/>
      <c r="EW45" s="81"/>
      <c r="EX45" s="81"/>
      <c r="EY45" s="81"/>
      <c r="EZ45" s="81"/>
      <c r="FA45" s="81"/>
      <c r="FB45" s="81"/>
      <c r="FC45" s="81"/>
      <c r="FD45" s="81"/>
      <c r="FE45" s="81"/>
      <c r="FF45" s="81"/>
      <c r="FG45" s="81"/>
      <c r="FH45" s="81"/>
      <c r="FI45" s="81"/>
      <c r="FJ45" s="81"/>
      <c r="FK45" s="81"/>
      <c r="FL45" s="81"/>
      <c r="FM45" s="81"/>
      <c r="FN45" s="81"/>
      <c r="FO45" s="81"/>
      <c r="FP45" s="81"/>
      <c r="FQ45" s="81"/>
      <c r="FR45" s="81"/>
      <c r="FS45" s="81"/>
      <c r="FT45" s="81"/>
      <c r="FU45" s="81"/>
      <c r="FV45" s="81"/>
      <c r="FW45" s="81"/>
      <c r="FX45" s="81"/>
      <c r="FY45" s="81"/>
      <c r="FZ45" s="81"/>
      <c r="GA45" s="81"/>
      <c r="GB45" s="81"/>
      <c r="GC45" s="81"/>
      <c r="GD45" s="81"/>
      <c r="GE45" s="81"/>
      <c r="GF45" s="81"/>
      <c r="GG45" s="81"/>
      <c r="GH45" s="81"/>
      <c r="GI45" s="81"/>
      <c r="GJ45" s="81"/>
      <c r="GK45" s="81"/>
      <c r="GL45" s="81"/>
      <c r="GM45" s="81"/>
      <c r="GN45" s="81"/>
      <c r="GO45" s="81"/>
      <c r="GP45" s="81"/>
      <c r="GQ45" s="81"/>
      <c r="GR45" s="81"/>
      <c r="GS45" s="81"/>
      <c r="GT45" s="81"/>
      <c r="GU45" s="81"/>
      <c r="GV45" s="81"/>
      <c r="GW45" s="81"/>
      <c r="GX45" s="81"/>
      <c r="GY45" s="81"/>
      <c r="GZ45" s="81"/>
      <c r="HA45" s="81"/>
      <c r="HB45" s="81"/>
      <c r="HC45" s="81"/>
      <c r="HD45" s="81"/>
      <c r="HE45" s="81"/>
      <c r="HF45" s="81"/>
      <c r="HG45" s="81"/>
      <c r="HH45" s="81"/>
      <c r="HI45" s="81"/>
      <c r="HJ45" s="81"/>
      <c r="HK45" s="81"/>
      <c r="HL45" s="81"/>
      <c r="HM45" s="81"/>
      <c r="HN45" s="81"/>
      <c r="HO45" s="81"/>
      <c r="HP45" s="81"/>
      <c r="HQ45" s="81"/>
      <c r="HR45" s="81"/>
      <c r="HS45" s="81"/>
      <c r="HT45" s="81"/>
      <c r="HU45" s="81"/>
      <c r="HV45" s="81"/>
      <c r="HW45" s="81"/>
      <c r="HX45" s="81"/>
      <c r="HY45" s="81"/>
      <c r="HZ45" s="81"/>
      <c r="IA45" s="81"/>
      <c r="IB45" s="81"/>
      <c r="IC45" s="81"/>
      <c r="ID45" s="81"/>
      <c r="IE45" s="81"/>
      <c r="IF45" s="81"/>
      <c r="IG45" s="81"/>
      <c r="IH45" s="81"/>
      <c r="II45" s="81"/>
      <c r="IJ45" s="81"/>
      <c r="IK45" s="81"/>
      <c r="IL45" s="81"/>
      <c r="IM45" s="81"/>
      <c r="IN45" s="81"/>
      <c r="IO45" s="81"/>
      <c r="IP45" s="81"/>
      <c r="IQ45" s="81"/>
      <c r="IR45" s="81"/>
      <c r="IS45" s="81"/>
      <c r="IT45" s="81"/>
      <c r="IU45" s="81"/>
      <c r="IV45" s="81"/>
    </row>
    <row r="46" spans="1:256" ht="12.75">
      <c r="A46" s="105"/>
      <c r="B46" s="105"/>
      <c r="C46" s="105"/>
      <c r="D46" s="105"/>
      <c r="E46" s="105"/>
      <c r="F46" s="105"/>
      <c r="G46" s="105"/>
      <c r="H46" s="105"/>
      <c r="I46" s="105"/>
      <c r="J46" s="105"/>
      <c r="K46" s="105"/>
      <c r="L46" s="105"/>
      <c r="M46" s="105"/>
      <c r="N46" s="105"/>
      <c r="O46" s="105"/>
      <c r="P46" s="105"/>
      <c r="Q46" s="105"/>
      <c r="R46" s="105"/>
      <c r="S46" s="105"/>
      <c r="T46" s="105"/>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c r="EO46" s="81"/>
      <c r="EP46" s="81"/>
      <c r="EQ46" s="81"/>
      <c r="ER46" s="81"/>
      <c r="ES46" s="81"/>
      <c r="ET46" s="81"/>
      <c r="EU46" s="81"/>
      <c r="EV46" s="81"/>
      <c r="EW46" s="81"/>
      <c r="EX46" s="81"/>
      <c r="EY46" s="81"/>
      <c r="EZ46" s="81"/>
      <c r="FA46" s="81"/>
      <c r="FB46" s="81"/>
      <c r="FC46" s="81"/>
      <c r="FD46" s="81"/>
      <c r="FE46" s="81"/>
      <c r="FF46" s="81"/>
      <c r="FG46" s="81"/>
      <c r="FH46" s="81"/>
      <c r="FI46" s="81"/>
      <c r="FJ46" s="81"/>
      <c r="FK46" s="81"/>
      <c r="FL46" s="81"/>
      <c r="FM46" s="81"/>
      <c r="FN46" s="81"/>
      <c r="FO46" s="81"/>
      <c r="FP46" s="81"/>
      <c r="FQ46" s="81"/>
      <c r="FR46" s="81"/>
      <c r="FS46" s="81"/>
      <c r="FT46" s="81"/>
      <c r="FU46" s="81"/>
      <c r="FV46" s="81"/>
      <c r="FW46" s="81"/>
      <c r="FX46" s="81"/>
      <c r="FY46" s="81"/>
      <c r="FZ46" s="81"/>
      <c r="GA46" s="81"/>
      <c r="GB46" s="81"/>
      <c r="GC46" s="81"/>
      <c r="GD46" s="81"/>
      <c r="GE46" s="81"/>
      <c r="GF46" s="81"/>
      <c r="GG46" s="81"/>
      <c r="GH46" s="81"/>
      <c r="GI46" s="81"/>
      <c r="GJ46" s="81"/>
      <c r="GK46" s="81"/>
      <c r="GL46" s="81"/>
      <c r="GM46" s="81"/>
      <c r="GN46" s="81"/>
      <c r="GO46" s="81"/>
      <c r="GP46" s="81"/>
      <c r="GQ46" s="81"/>
      <c r="GR46" s="81"/>
      <c r="GS46" s="81"/>
      <c r="GT46" s="81"/>
      <c r="GU46" s="81"/>
      <c r="GV46" s="81"/>
      <c r="GW46" s="81"/>
      <c r="GX46" s="81"/>
      <c r="GY46" s="81"/>
      <c r="GZ46" s="81"/>
      <c r="HA46" s="81"/>
      <c r="HB46" s="81"/>
      <c r="HC46" s="81"/>
      <c r="HD46" s="81"/>
      <c r="HE46" s="81"/>
      <c r="HF46" s="81"/>
      <c r="HG46" s="81"/>
      <c r="HH46" s="81"/>
      <c r="HI46" s="81"/>
      <c r="HJ46" s="81"/>
      <c r="HK46" s="81"/>
      <c r="HL46" s="81"/>
      <c r="HM46" s="81"/>
      <c r="HN46" s="81"/>
      <c r="HO46" s="81"/>
      <c r="HP46" s="81"/>
      <c r="HQ46" s="81"/>
      <c r="HR46" s="81"/>
      <c r="HS46" s="81"/>
      <c r="HT46" s="81"/>
      <c r="HU46" s="81"/>
      <c r="HV46" s="81"/>
      <c r="HW46" s="81"/>
      <c r="HX46" s="81"/>
      <c r="HY46" s="81"/>
      <c r="HZ46" s="81"/>
      <c r="IA46" s="81"/>
      <c r="IB46" s="81"/>
      <c r="IC46" s="81"/>
      <c r="ID46" s="81"/>
      <c r="IE46" s="81"/>
      <c r="IF46" s="81"/>
      <c r="IG46" s="81"/>
      <c r="IH46" s="81"/>
      <c r="II46" s="81"/>
      <c r="IJ46" s="81"/>
      <c r="IK46" s="81"/>
      <c r="IL46" s="81"/>
      <c r="IM46" s="81"/>
      <c r="IN46" s="81"/>
      <c r="IO46" s="81"/>
      <c r="IP46" s="81"/>
      <c r="IQ46" s="81"/>
      <c r="IR46" s="81"/>
      <c r="IS46" s="81"/>
      <c r="IT46" s="81"/>
      <c r="IU46" s="81"/>
      <c r="IV46" s="81"/>
    </row>
    <row r="47" spans="1:15" s="1" customFormat="1" ht="12.75">
      <c r="A47" s="13" t="s">
        <v>374</v>
      </c>
      <c r="B47" s="40"/>
      <c r="C47" s="82"/>
      <c r="G47" s="20"/>
      <c r="H47" s="20"/>
      <c r="J47" s="20"/>
      <c r="L47" s="20"/>
      <c r="N47" s="20"/>
      <c r="O47" s="39"/>
    </row>
    <row r="48" spans="1:21" ht="12.75">
      <c r="A48" s="67" t="s">
        <v>84</v>
      </c>
      <c r="B48" s="71"/>
      <c r="C48" s="50"/>
      <c r="D48" s="50"/>
      <c r="E48" s="51"/>
      <c r="F48" s="50"/>
      <c r="G48" s="71"/>
      <c r="H48" s="50"/>
      <c r="I48" s="50"/>
      <c r="J48" s="51"/>
      <c r="K48" s="50"/>
      <c r="L48" s="50"/>
      <c r="M48" s="50"/>
      <c r="N48" s="50"/>
      <c r="O48" s="51"/>
      <c r="P48" s="50"/>
      <c r="U48" s="50"/>
    </row>
    <row r="49" spans="1:21" ht="12.75">
      <c r="A49" s="67" t="s">
        <v>63</v>
      </c>
      <c r="B49" s="71"/>
      <c r="C49" s="50"/>
      <c r="D49" s="50"/>
      <c r="E49" s="51"/>
      <c r="F49" s="50"/>
      <c r="G49" s="71"/>
      <c r="H49" s="50"/>
      <c r="I49" s="50"/>
      <c r="J49" s="51"/>
      <c r="K49" s="50"/>
      <c r="L49" s="50"/>
      <c r="M49" s="50"/>
      <c r="N49" s="50"/>
      <c r="O49" s="51"/>
      <c r="P49" s="50"/>
      <c r="Q49" s="50"/>
      <c r="R49" s="50"/>
      <c r="S49" s="50"/>
      <c r="T49" s="51"/>
      <c r="U49" s="50"/>
    </row>
    <row r="50" spans="1:21" ht="12.75">
      <c r="A50" s="68" t="s">
        <v>85</v>
      </c>
      <c r="B50" s="72">
        <v>0</v>
      </c>
      <c r="C50" s="52">
        <v>0</v>
      </c>
      <c r="D50" s="52">
        <v>0</v>
      </c>
      <c r="E50" s="54">
        <v>0</v>
      </c>
      <c r="F50" s="52" t="s">
        <v>86</v>
      </c>
      <c r="G50" s="72">
        <v>0</v>
      </c>
      <c r="H50" s="52">
        <v>0</v>
      </c>
      <c r="I50" s="52">
        <v>154</v>
      </c>
      <c r="J50" s="54">
        <v>0</v>
      </c>
      <c r="K50" s="53">
        <f aca="true" t="shared" si="8" ref="K50:K59">(J50-I50)/I50*100</f>
        <v>-100</v>
      </c>
      <c r="L50" s="52">
        <v>0</v>
      </c>
      <c r="M50" s="52">
        <v>0</v>
      </c>
      <c r="N50" s="52">
        <v>0</v>
      </c>
      <c r="O50" s="54">
        <v>0</v>
      </c>
      <c r="P50" s="53" t="s">
        <v>86</v>
      </c>
      <c r="Q50" s="52">
        <f t="shared" si="3"/>
        <v>0</v>
      </c>
      <c r="R50" s="52">
        <f t="shared" si="4"/>
        <v>0</v>
      </c>
      <c r="S50" s="52">
        <f t="shared" si="5"/>
        <v>154</v>
      </c>
      <c r="T50" s="54">
        <f t="shared" si="6"/>
        <v>0</v>
      </c>
      <c r="U50" s="53">
        <f aca="true" t="shared" si="9" ref="U50:U59">(T50-S50)/S50*100</f>
        <v>-100</v>
      </c>
    </row>
    <row r="51" spans="1:21" ht="12.75">
      <c r="A51" s="68" t="s">
        <v>87</v>
      </c>
      <c r="B51" s="74">
        <v>4652</v>
      </c>
      <c r="C51" s="53">
        <v>3462</v>
      </c>
      <c r="D51" s="53">
        <v>53501</v>
      </c>
      <c r="E51" s="58">
        <v>37029</v>
      </c>
      <c r="F51" s="53">
        <f aca="true" t="shared" si="10" ref="F51:F59">(E51-D51)/D51*100</f>
        <v>-30.788209566176334</v>
      </c>
      <c r="G51" s="74">
        <v>3885</v>
      </c>
      <c r="H51" s="53">
        <v>3273</v>
      </c>
      <c r="I51" s="53">
        <v>51482</v>
      </c>
      <c r="J51" s="58">
        <v>37640</v>
      </c>
      <c r="K51" s="53">
        <f t="shared" si="8"/>
        <v>-26.887067324501768</v>
      </c>
      <c r="L51" s="52">
        <v>150</v>
      </c>
      <c r="M51" s="52">
        <v>0</v>
      </c>
      <c r="N51" s="53">
        <v>1001</v>
      </c>
      <c r="O51" s="54">
        <v>846</v>
      </c>
      <c r="P51" s="53">
        <f aca="true" t="shared" si="11" ref="P51:P59">(O51-N51)/N51*100</f>
        <v>-15.484515484515486</v>
      </c>
      <c r="Q51" s="52">
        <f t="shared" si="3"/>
        <v>4035</v>
      </c>
      <c r="R51" s="52">
        <f t="shared" si="4"/>
        <v>3273</v>
      </c>
      <c r="S51" s="53">
        <f t="shared" si="5"/>
        <v>52483</v>
      </c>
      <c r="T51" s="54">
        <f t="shared" si="6"/>
        <v>38486</v>
      </c>
      <c r="U51" s="53">
        <f t="shared" si="9"/>
        <v>-26.66958824762304</v>
      </c>
    </row>
    <row r="52" spans="1:21" ht="12.75">
      <c r="A52" s="68" t="s">
        <v>88</v>
      </c>
      <c r="B52" s="74">
        <v>6360</v>
      </c>
      <c r="C52" s="53">
        <v>6230</v>
      </c>
      <c r="D52" s="53">
        <v>46008</v>
      </c>
      <c r="E52" s="58">
        <v>69832</v>
      </c>
      <c r="F52" s="53">
        <f t="shared" si="10"/>
        <v>51.78229873065554</v>
      </c>
      <c r="G52" s="74">
        <v>4001</v>
      </c>
      <c r="H52" s="53">
        <v>3299</v>
      </c>
      <c r="I52" s="53">
        <v>31930</v>
      </c>
      <c r="J52" s="58">
        <v>36367</v>
      </c>
      <c r="K52" s="53">
        <f t="shared" si="8"/>
        <v>13.896022549326654</v>
      </c>
      <c r="L52" s="53">
        <v>1481</v>
      </c>
      <c r="M52" s="53">
        <v>2754</v>
      </c>
      <c r="N52" s="53">
        <v>13281</v>
      </c>
      <c r="O52" s="58">
        <v>34597</v>
      </c>
      <c r="P52" s="53">
        <f t="shared" si="11"/>
        <v>160.49996235223253</v>
      </c>
      <c r="Q52" s="53">
        <f t="shared" si="3"/>
        <v>5482</v>
      </c>
      <c r="R52" s="53">
        <f t="shared" si="4"/>
        <v>6053</v>
      </c>
      <c r="S52" s="53">
        <f t="shared" si="5"/>
        <v>45211</v>
      </c>
      <c r="T52" s="58">
        <f t="shared" si="6"/>
        <v>70964</v>
      </c>
      <c r="U52" s="53">
        <f t="shared" si="9"/>
        <v>56.96180133153435</v>
      </c>
    </row>
    <row r="53" spans="1:21" ht="12.75">
      <c r="A53" s="68" t="s">
        <v>364</v>
      </c>
      <c r="B53" s="74">
        <v>5427</v>
      </c>
      <c r="C53" s="53">
        <v>2729</v>
      </c>
      <c r="D53" s="53">
        <v>55950</v>
      </c>
      <c r="E53" s="58">
        <v>43898</v>
      </c>
      <c r="F53" s="53">
        <f t="shared" si="10"/>
        <v>-21.54066130473637</v>
      </c>
      <c r="G53" s="74">
        <v>4897</v>
      </c>
      <c r="H53" s="53">
        <v>3084</v>
      </c>
      <c r="I53" s="53">
        <v>54592</v>
      </c>
      <c r="J53" s="58">
        <v>42497</v>
      </c>
      <c r="K53" s="53">
        <f t="shared" si="8"/>
        <v>-22.15526084407972</v>
      </c>
      <c r="L53" s="52">
        <v>162</v>
      </c>
      <c r="M53" s="52">
        <v>527</v>
      </c>
      <c r="N53" s="53">
        <v>1804</v>
      </c>
      <c r="O53" s="58">
        <v>2027</v>
      </c>
      <c r="P53" s="53">
        <f t="shared" si="11"/>
        <v>12.361419068736142</v>
      </c>
      <c r="Q53" s="52">
        <f t="shared" si="3"/>
        <v>5059</v>
      </c>
      <c r="R53" s="52">
        <f t="shared" si="4"/>
        <v>3611</v>
      </c>
      <c r="S53" s="53">
        <f t="shared" si="5"/>
        <v>56396</v>
      </c>
      <c r="T53" s="58">
        <f t="shared" si="6"/>
        <v>44524</v>
      </c>
      <c r="U53" s="53">
        <f t="shared" si="9"/>
        <v>-21.05113837860841</v>
      </c>
    </row>
    <row r="54" spans="1:21" ht="12.75">
      <c r="A54" s="68" t="s">
        <v>89</v>
      </c>
      <c r="B54" s="74">
        <v>4049</v>
      </c>
      <c r="C54" s="53">
        <v>3550</v>
      </c>
      <c r="D54" s="53">
        <v>32393</v>
      </c>
      <c r="E54" s="58">
        <v>39257</v>
      </c>
      <c r="F54" s="53">
        <f t="shared" si="10"/>
        <v>21.189763220448864</v>
      </c>
      <c r="G54" s="72">
        <v>306</v>
      </c>
      <c r="H54" s="52">
        <v>14</v>
      </c>
      <c r="I54" s="53">
        <v>2367</v>
      </c>
      <c r="J54" s="54">
        <v>989</v>
      </c>
      <c r="K54" s="53">
        <f t="shared" si="8"/>
        <v>-58.21715251373046</v>
      </c>
      <c r="L54" s="53">
        <v>3881</v>
      </c>
      <c r="M54" s="53">
        <v>3973</v>
      </c>
      <c r="N54" s="53">
        <v>27824</v>
      </c>
      <c r="O54" s="58">
        <v>35875</v>
      </c>
      <c r="P54" s="53">
        <f t="shared" si="11"/>
        <v>28.935451408855666</v>
      </c>
      <c r="Q54" s="53">
        <f t="shared" si="3"/>
        <v>4187</v>
      </c>
      <c r="R54" s="53">
        <f t="shared" si="4"/>
        <v>3987</v>
      </c>
      <c r="S54" s="53">
        <f t="shared" si="5"/>
        <v>30191</v>
      </c>
      <c r="T54" s="58">
        <f t="shared" si="6"/>
        <v>36864</v>
      </c>
      <c r="U54" s="53">
        <f t="shared" si="9"/>
        <v>22.10261336159783</v>
      </c>
    </row>
    <row r="55" spans="1:21" ht="12.75">
      <c r="A55" s="68" t="s">
        <v>90</v>
      </c>
      <c r="B55" s="72">
        <v>468</v>
      </c>
      <c r="C55" s="52">
        <v>963</v>
      </c>
      <c r="D55" s="53">
        <v>9612</v>
      </c>
      <c r="E55" s="58">
        <v>9692</v>
      </c>
      <c r="F55" s="53">
        <f t="shared" si="10"/>
        <v>0.8322929671244279</v>
      </c>
      <c r="G55" s="72">
        <v>730</v>
      </c>
      <c r="H55" s="52">
        <v>898</v>
      </c>
      <c r="I55" s="53">
        <v>10483</v>
      </c>
      <c r="J55" s="58">
        <v>9648</v>
      </c>
      <c r="K55" s="53">
        <f t="shared" si="8"/>
        <v>-7.965277115329582</v>
      </c>
      <c r="L55" s="52">
        <v>0</v>
      </c>
      <c r="M55" s="52">
        <v>0</v>
      </c>
      <c r="N55" s="52">
        <v>0</v>
      </c>
      <c r="O55" s="54">
        <v>0</v>
      </c>
      <c r="P55" s="53" t="s">
        <v>86</v>
      </c>
      <c r="Q55" s="52">
        <f t="shared" si="3"/>
        <v>730</v>
      </c>
      <c r="R55" s="52">
        <f t="shared" si="4"/>
        <v>898</v>
      </c>
      <c r="S55" s="52">
        <f t="shared" si="5"/>
        <v>10483</v>
      </c>
      <c r="T55" s="54">
        <f t="shared" si="6"/>
        <v>9648</v>
      </c>
      <c r="U55" s="53">
        <f t="shared" si="9"/>
        <v>-7.965277115329582</v>
      </c>
    </row>
    <row r="56" spans="1:21" ht="12.75">
      <c r="A56" s="68" t="s">
        <v>91</v>
      </c>
      <c r="B56" s="72">
        <v>0</v>
      </c>
      <c r="C56" s="52">
        <v>0</v>
      </c>
      <c r="D56" s="52">
        <v>0</v>
      </c>
      <c r="E56" s="54">
        <v>0</v>
      </c>
      <c r="F56" s="52" t="s">
        <v>86</v>
      </c>
      <c r="G56" s="72">
        <v>0</v>
      </c>
      <c r="H56" s="52">
        <v>0</v>
      </c>
      <c r="I56" s="52">
        <v>0</v>
      </c>
      <c r="J56" s="54">
        <v>0</v>
      </c>
      <c r="K56" s="53" t="s">
        <v>86</v>
      </c>
      <c r="L56" s="52">
        <v>0</v>
      </c>
      <c r="M56" s="52">
        <v>0</v>
      </c>
      <c r="N56" s="52">
        <v>17</v>
      </c>
      <c r="O56" s="54">
        <v>0</v>
      </c>
      <c r="P56" s="53">
        <f t="shared" si="11"/>
        <v>-100</v>
      </c>
      <c r="Q56" s="52">
        <f t="shared" si="3"/>
        <v>0</v>
      </c>
      <c r="R56" s="52">
        <f t="shared" si="4"/>
        <v>0</v>
      </c>
      <c r="S56" s="52">
        <f t="shared" si="5"/>
        <v>17</v>
      </c>
      <c r="T56" s="54">
        <f t="shared" si="6"/>
        <v>0</v>
      </c>
      <c r="U56" s="53">
        <f t="shared" si="9"/>
        <v>-100</v>
      </c>
    </row>
    <row r="57" spans="1:21" ht="12.75">
      <c r="A57" s="68" t="s">
        <v>92</v>
      </c>
      <c r="B57" s="76">
        <v>0</v>
      </c>
      <c r="C57" s="52">
        <v>195</v>
      </c>
      <c r="D57" s="52">
        <v>0</v>
      </c>
      <c r="E57" s="58">
        <v>11916</v>
      </c>
      <c r="F57" s="53" t="s">
        <v>86</v>
      </c>
      <c r="G57" s="76">
        <v>0</v>
      </c>
      <c r="H57" s="52">
        <v>350</v>
      </c>
      <c r="I57" s="52">
        <v>0</v>
      </c>
      <c r="J57" s="58">
        <v>11492</v>
      </c>
      <c r="K57" s="53" t="s">
        <v>86</v>
      </c>
      <c r="L57" s="60">
        <v>0</v>
      </c>
      <c r="M57" s="52">
        <v>0</v>
      </c>
      <c r="N57" s="52">
        <v>0</v>
      </c>
      <c r="O57" s="54">
        <v>0</v>
      </c>
      <c r="P57" s="53" t="s">
        <v>86</v>
      </c>
      <c r="Q57" s="60">
        <f t="shared" si="3"/>
        <v>0</v>
      </c>
      <c r="R57" s="52">
        <f t="shared" si="4"/>
        <v>350</v>
      </c>
      <c r="S57" s="52">
        <f t="shared" si="5"/>
        <v>0</v>
      </c>
      <c r="T57" s="54">
        <f t="shared" si="6"/>
        <v>11492</v>
      </c>
      <c r="U57" s="53" t="s">
        <v>86</v>
      </c>
    </row>
    <row r="58" spans="1:21" ht="12.75">
      <c r="A58" s="68" t="s">
        <v>93</v>
      </c>
      <c r="B58" s="74">
        <v>6340</v>
      </c>
      <c r="C58" s="53">
        <v>4873</v>
      </c>
      <c r="D58" s="53">
        <v>79336</v>
      </c>
      <c r="E58" s="58">
        <v>47893</v>
      </c>
      <c r="F58" s="53">
        <f t="shared" si="10"/>
        <v>-39.632701421800945</v>
      </c>
      <c r="G58" s="72">
        <v>505</v>
      </c>
      <c r="H58" s="52">
        <v>351</v>
      </c>
      <c r="I58" s="53">
        <v>6513</v>
      </c>
      <c r="J58" s="58">
        <v>5432</v>
      </c>
      <c r="K58" s="53">
        <f t="shared" si="8"/>
        <v>-16.597574082604023</v>
      </c>
      <c r="L58" s="53">
        <v>5330</v>
      </c>
      <c r="M58" s="53">
        <v>4521</v>
      </c>
      <c r="N58" s="53">
        <v>69264</v>
      </c>
      <c r="O58" s="58">
        <v>46397</v>
      </c>
      <c r="P58" s="53">
        <f t="shared" si="11"/>
        <v>-33.01426426426426</v>
      </c>
      <c r="Q58" s="53">
        <f t="shared" si="3"/>
        <v>5835</v>
      </c>
      <c r="R58" s="53">
        <f t="shared" si="4"/>
        <v>4872</v>
      </c>
      <c r="S58" s="53">
        <f t="shared" si="5"/>
        <v>75777</v>
      </c>
      <c r="T58" s="58">
        <f t="shared" si="6"/>
        <v>51829</v>
      </c>
      <c r="U58" s="53">
        <f t="shared" si="9"/>
        <v>-31.60325692492445</v>
      </c>
    </row>
    <row r="59" spans="1:21" ht="12.75">
      <c r="A59" s="67" t="s">
        <v>65</v>
      </c>
      <c r="B59" s="75">
        <v>27296</v>
      </c>
      <c r="C59" s="56">
        <v>22002</v>
      </c>
      <c r="D59" s="56">
        <v>276800</v>
      </c>
      <c r="E59" s="59">
        <v>259517</v>
      </c>
      <c r="F59" s="56">
        <f t="shared" si="10"/>
        <v>-6.24385838150289</v>
      </c>
      <c r="G59" s="75">
        <v>14324</v>
      </c>
      <c r="H59" s="56">
        <v>11269</v>
      </c>
      <c r="I59" s="56">
        <v>157521</v>
      </c>
      <c r="J59" s="59">
        <v>144065</v>
      </c>
      <c r="K59" s="56">
        <f t="shared" si="8"/>
        <v>-8.542353083080986</v>
      </c>
      <c r="L59" s="56">
        <v>11004</v>
      </c>
      <c r="M59" s="56">
        <v>11775</v>
      </c>
      <c r="N59" s="56">
        <v>113191</v>
      </c>
      <c r="O59" s="59">
        <v>119742</v>
      </c>
      <c r="P59" s="56">
        <f t="shared" si="11"/>
        <v>5.787562615402285</v>
      </c>
      <c r="Q59" s="56">
        <f t="shared" si="3"/>
        <v>25328</v>
      </c>
      <c r="R59" s="56">
        <f t="shared" si="4"/>
        <v>23044</v>
      </c>
      <c r="S59" s="56">
        <f t="shared" si="5"/>
        <v>270712</v>
      </c>
      <c r="T59" s="59">
        <f t="shared" si="6"/>
        <v>263807</v>
      </c>
      <c r="U59" s="56">
        <f t="shared" si="9"/>
        <v>-2.5506811667011435</v>
      </c>
    </row>
    <row r="60" spans="1:21" ht="12.75">
      <c r="A60" s="67" t="s">
        <v>94</v>
      </c>
      <c r="B60" s="71"/>
      <c r="C60" s="50"/>
      <c r="D60" s="50"/>
      <c r="E60" s="51"/>
      <c r="F60" s="50"/>
      <c r="G60" s="71"/>
      <c r="H60" s="50"/>
      <c r="I60" s="50"/>
      <c r="J60" s="51"/>
      <c r="K60" s="50"/>
      <c r="L60" s="50"/>
      <c r="M60" s="50"/>
      <c r="N60" s="50"/>
      <c r="O60" s="51"/>
      <c r="P60" s="50"/>
      <c r="Q60" s="50"/>
      <c r="R60" s="50"/>
      <c r="S60" s="50"/>
      <c r="T60" s="51"/>
      <c r="U60" s="50"/>
    </row>
    <row r="61" spans="1:21" ht="12.75">
      <c r="A61" s="67" t="s">
        <v>63</v>
      </c>
      <c r="B61" s="71"/>
      <c r="C61" s="50"/>
      <c r="D61" s="50"/>
      <c r="E61" s="51"/>
      <c r="F61" s="50"/>
      <c r="G61" s="71"/>
      <c r="H61" s="50"/>
      <c r="I61" s="50"/>
      <c r="J61" s="51"/>
      <c r="K61" s="50"/>
      <c r="L61" s="50"/>
      <c r="M61" s="50"/>
      <c r="N61" s="50"/>
      <c r="O61" s="51"/>
      <c r="P61" s="50"/>
      <c r="Q61" s="50"/>
      <c r="R61" s="50"/>
      <c r="S61" s="50"/>
      <c r="T61" s="51"/>
      <c r="U61" s="50"/>
    </row>
    <row r="62" spans="1:21" ht="12.75">
      <c r="A62" s="68" t="s">
        <v>95</v>
      </c>
      <c r="B62" s="72">
        <v>3</v>
      </c>
      <c r="C62" s="52">
        <v>0</v>
      </c>
      <c r="D62" s="52">
        <v>307</v>
      </c>
      <c r="E62" s="54">
        <v>188</v>
      </c>
      <c r="F62" s="52">
        <f aca="true" t="shared" si="12" ref="F62:F68">(E62-D62)/D62*100</f>
        <v>-38.762214983713356</v>
      </c>
      <c r="G62" s="72">
        <v>3</v>
      </c>
      <c r="H62" s="52">
        <v>8</v>
      </c>
      <c r="I62" s="52">
        <v>341</v>
      </c>
      <c r="J62" s="54">
        <v>107</v>
      </c>
      <c r="K62" s="52">
        <f aca="true" t="shared" si="13" ref="K62:K68">(J62-I62)/I62*100</f>
        <v>-68.62170087976538</v>
      </c>
      <c r="L62" s="52">
        <v>0</v>
      </c>
      <c r="M62" s="52">
        <v>0</v>
      </c>
      <c r="N62" s="52">
        <v>0</v>
      </c>
      <c r="O62" s="54">
        <v>0</v>
      </c>
      <c r="P62" s="53" t="s">
        <v>86</v>
      </c>
      <c r="Q62" s="52">
        <f t="shared" si="3"/>
        <v>3</v>
      </c>
      <c r="R62" s="52">
        <f t="shared" si="4"/>
        <v>8</v>
      </c>
      <c r="S62" s="52">
        <f t="shared" si="5"/>
        <v>341</v>
      </c>
      <c r="T62" s="54">
        <f t="shared" si="6"/>
        <v>107</v>
      </c>
      <c r="U62" s="52">
        <f aca="true" t="shared" si="14" ref="U62:U68">(T62-S62)/S62*100</f>
        <v>-68.62170087976538</v>
      </c>
    </row>
    <row r="63" spans="1:21" ht="12.75">
      <c r="A63" s="68" t="s">
        <v>96</v>
      </c>
      <c r="B63" s="72">
        <v>0</v>
      </c>
      <c r="C63" s="52">
        <v>0</v>
      </c>
      <c r="D63" s="52">
        <v>0</v>
      </c>
      <c r="E63" s="54">
        <v>0</v>
      </c>
      <c r="F63" s="52" t="s">
        <v>86</v>
      </c>
      <c r="G63" s="72">
        <v>0</v>
      </c>
      <c r="H63" s="52">
        <v>0</v>
      </c>
      <c r="I63" s="52">
        <v>417</v>
      </c>
      <c r="J63" s="54">
        <v>0</v>
      </c>
      <c r="K63" s="52">
        <f t="shared" si="13"/>
        <v>-100</v>
      </c>
      <c r="L63" s="52">
        <v>0</v>
      </c>
      <c r="M63" s="52">
        <v>0</v>
      </c>
      <c r="N63" s="52">
        <v>0</v>
      </c>
      <c r="O63" s="54">
        <v>0</v>
      </c>
      <c r="P63" s="53" t="s">
        <v>86</v>
      </c>
      <c r="Q63" s="52">
        <f t="shared" si="3"/>
        <v>0</v>
      </c>
      <c r="R63" s="52">
        <f t="shared" si="4"/>
        <v>0</v>
      </c>
      <c r="S63" s="52">
        <f t="shared" si="5"/>
        <v>417</v>
      </c>
      <c r="T63" s="54">
        <f t="shared" si="6"/>
        <v>0</v>
      </c>
      <c r="U63" s="52">
        <f t="shared" si="14"/>
        <v>-100</v>
      </c>
    </row>
    <row r="64" spans="1:21" ht="12.75">
      <c r="A64" s="68" t="s">
        <v>97</v>
      </c>
      <c r="B64" s="72">
        <v>298</v>
      </c>
      <c r="C64" s="52">
        <v>98</v>
      </c>
      <c r="D64" s="53">
        <v>2158</v>
      </c>
      <c r="E64" s="54">
        <v>983</v>
      </c>
      <c r="F64" s="52">
        <f t="shared" si="12"/>
        <v>-54.44856348470807</v>
      </c>
      <c r="G64" s="72">
        <v>151</v>
      </c>
      <c r="H64" s="52">
        <v>82</v>
      </c>
      <c r="I64" s="53">
        <v>1922</v>
      </c>
      <c r="J64" s="58">
        <v>1088</v>
      </c>
      <c r="K64" s="52">
        <f t="shared" si="13"/>
        <v>-43.39229968782518</v>
      </c>
      <c r="L64" s="52">
        <v>0</v>
      </c>
      <c r="M64" s="52">
        <v>0</v>
      </c>
      <c r="N64" s="52">
        <v>0</v>
      </c>
      <c r="O64" s="54">
        <v>0</v>
      </c>
      <c r="P64" s="52" t="s">
        <v>86</v>
      </c>
      <c r="Q64" s="52">
        <f t="shared" si="3"/>
        <v>151</v>
      </c>
      <c r="R64" s="52">
        <f t="shared" si="4"/>
        <v>82</v>
      </c>
      <c r="S64" s="52">
        <f t="shared" si="5"/>
        <v>1922</v>
      </c>
      <c r="T64" s="54">
        <f t="shared" si="6"/>
        <v>1088</v>
      </c>
      <c r="U64" s="52">
        <f t="shared" si="14"/>
        <v>-43.39229968782518</v>
      </c>
    </row>
    <row r="65" spans="1:21" ht="12.75">
      <c r="A65" s="68" t="s">
        <v>98</v>
      </c>
      <c r="B65" s="72">
        <v>200</v>
      </c>
      <c r="C65" s="52">
        <v>116</v>
      </c>
      <c r="D65" s="53">
        <v>2332</v>
      </c>
      <c r="E65" s="58">
        <v>2654</v>
      </c>
      <c r="F65" s="53">
        <f t="shared" si="12"/>
        <v>13.807890222984561</v>
      </c>
      <c r="G65" s="72">
        <v>201</v>
      </c>
      <c r="H65" s="52">
        <v>115</v>
      </c>
      <c r="I65" s="53">
        <v>2529</v>
      </c>
      <c r="J65" s="58">
        <v>2455</v>
      </c>
      <c r="K65" s="53">
        <f t="shared" si="13"/>
        <v>-2.926057730328193</v>
      </c>
      <c r="L65" s="52">
        <v>0</v>
      </c>
      <c r="M65" s="52">
        <v>0</v>
      </c>
      <c r="N65" s="52">
        <v>0</v>
      </c>
      <c r="O65" s="54">
        <v>0</v>
      </c>
      <c r="P65" s="52" t="s">
        <v>86</v>
      </c>
      <c r="Q65" s="52">
        <f t="shared" si="3"/>
        <v>201</v>
      </c>
      <c r="R65" s="52">
        <f t="shared" si="4"/>
        <v>115</v>
      </c>
      <c r="S65" s="52">
        <f t="shared" si="5"/>
        <v>2529</v>
      </c>
      <c r="T65" s="54">
        <f t="shared" si="6"/>
        <v>2455</v>
      </c>
      <c r="U65" s="53">
        <f t="shared" si="14"/>
        <v>-2.926057730328193</v>
      </c>
    </row>
    <row r="66" spans="1:21" ht="12.75">
      <c r="A66" s="68" t="s">
        <v>99</v>
      </c>
      <c r="B66" s="72">
        <v>383</v>
      </c>
      <c r="C66" s="52">
        <v>200</v>
      </c>
      <c r="D66" s="53">
        <v>4382</v>
      </c>
      <c r="E66" s="58">
        <v>2626</v>
      </c>
      <c r="F66" s="53">
        <f t="shared" si="12"/>
        <v>-40.073026015518025</v>
      </c>
      <c r="G66" s="72">
        <v>384</v>
      </c>
      <c r="H66" s="52">
        <v>197</v>
      </c>
      <c r="I66" s="53">
        <v>4357</v>
      </c>
      <c r="J66" s="58">
        <v>2554</v>
      </c>
      <c r="K66" s="53">
        <f t="shared" si="13"/>
        <v>-41.38168464539821</v>
      </c>
      <c r="L66" s="52">
        <v>0</v>
      </c>
      <c r="M66" s="52">
        <v>0</v>
      </c>
      <c r="N66" s="52">
        <v>0</v>
      </c>
      <c r="O66" s="54">
        <v>0</v>
      </c>
      <c r="P66" s="52" t="s">
        <v>86</v>
      </c>
      <c r="Q66" s="52">
        <f t="shared" si="3"/>
        <v>384</v>
      </c>
      <c r="R66" s="52">
        <f t="shared" si="4"/>
        <v>197</v>
      </c>
      <c r="S66" s="52">
        <f t="shared" si="5"/>
        <v>4357</v>
      </c>
      <c r="T66" s="54">
        <f t="shared" si="6"/>
        <v>2554</v>
      </c>
      <c r="U66" s="53">
        <f t="shared" si="14"/>
        <v>-41.38168464539821</v>
      </c>
    </row>
    <row r="67" spans="1:21" ht="12.75">
      <c r="A67" s="68" t="s">
        <v>100</v>
      </c>
      <c r="B67" s="72">
        <v>0</v>
      </c>
      <c r="C67" s="52">
        <v>0</v>
      </c>
      <c r="D67" s="52">
        <v>0</v>
      </c>
      <c r="E67" s="54">
        <v>0</v>
      </c>
      <c r="F67" s="52" t="s">
        <v>86</v>
      </c>
      <c r="G67" s="72">
        <v>0</v>
      </c>
      <c r="H67" s="52">
        <v>0</v>
      </c>
      <c r="I67" s="52">
        <v>28</v>
      </c>
      <c r="J67" s="54">
        <v>0</v>
      </c>
      <c r="K67" s="53">
        <f t="shared" si="13"/>
        <v>-100</v>
      </c>
      <c r="L67" s="52">
        <v>0</v>
      </c>
      <c r="M67" s="52">
        <v>0</v>
      </c>
      <c r="N67" s="52">
        <v>0</v>
      </c>
      <c r="O67" s="54">
        <v>0</v>
      </c>
      <c r="P67" s="52" t="s">
        <v>86</v>
      </c>
      <c r="Q67" s="52">
        <f t="shared" si="3"/>
        <v>0</v>
      </c>
      <c r="R67" s="52">
        <f t="shared" si="4"/>
        <v>0</v>
      </c>
      <c r="S67" s="52">
        <f t="shared" si="5"/>
        <v>28</v>
      </c>
      <c r="T67" s="54">
        <f t="shared" si="6"/>
        <v>0</v>
      </c>
      <c r="U67" s="53">
        <f t="shared" si="14"/>
        <v>-100</v>
      </c>
    </row>
    <row r="68" spans="1:21" ht="12.75">
      <c r="A68" s="67" t="s">
        <v>65</v>
      </c>
      <c r="B68" s="73">
        <v>884</v>
      </c>
      <c r="C68" s="55">
        <v>414</v>
      </c>
      <c r="D68" s="56">
        <v>9179</v>
      </c>
      <c r="E68" s="59">
        <v>6451</v>
      </c>
      <c r="F68" s="56">
        <f t="shared" si="12"/>
        <v>-29.720013073319535</v>
      </c>
      <c r="G68" s="73">
        <v>739</v>
      </c>
      <c r="H68" s="55">
        <v>402</v>
      </c>
      <c r="I68" s="56">
        <v>9594</v>
      </c>
      <c r="J68" s="59">
        <v>6204</v>
      </c>
      <c r="K68" s="56">
        <f t="shared" si="13"/>
        <v>-35.33458411507192</v>
      </c>
      <c r="L68" s="55">
        <v>0</v>
      </c>
      <c r="M68" s="55">
        <v>0</v>
      </c>
      <c r="N68" s="55">
        <v>0</v>
      </c>
      <c r="O68" s="57">
        <v>0</v>
      </c>
      <c r="P68" s="56" t="s">
        <v>86</v>
      </c>
      <c r="Q68" s="55">
        <f t="shared" si="3"/>
        <v>739</v>
      </c>
      <c r="R68" s="55">
        <f t="shared" si="4"/>
        <v>402</v>
      </c>
      <c r="S68" s="55">
        <f t="shared" si="5"/>
        <v>9594</v>
      </c>
      <c r="T68" s="57">
        <f t="shared" si="6"/>
        <v>6204</v>
      </c>
      <c r="U68" s="56">
        <f t="shared" si="14"/>
        <v>-35.33458411507192</v>
      </c>
    </row>
    <row r="69" spans="1:21" ht="12.75">
      <c r="A69" s="67" t="s">
        <v>101</v>
      </c>
      <c r="B69" s="71"/>
      <c r="C69" s="50"/>
      <c r="D69" s="50"/>
      <c r="E69" s="51"/>
      <c r="F69" s="50"/>
      <c r="G69" s="71"/>
      <c r="H69" s="50"/>
      <c r="I69" s="50"/>
      <c r="J69" s="51"/>
      <c r="K69" s="50"/>
      <c r="L69" s="50"/>
      <c r="M69" s="50"/>
      <c r="N69" s="50"/>
      <c r="O69" s="51"/>
      <c r="P69" s="50"/>
      <c r="Q69" s="50"/>
      <c r="R69" s="50"/>
      <c r="S69" s="50"/>
      <c r="T69" s="51"/>
      <c r="U69" s="50"/>
    </row>
    <row r="70" spans="1:21" ht="12.75">
      <c r="A70" s="67" t="s">
        <v>63</v>
      </c>
      <c r="B70" s="71"/>
      <c r="C70" s="50"/>
      <c r="D70" s="50"/>
      <c r="E70" s="51"/>
      <c r="F70" s="50"/>
      <c r="G70" s="71"/>
      <c r="H70" s="50"/>
      <c r="I70" s="50"/>
      <c r="J70" s="51"/>
      <c r="K70" s="50"/>
      <c r="L70" s="50"/>
      <c r="M70" s="50"/>
      <c r="N70" s="50"/>
      <c r="O70" s="51"/>
      <c r="P70" s="50"/>
      <c r="Q70" s="50"/>
      <c r="R70" s="50"/>
      <c r="S70" s="50"/>
      <c r="T70" s="51"/>
      <c r="U70" s="50"/>
    </row>
    <row r="71" spans="1:21" ht="12.75">
      <c r="A71" s="68" t="s">
        <v>102</v>
      </c>
      <c r="B71" s="72">
        <v>0</v>
      </c>
      <c r="C71" s="52">
        <v>0</v>
      </c>
      <c r="D71" s="52">
        <v>0</v>
      </c>
      <c r="E71" s="54">
        <v>0</v>
      </c>
      <c r="F71" s="52" t="s">
        <v>86</v>
      </c>
      <c r="G71" s="72">
        <v>0</v>
      </c>
      <c r="H71" s="52">
        <v>0</v>
      </c>
      <c r="I71" s="52">
        <v>29</v>
      </c>
      <c r="J71" s="54">
        <v>0</v>
      </c>
      <c r="K71" s="53">
        <f aca="true" t="shared" si="15" ref="K71:K82">(J71-I71)/I71*100</f>
        <v>-100</v>
      </c>
      <c r="L71" s="52">
        <v>0</v>
      </c>
      <c r="M71" s="52">
        <v>0</v>
      </c>
      <c r="N71" s="52">
        <v>0</v>
      </c>
      <c r="O71" s="54">
        <v>0</v>
      </c>
      <c r="P71" s="52" t="s">
        <v>86</v>
      </c>
      <c r="Q71" s="52">
        <f t="shared" si="3"/>
        <v>0</v>
      </c>
      <c r="R71" s="52">
        <f t="shared" si="4"/>
        <v>0</v>
      </c>
      <c r="S71" s="52">
        <f t="shared" si="5"/>
        <v>29</v>
      </c>
      <c r="T71" s="54">
        <f t="shared" si="6"/>
        <v>0</v>
      </c>
      <c r="U71" s="53">
        <f aca="true" t="shared" si="16" ref="U71:U82">(T71-S71)/S71*100</f>
        <v>-100</v>
      </c>
    </row>
    <row r="72" spans="1:21" ht="12.75">
      <c r="A72" s="68" t="s">
        <v>103</v>
      </c>
      <c r="B72" s="72">
        <v>0</v>
      </c>
      <c r="C72" s="52">
        <v>0</v>
      </c>
      <c r="D72" s="52">
        <v>0</v>
      </c>
      <c r="E72" s="54">
        <v>0</v>
      </c>
      <c r="F72" s="52" t="s">
        <v>86</v>
      </c>
      <c r="G72" s="72">
        <v>0</v>
      </c>
      <c r="H72" s="52">
        <v>0</v>
      </c>
      <c r="I72" s="52">
        <v>1</v>
      </c>
      <c r="J72" s="54">
        <v>0</v>
      </c>
      <c r="K72" s="53">
        <f t="shared" si="15"/>
        <v>-100</v>
      </c>
      <c r="L72" s="52">
        <v>0</v>
      </c>
      <c r="M72" s="52">
        <v>0</v>
      </c>
      <c r="N72" s="52">
        <v>0</v>
      </c>
      <c r="O72" s="54">
        <v>0</v>
      </c>
      <c r="P72" s="52" t="s">
        <v>86</v>
      </c>
      <c r="Q72" s="52">
        <f t="shared" si="3"/>
        <v>0</v>
      </c>
      <c r="R72" s="52">
        <f t="shared" si="4"/>
        <v>0</v>
      </c>
      <c r="S72" s="52">
        <f t="shared" si="5"/>
        <v>1</v>
      </c>
      <c r="T72" s="54">
        <f t="shared" si="6"/>
        <v>0</v>
      </c>
      <c r="U72" s="53">
        <f t="shared" si="16"/>
        <v>-100</v>
      </c>
    </row>
    <row r="73" spans="1:21" ht="12.75">
      <c r="A73" s="68" t="s">
        <v>104</v>
      </c>
      <c r="B73" s="72">
        <v>186</v>
      </c>
      <c r="C73" s="52">
        <v>68</v>
      </c>
      <c r="D73" s="53">
        <v>1466</v>
      </c>
      <c r="E73" s="58">
        <v>1459</v>
      </c>
      <c r="F73" s="53">
        <f aca="true" t="shared" si="17" ref="F73:F82">(E73-D73)/D73*100</f>
        <v>-0.47748976807639837</v>
      </c>
      <c r="G73" s="72">
        <v>163</v>
      </c>
      <c r="H73" s="52">
        <v>96</v>
      </c>
      <c r="I73" s="53">
        <v>1655</v>
      </c>
      <c r="J73" s="58">
        <v>1231</v>
      </c>
      <c r="K73" s="53">
        <f t="shared" si="15"/>
        <v>-25.619335347432028</v>
      </c>
      <c r="L73" s="52">
        <v>0</v>
      </c>
      <c r="M73" s="52">
        <v>0</v>
      </c>
      <c r="N73" s="52">
        <v>0</v>
      </c>
      <c r="O73" s="54">
        <v>0</v>
      </c>
      <c r="P73" s="52" t="s">
        <v>86</v>
      </c>
      <c r="Q73" s="52">
        <f t="shared" si="3"/>
        <v>163</v>
      </c>
      <c r="R73" s="52">
        <f t="shared" si="4"/>
        <v>96</v>
      </c>
      <c r="S73" s="52">
        <f t="shared" si="5"/>
        <v>1655</v>
      </c>
      <c r="T73" s="54">
        <f t="shared" si="6"/>
        <v>1231</v>
      </c>
      <c r="U73" s="53">
        <f t="shared" si="16"/>
        <v>-25.619335347432028</v>
      </c>
    </row>
    <row r="74" spans="1:21" ht="12.75">
      <c r="A74" s="68" t="s">
        <v>105</v>
      </c>
      <c r="B74" s="72">
        <v>133</v>
      </c>
      <c r="C74" s="52">
        <v>0</v>
      </c>
      <c r="D74" s="52">
        <v>590</v>
      </c>
      <c r="E74" s="54">
        <v>450</v>
      </c>
      <c r="F74" s="52">
        <f t="shared" si="17"/>
        <v>-23.728813559322035</v>
      </c>
      <c r="G74" s="72">
        <v>32</v>
      </c>
      <c r="H74" s="52">
        <v>52</v>
      </c>
      <c r="I74" s="52">
        <v>253</v>
      </c>
      <c r="J74" s="54">
        <v>590</v>
      </c>
      <c r="K74" s="52">
        <f t="shared" si="15"/>
        <v>133.201581027668</v>
      </c>
      <c r="L74" s="52">
        <v>0</v>
      </c>
      <c r="M74" s="52">
        <v>0</v>
      </c>
      <c r="N74" s="52">
        <v>0</v>
      </c>
      <c r="O74" s="54">
        <v>0</v>
      </c>
      <c r="P74" s="52" t="s">
        <v>86</v>
      </c>
      <c r="Q74" s="52">
        <f t="shared" si="3"/>
        <v>32</v>
      </c>
      <c r="R74" s="52">
        <f t="shared" si="4"/>
        <v>52</v>
      </c>
      <c r="S74" s="52">
        <f t="shared" si="5"/>
        <v>253</v>
      </c>
      <c r="T74" s="54">
        <f t="shared" si="6"/>
        <v>590</v>
      </c>
      <c r="U74" s="52">
        <f t="shared" si="16"/>
        <v>133.201581027668</v>
      </c>
    </row>
    <row r="75" spans="1:21" ht="12.75">
      <c r="A75" s="67" t="s">
        <v>78</v>
      </c>
      <c r="B75" s="71"/>
      <c r="C75" s="50"/>
      <c r="D75" s="50"/>
      <c r="E75" s="51"/>
      <c r="F75" s="50"/>
      <c r="G75" s="71"/>
      <c r="H75" s="50"/>
      <c r="I75" s="50"/>
      <c r="J75" s="51"/>
      <c r="K75" s="50"/>
      <c r="L75" s="50"/>
      <c r="M75" s="50"/>
      <c r="N75" s="50"/>
      <c r="O75" s="51"/>
      <c r="P75" s="50"/>
      <c r="Q75" s="50">
        <f t="shared" si="3"/>
        <v>0</v>
      </c>
      <c r="R75" s="50">
        <f t="shared" si="4"/>
        <v>0</v>
      </c>
      <c r="S75" s="50">
        <f t="shared" si="5"/>
        <v>0</v>
      </c>
      <c r="T75" s="51">
        <f t="shared" si="6"/>
        <v>0</v>
      </c>
      <c r="U75" s="50"/>
    </row>
    <row r="76" spans="1:21" ht="12.75">
      <c r="A76" s="68" t="s">
        <v>106</v>
      </c>
      <c r="B76" s="72">
        <v>0</v>
      </c>
      <c r="C76" s="52">
        <v>0</v>
      </c>
      <c r="D76" s="52">
        <v>0</v>
      </c>
      <c r="E76" s="54">
        <v>0</v>
      </c>
      <c r="F76" s="52" t="s">
        <v>86</v>
      </c>
      <c r="G76" s="72">
        <v>8</v>
      </c>
      <c r="H76" s="52">
        <v>13</v>
      </c>
      <c r="I76" s="52">
        <v>68</v>
      </c>
      <c r="J76" s="54">
        <v>94</v>
      </c>
      <c r="K76" s="52">
        <f t="shared" si="15"/>
        <v>38.23529411764706</v>
      </c>
      <c r="L76" s="52">
        <v>0</v>
      </c>
      <c r="M76" s="52">
        <v>0</v>
      </c>
      <c r="N76" s="52">
        <v>0</v>
      </c>
      <c r="O76" s="54">
        <v>0</v>
      </c>
      <c r="P76" s="52" t="s">
        <v>86</v>
      </c>
      <c r="Q76" s="52">
        <f t="shared" si="3"/>
        <v>8</v>
      </c>
      <c r="R76" s="52">
        <f t="shared" si="4"/>
        <v>13</v>
      </c>
      <c r="S76" s="52">
        <f t="shared" si="5"/>
        <v>68</v>
      </c>
      <c r="T76" s="54">
        <f t="shared" si="6"/>
        <v>94</v>
      </c>
      <c r="U76" s="52">
        <f t="shared" si="16"/>
        <v>38.23529411764706</v>
      </c>
    </row>
    <row r="77" spans="1:21" ht="12.75">
      <c r="A77" s="68" t="s">
        <v>107</v>
      </c>
      <c r="B77" s="72">
        <v>27</v>
      </c>
      <c r="C77" s="52">
        <v>41</v>
      </c>
      <c r="D77" s="52">
        <v>507</v>
      </c>
      <c r="E77" s="54">
        <v>342</v>
      </c>
      <c r="F77" s="52">
        <f t="shared" si="17"/>
        <v>-32.544378698224854</v>
      </c>
      <c r="G77" s="72">
        <v>31</v>
      </c>
      <c r="H77" s="52">
        <v>41</v>
      </c>
      <c r="I77" s="52">
        <v>523</v>
      </c>
      <c r="J77" s="54">
        <v>345</v>
      </c>
      <c r="K77" s="52">
        <f t="shared" si="15"/>
        <v>-34.03441682600382</v>
      </c>
      <c r="L77" s="52">
        <v>0</v>
      </c>
      <c r="M77" s="52">
        <v>0</v>
      </c>
      <c r="N77" s="52">
        <v>0</v>
      </c>
      <c r="O77" s="54">
        <v>0</v>
      </c>
      <c r="P77" s="52" t="s">
        <v>86</v>
      </c>
      <c r="Q77" s="52">
        <f aca="true" t="shared" si="18" ref="Q77:Q140">G77+L77</f>
        <v>31</v>
      </c>
      <c r="R77" s="52">
        <f aca="true" t="shared" si="19" ref="R77:R140">H77+M77</f>
        <v>41</v>
      </c>
      <c r="S77" s="52">
        <f aca="true" t="shared" si="20" ref="S77:S140">I77+N77</f>
        <v>523</v>
      </c>
      <c r="T77" s="54">
        <f aca="true" t="shared" si="21" ref="T77:T140">J77+O77</f>
        <v>345</v>
      </c>
      <c r="U77" s="52">
        <f t="shared" si="16"/>
        <v>-34.03441682600382</v>
      </c>
    </row>
    <row r="78" spans="1:21" ht="12.75">
      <c r="A78" s="67" t="s">
        <v>65</v>
      </c>
      <c r="B78" s="73">
        <v>346</v>
      </c>
      <c r="C78" s="55">
        <v>109</v>
      </c>
      <c r="D78" s="56">
        <v>2563</v>
      </c>
      <c r="E78" s="59">
        <v>2251</v>
      </c>
      <c r="F78" s="56">
        <f t="shared" si="17"/>
        <v>-12.173234490831057</v>
      </c>
      <c r="G78" s="73">
        <v>234</v>
      </c>
      <c r="H78" s="55">
        <v>202</v>
      </c>
      <c r="I78" s="56">
        <v>2529</v>
      </c>
      <c r="J78" s="59">
        <v>2260</v>
      </c>
      <c r="K78" s="56">
        <f t="shared" si="15"/>
        <v>-10.636615262949782</v>
      </c>
      <c r="L78" s="55">
        <v>0</v>
      </c>
      <c r="M78" s="55">
        <v>0</v>
      </c>
      <c r="N78" s="55">
        <v>0</v>
      </c>
      <c r="O78" s="57">
        <v>0</v>
      </c>
      <c r="P78" s="55" t="s">
        <v>86</v>
      </c>
      <c r="Q78" s="55">
        <f t="shared" si="18"/>
        <v>234</v>
      </c>
      <c r="R78" s="55">
        <f t="shared" si="19"/>
        <v>202</v>
      </c>
      <c r="S78" s="55">
        <f t="shared" si="20"/>
        <v>2529</v>
      </c>
      <c r="T78" s="57">
        <f t="shared" si="21"/>
        <v>2260</v>
      </c>
      <c r="U78" s="56">
        <f t="shared" si="16"/>
        <v>-10.636615262949782</v>
      </c>
    </row>
    <row r="79" spans="1:21" ht="12.75">
      <c r="A79" s="67" t="s">
        <v>108</v>
      </c>
      <c r="B79" s="71"/>
      <c r="C79" s="50"/>
      <c r="D79" s="50"/>
      <c r="E79" s="51"/>
      <c r="F79" s="50"/>
      <c r="G79" s="71"/>
      <c r="H79" s="50"/>
      <c r="I79" s="50"/>
      <c r="J79" s="51"/>
      <c r="K79" s="50"/>
      <c r="L79" s="50"/>
      <c r="M79" s="50"/>
      <c r="N79" s="50"/>
      <c r="O79" s="51"/>
      <c r="P79" s="50"/>
      <c r="Q79" s="50"/>
      <c r="R79" s="50"/>
      <c r="S79" s="50"/>
      <c r="T79" s="51"/>
      <c r="U79" s="50"/>
    </row>
    <row r="80" spans="1:21" ht="12.75">
      <c r="A80" s="68" t="s">
        <v>109</v>
      </c>
      <c r="B80" s="72">
        <v>0</v>
      </c>
      <c r="C80" s="52">
        <v>0</v>
      </c>
      <c r="D80" s="52">
        <v>0</v>
      </c>
      <c r="E80" s="54">
        <v>0</v>
      </c>
      <c r="F80" s="52" t="s">
        <v>86</v>
      </c>
      <c r="G80" s="72">
        <v>1</v>
      </c>
      <c r="H80" s="52">
        <v>0</v>
      </c>
      <c r="I80" s="52">
        <v>7</v>
      </c>
      <c r="J80" s="54">
        <v>1</v>
      </c>
      <c r="K80" s="61">
        <f t="shared" si="15"/>
        <v>-85.71428571428571</v>
      </c>
      <c r="L80" s="52">
        <v>0</v>
      </c>
      <c r="M80" s="52">
        <v>0</v>
      </c>
      <c r="N80" s="52">
        <v>0</v>
      </c>
      <c r="O80" s="54">
        <v>0</v>
      </c>
      <c r="P80" s="52" t="s">
        <v>86</v>
      </c>
      <c r="Q80" s="52">
        <f t="shared" si="18"/>
        <v>1</v>
      </c>
      <c r="R80" s="52">
        <f t="shared" si="19"/>
        <v>0</v>
      </c>
      <c r="S80" s="52">
        <f t="shared" si="20"/>
        <v>7</v>
      </c>
      <c r="T80" s="54">
        <f t="shared" si="21"/>
        <v>1</v>
      </c>
      <c r="U80" s="61">
        <f t="shared" si="16"/>
        <v>-85.71428571428571</v>
      </c>
    </row>
    <row r="81" spans="1:21" ht="12.75">
      <c r="A81" s="67" t="s">
        <v>65</v>
      </c>
      <c r="B81" s="73">
        <v>0</v>
      </c>
      <c r="C81" s="55">
        <v>0</v>
      </c>
      <c r="D81" s="55">
        <v>0</v>
      </c>
      <c r="E81" s="57">
        <v>0</v>
      </c>
      <c r="F81" s="55" t="s">
        <v>86</v>
      </c>
      <c r="G81" s="73">
        <v>1</v>
      </c>
      <c r="H81" s="55">
        <v>0</v>
      </c>
      <c r="I81" s="55">
        <v>7</v>
      </c>
      <c r="J81" s="57">
        <v>1</v>
      </c>
      <c r="K81" s="61">
        <f t="shared" si="15"/>
        <v>-85.71428571428571</v>
      </c>
      <c r="L81" s="55">
        <v>0</v>
      </c>
      <c r="M81" s="55">
        <v>0</v>
      </c>
      <c r="N81" s="55">
        <v>0</v>
      </c>
      <c r="O81" s="57">
        <v>0</v>
      </c>
      <c r="P81" s="55" t="s">
        <v>86</v>
      </c>
      <c r="Q81" s="55">
        <f t="shared" si="18"/>
        <v>1</v>
      </c>
      <c r="R81" s="55">
        <f t="shared" si="19"/>
        <v>0</v>
      </c>
      <c r="S81" s="55">
        <f t="shared" si="20"/>
        <v>7</v>
      </c>
      <c r="T81" s="57">
        <f t="shared" si="21"/>
        <v>1</v>
      </c>
      <c r="U81" s="61">
        <f t="shared" si="16"/>
        <v>-85.71428571428571</v>
      </c>
    </row>
    <row r="82" spans="1:21" ht="12.75">
      <c r="A82" s="69" t="s">
        <v>110</v>
      </c>
      <c r="B82" s="75">
        <v>240195</v>
      </c>
      <c r="C82" s="61">
        <v>218176</v>
      </c>
      <c r="D82" s="56">
        <v>2502395</v>
      </c>
      <c r="E82" s="62">
        <v>2492766</v>
      </c>
      <c r="F82" s="61">
        <f t="shared" si="17"/>
        <v>-0.38479136986766677</v>
      </c>
      <c r="G82" s="79">
        <v>179122</v>
      </c>
      <c r="H82" s="61">
        <v>171372</v>
      </c>
      <c r="I82" s="61">
        <v>1982942</v>
      </c>
      <c r="J82" s="62">
        <v>2040610</v>
      </c>
      <c r="K82" s="61">
        <f t="shared" si="15"/>
        <v>2.908204072534648</v>
      </c>
      <c r="L82" s="61">
        <v>48257</v>
      </c>
      <c r="M82" s="61">
        <v>36829</v>
      </c>
      <c r="N82" s="61">
        <v>526124</v>
      </c>
      <c r="O82" s="62">
        <v>461891</v>
      </c>
      <c r="P82" s="61">
        <f>(O82-N82)/N82*100</f>
        <v>-12.208718857151545</v>
      </c>
      <c r="Q82" s="61">
        <f t="shared" si="18"/>
        <v>227379</v>
      </c>
      <c r="R82" s="61">
        <f t="shared" si="19"/>
        <v>208201</v>
      </c>
      <c r="S82" s="61">
        <f t="shared" si="20"/>
        <v>2509066</v>
      </c>
      <c r="T82" s="62">
        <f t="shared" si="21"/>
        <v>2502501</v>
      </c>
      <c r="U82" s="61">
        <f t="shared" si="16"/>
        <v>-0.2616511482758923</v>
      </c>
    </row>
    <row r="83" spans="1:21" ht="12.75">
      <c r="A83" s="67" t="s">
        <v>56</v>
      </c>
      <c r="B83" s="71"/>
      <c r="C83" s="50"/>
      <c r="D83" s="50"/>
      <c r="E83" s="51"/>
      <c r="F83" s="50"/>
      <c r="G83" s="71"/>
      <c r="H83" s="50"/>
      <c r="I83" s="50"/>
      <c r="J83" s="51"/>
      <c r="K83" s="50"/>
      <c r="L83" s="50"/>
      <c r="M83" s="50"/>
      <c r="N83" s="50"/>
      <c r="O83" s="51"/>
      <c r="P83" s="50"/>
      <c r="Q83" s="50"/>
      <c r="R83" s="50"/>
      <c r="S83" s="50"/>
      <c r="T83" s="51"/>
      <c r="U83" s="50"/>
    </row>
    <row r="84" spans="1:21" ht="12.75">
      <c r="A84" s="67" t="s">
        <v>111</v>
      </c>
      <c r="B84" s="71"/>
      <c r="C84" s="50"/>
      <c r="D84" s="50"/>
      <c r="E84" s="51"/>
      <c r="F84" s="50"/>
      <c r="G84" s="71"/>
      <c r="H84" s="50"/>
      <c r="I84" s="50"/>
      <c r="J84" s="51"/>
      <c r="K84" s="50"/>
      <c r="L84" s="50"/>
      <c r="M84" s="50"/>
      <c r="N84" s="50"/>
      <c r="O84" s="51"/>
      <c r="P84" s="50"/>
      <c r="Q84" s="50"/>
      <c r="R84" s="50"/>
      <c r="S84" s="50"/>
      <c r="T84" s="51"/>
      <c r="U84" s="50"/>
    </row>
    <row r="85" spans="1:21" ht="12.75">
      <c r="A85" s="67" t="s">
        <v>112</v>
      </c>
      <c r="B85" s="71"/>
      <c r="C85" s="50"/>
      <c r="D85" s="50"/>
      <c r="E85" s="51"/>
      <c r="F85" s="50"/>
      <c r="G85" s="71"/>
      <c r="H85" s="50"/>
      <c r="I85" s="50"/>
      <c r="J85" s="51"/>
      <c r="K85" s="50"/>
      <c r="L85" s="50"/>
      <c r="M85" s="50"/>
      <c r="N85" s="50"/>
      <c r="O85" s="51"/>
      <c r="P85" s="50"/>
      <c r="Q85" s="50"/>
      <c r="R85" s="50"/>
      <c r="S85" s="50"/>
      <c r="T85" s="51"/>
      <c r="U85" s="50"/>
    </row>
    <row r="86" spans="1:21" ht="12.75">
      <c r="A86" s="68" t="s">
        <v>113</v>
      </c>
      <c r="B86" s="72">
        <v>0</v>
      </c>
      <c r="C86" s="52">
        <v>0</v>
      </c>
      <c r="D86" s="52">
        <v>0</v>
      </c>
      <c r="E86" s="54">
        <v>0</v>
      </c>
      <c r="F86" s="52" t="s">
        <v>86</v>
      </c>
      <c r="G86" s="72">
        <v>0</v>
      </c>
      <c r="H86" s="52">
        <v>0</v>
      </c>
      <c r="I86" s="52">
        <v>0</v>
      </c>
      <c r="J86" s="54">
        <v>0</v>
      </c>
      <c r="K86" s="52" t="s">
        <v>86</v>
      </c>
      <c r="L86" s="52">
        <v>0</v>
      </c>
      <c r="M86" s="52">
        <v>0</v>
      </c>
      <c r="N86" s="52">
        <v>22</v>
      </c>
      <c r="O86" s="54">
        <v>0</v>
      </c>
      <c r="P86" s="53">
        <f aca="true" t="shared" si="22" ref="P86:P150">(O86-N86)/N86*100</f>
        <v>-100</v>
      </c>
      <c r="Q86" s="52">
        <f t="shared" si="18"/>
        <v>0</v>
      </c>
      <c r="R86" s="52">
        <f t="shared" si="19"/>
        <v>0</v>
      </c>
      <c r="S86" s="52">
        <f t="shared" si="20"/>
        <v>22</v>
      </c>
      <c r="T86" s="54">
        <f t="shared" si="21"/>
        <v>0</v>
      </c>
      <c r="U86" s="52">
        <f aca="true" t="shared" si="23" ref="U86:U150">(T86-S86)/S86*100</f>
        <v>-100</v>
      </c>
    </row>
    <row r="87" spans="1:21" ht="12.75">
      <c r="A87" s="68" t="s">
        <v>114</v>
      </c>
      <c r="B87" s="72">
        <v>8</v>
      </c>
      <c r="C87" s="52">
        <v>8</v>
      </c>
      <c r="D87" s="52">
        <v>282</v>
      </c>
      <c r="E87" s="54">
        <v>216</v>
      </c>
      <c r="F87" s="52">
        <f aca="true" t="shared" si="24" ref="F87:F149">(E87-D87)/D87*100</f>
        <v>-23.404255319148938</v>
      </c>
      <c r="G87" s="72">
        <v>18</v>
      </c>
      <c r="H87" s="52">
        <v>15</v>
      </c>
      <c r="I87" s="52">
        <v>232</v>
      </c>
      <c r="J87" s="54">
        <v>197</v>
      </c>
      <c r="K87" s="52">
        <f aca="true" t="shared" si="25" ref="K87:K150">(J87-I87)/I87*100</f>
        <v>-15.086206896551724</v>
      </c>
      <c r="L87" s="52">
        <v>0</v>
      </c>
      <c r="M87" s="52">
        <v>0</v>
      </c>
      <c r="N87" s="52">
        <v>0</v>
      </c>
      <c r="O87" s="54">
        <v>0</v>
      </c>
      <c r="P87" s="52" t="s">
        <v>86</v>
      </c>
      <c r="Q87" s="52">
        <f t="shared" si="18"/>
        <v>18</v>
      </c>
      <c r="R87" s="52">
        <f t="shared" si="19"/>
        <v>15</v>
      </c>
      <c r="S87" s="52">
        <f t="shared" si="20"/>
        <v>232</v>
      </c>
      <c r="T87" s="54">
        <f t="shared" si="21"/>
        <v>197</v>
      </c>
      <c r="U87" s="52">
        <f t="shared" si="23"/>
        <v>-15.086206896551724</v>
      </c>
    </row>
    <row r="88" spans="1:21" ht="12.75">
      <c r="A88" s="68" t="s">
        <v>115</v>
      </c>
      <c r="B88" s="74">
        <v>13303</v>
      </c>
      <c r="C88" s="53">
        <v>12360</v>
      </c>
      <c r="D88" s="53">
        <v>125823</v>
      </c>
      <c r="E88" s="58">
        <v>127188</v>
      </c>
      <c r="F88" s="53">
        <f t="shared" si="24"/>
        <v>1.0848572995398298</v>
      </c>
      <c r="G88" s="74">
        <v>5438</v>
      </c>
      <c r="H88" s="53">
        <v>3156</v>
      </c>
      <c r="I88" s="53">
        <v>44686</v>
      </c>
      <c r="J88" s="58">
        <v>42024</v>
      </c>
      <c r="K88" s="53">
        <f t="shared" si="25"/>
        <v>-5.957123036297722</v>
      </c>
      <c r="L88" s="53">
        <v>6306</v>
      </c>
      <c r="M88" s="53">
        <v>8680</v>
      </c>
      <c r="N88" s="53">
        <v>79289</v>
      </c>
      <c r="O88" s="58">
        <v>82207</v>
      </c>
      <c r="P88" s="53">
        <f t="shared" si="22"/>
        <v>3.6802078472423663</v>
      </c>
      <c r="Q88" s="53">
        <f t="shared" si="18"/>
        <v>11744</v>
      </c>
      <c r="R88" s="53">
        <f t="shared" si="19"/>
        <v>11836</v>
      </c>
      <c r="S88" s="53">
        <f t="shared" si="20"/>
        <v>123975</v>
      </c>
      <c r="T88" s="58">
        <f t="shared" si="21"/>
        <v>124231</v>
      </c>
      <c r="U88" s="53">
        <f t="shared" si="23"/>
        <v>0.2064932446057673</v>
      </c>
    </row>
    <row r="89" spans="1:21" ht="12.75">
      <c r="A89" s="68" t="s">
        <v>116</v>
      </c>
      <c r="B89" s="74">
        <v>5229</v>
      </c>
      <c r="C89" s="53">
        <v>2774</v>
      </c>
      <c r="D89" s="53">
        <v>46807</v>
      </c>
      <c r="E89" s="58">
        <v>28921</v>
      </c>
      <c r="F89" s="53">
        <f t="shared" si="24"/>
        <v>-38.21223321298096</v>
      </c>
      <c r="G89" s="74">
        <v>3364</v>
      </c>
      <c r="H89" s="53">
        <v>2278</v>
      </c>
      <c r="I89" s="53">
        <v>43612</v>
      </c>
      <c r="J89" s="58">
        <v>30458</v>
      </c>
      <c r="K89" s="53">
        <f t="shared" si="25"/>
        <v>-30.161423461432634</v>
      </c>
      <c r="L89" s="52">
        <v>12</v>
      </c>
      <c r="M89" s="52">
        <v>20</v>
      </c>
      <c r="N89" s="52">
        <v>72</v>
      </c>
      <c r="O89" s="54">
        <v>102</v>
      </c>
      <c r="P89" s="53">
        <f t="shared" si="22"/>
        <v>41.66666666666667</v>
      </c>
      <c r="Q89" s="52">
        <f t="shared" si="18"/>
        <v>3376</v>
      </c>
      <c r="R89" s="52">
        <f t="shared" si="19"/>
        <v>2298</v>
      </c>
      <c r="S89" s="52">
        <f t="shared" si="20"/>
        <v>43684</v>
      </c>
      <c r="T89" s="54">
        <f t="shared" si="21"/>
        <v>30560</v>
      </c>
      <c r="U89" s="53">
        <f t="shared" si="23"/>
        <v>-30.043036351982423</v>
      </c>
    </row>
    <row r="90" spans="1:21" ht="12.75">
      <c r="A90" s="68" t="s">
        <v>117</v>
      </c>
      <c r="B90" s="74">
        <v>13033</v>
      </c>
      <c r="C90" s="53">
        <v>13223</v>
      </c>
      <c r="D90" s="53">
        <v>144908</v>
      </c>
      <c r="E90" s="58">
        <v>144686</v>
      </c>
      <c r="F90" s="53">
        <f t="shared" si="24"/>
        <v>-0.15320065144781517</v>
      </c>
      <c r="G90" s="74">
        <v>9278</v>
      </c>
      <c r="H90" s="53">
        <v>10206</v>
      </c>
      <c r="I90" s="53">
        <v>97125</v>
      </c>
      <c r="J90" s="58">
        <v>112852</v>
      </c>
      <c r="K90" s="53">
        <f t="shared" si="25"/>
        <v>16.192535392535394</v>
      </c>
      <c r="L90" s="53">
        <v>3668</v>
      </c>
      <c r="M90" s="53">
        <v>3136</v>
      </c>
      <c r="N90" s="53">
        <v>47300</v>
      </c>
      <c r="O90" s="58">
        <v>33544</v>
      </c>
      <c r="P90" s="53">
        <f t="shared" si="22"/>
        <v>-29.08245243128964</v>
      </c>
      <c r="Q90" s="53">
        <f t="shared" si="18"/>
        <v>12946</v>
      </c>
      <c r="R90" s="53">
        <f t="shared" si="19"/>
        <v>13342</v>
      </c>
      <c r="S90" s="53">
        <f t="shared" si="20"/>
        <v>144425</v>
      </c>
      <c r="T90" s="58">
        <f t="shared" si="21"/>
        <v>146396</v>
      </c>
      <c r="U90" s="53">
        <f t="shared" si="23"/>
        <v>1.3647221741388265</v>
      </c>
    </row>
    <row r="91" spans="1:21" ht="12.75">
      <c r="A91" s="68" t="s">
        <v>118</v>
      </c>
      <c r="B91" s="74">
        <v>12997</v>
      </c>
      <c r="C91" s="53">
        <v>12616</v>
      </c>
      <c r="D91" s="53">
        <v>122798</v>
      </c>
      <c r="E91" s="58">
        <v>108612</v>
      </c>
      <c r="F91" s="53">
        <f t="shared" si="24"/>
        <v>-11.552305412140262</v>
      </c>
      <c r="G91" s="74">
        <v>12600</v>
      </c>
      <c r="H91" s="53">
        <v>13002</v>
      </c>
      <c r="I91" s="53">
        <v>120471</v>
      </c>
      <c r="J91" s="58">
        <v>101629</v>
      </c>
      <c r="K91" s="53">
        <f t="shared" si="25"/>
        <v>-15.640278573266594</v>
      </c>
      <c r="L91" s="52">
        <v>214</v>
      </c>
      <c r="M91" s="52">
        <v>391</v>
      </c>
      <c r="N91" s="53">
        <v>2125</v>
      </c>
      <c r="O91" s="58">
        <v>5516</v>
      </c>
      <c r="P91" s="53">
        <f t="shared" si="22"/>
        <v>159.5764705882353</v>
      </c>
      <c r="Q91" s="52">
        <f t="shared" si="18"/>
        <v>12814</v>
      </c>
      <c r="R91" s="52">
        <f t="shared" si="19"/>
        <v>13393</v>
      </c>
      <c r="S91" s="53">
        <f t="shared" si="20"/>
        <v>122596</v>
      </c>
      <c r="T91" s="58">
        <f t="shared" si="21"/>
        <v>107145</v>
      </c>
      <c r="U91" s="53">
        <f t="shared" si="23"/>
        <v>-12.603184443211852</v>
      </c>
    </row>
    <row r="92" spans="1:21" ht="12.75">
      <c r="A92" s="68" t="s">
        <v>119</v>
      </c>
      <c r="B92" s="74">
        <v>22789</v>
      </c>
      <c r="C92" s="53">
        <v>20146</v>
      </c>
      <c r="D92" s="53">
        <v>234582</v>
      </c>
      <c r="E92" s="58">
        <v>250429</v>
      </c>
      <c r="F92" s="53">
        <f t="shared" si="24"/>
        <v>6.755420279475834</v>
      </c>
      <c r="G92" s="74">
        <v>20324</v>
      </c>
      <c r="H92" s="53">
        <v>21834</v>
      </c>
      <c r="I92" s="53">
        <v>230995</v>
      </c>
      <c r="J92" s="58">
        <v>238634</v>
      </c>
      <c r="K92" s="53">
        <f t="shared" si="25"/>
        <v>3.306997986969415</v>
      </c>
      <c r="L92" s="52">
        <v>721</v>
      </c>
      <c r="M92" s="52">
        <v>622</v>
      </c>
      <c r="N92" s="53">
        <v>4845</v>
      </c>
      <c r="O92" s="58">
        <v>5141</v>
      </c>
      <c r="P92" s="53">
        <f t="shared" si="22"/>
        <v>6.109391124871001</v>
      </c>
      <c r="Q92" s="52">
        <f t="shared" si="18"/>
        <v>21045</v>
      </c>
      <c r="R92" s="52">
        <f t="shared" si="19"/>
        <v>22456</v>
      </c>
      <c r="S92" s="53">
        <f t="shared" si="20"/>
        <v>235840</v>
      </c>
      <c r="T92" s="58">
        <f t="shared" si="21"/>
        <v>243775</v>
      </c>
      <c r="U92" s="53">
        <f t="shared" si="23"/>
        <v>3.364569199457259</v>
      </c>
    </row>
    <row r="93" spans="1:21" ht="12.75">
      <c r="A93" s="68" t="s">
        <v>120</v>
      </c>
      <c r="B93" s="74">
        <v>1083</v>
      </c>
      <c r="C93" s="53">
        <v>2559</v>
      </c>
      <c r="D93" s="53">
        <v>10084</v>
      </c>
      <c r="E93" s="58">
        <v>11747</v>
      </c>
      <c r="F93" s="53">
        <f t="shared" si="24"/>
        <v>16.491471638238796</v>
      </c>
      <c r="G93" s="72">
        <v>674</v>
      </c>
      <c r="H93" s="52">
        <v>967</v>
      </c>
      <c r="I93" s="53">
        <v>8284</v>
      </c>
      <c r="J93" s="58">
        <v>7518</v>
      </c>
      <c r="K93" s="53">
        <f t="shared" si="25"/>
        <v>-9.246740704973442</v>
      </c>
      <c r="L93" s="52">
        <v>64</v>
      </c>
      <c r="M93" s="52">
        <v>214</v>
      </c>
      <c r="N93" s="53">
        <v>1596</v>
      </c>
      <c r="O93" s="58">
        <v>2005</v>
      </c>
      <c r="P93" s="53">
        <f t="shared" si="22"/>
        <v>25.626566416040102</v>
      </c>
      <c r="Q93" s="52">
        <f t="shared" si="18"/>
        <v>738</v>
      </c>
      <c r="R93" s="52">
        <f t="shared" si="19"/>
        <v>1181</v>
      </c>
      <c r="S93" s="53">
        <f t="shared" si="20"/>
        <v>9880</v>
      </c>
      <c r="T93" s="58">
        <f t="shared" si="21"/>
        <v>9523</v>
      </c>
      <c r="U93" s="53">
        <f t="shared" si="23"/>
        <v>-3.61336032388664</v>
      </c>
    </row>
    <row r="94" spans="1:21" ht="12.75">
      <c r="A94" s="68" t="s">
        <v>121</v>
      </c>
      <c r="B94" s="74">
        <v>1105</v>
      </c>
      <c r="C94" s="53">
        <v>1201</v>
      </c>
      <c r="D94" s="53">
        <v>17120</v>
      </c>
      <c r="E94" s="58">
        <v>15012</v>
      </c>
      <c r="F94" s="53">
        <f t="shared" si="24"/>
        <v>-12.313084112149534</v>
      </c>
      <c r="G94" s="74">
        <v>1096</v>
      </c>
      <c r="H94" s="53">
        <v>1113</v>
      </c>
      <c r="I94" s="53">
        <v>14841</v>
      </c>
      <c r="J94" s="58">
        <v>12641</v>
      </c>
      <c r="K94" s="53">
        <f t="shared" si="25"/>
        <v>-14.823798935381713</v>
      </c>
      <c r="L94" s="52">
        <v>37</v>
      </c>
      <c r="M94" s="52">
        <v>0</v>
      </c>
      <c r="N94" s="52">
        <v>696</v>
      </c>
      <c r="O94" s="54">
        <v>489</v>
      </c>
      <c r="P94" s="53">
        <f t="shared" si="22"/>
        <v>-29.74137931034483</v>
      </c>
      <c r="Q94" s="52">
        <f t="shared" si="18"/>
        <v>1133</v>
      </c>
      <c r="R94" s="52">
        <f t="shared" si="19"/>
        <v>1113</v>
      </c>
      <c r="S94" s="52">
        <f t="shared" si="20"/>
        <v>15537</v>
      </c>
      <c r="T94" s="54">
        <f t="shared" si="21"/>
        <v>13130</v>
      </c>
      <c r="U94" s="53">
        <f t="shared" si="23"/>
        <v>-15.492051232541677</v>
      </c>
    </row>
    <row r="95" spans="1:21" ht="12.75">
      <c r="A95" s="68" t="s">
        <v>122</v>
      </c>
      <c r="B95" s="74">
        <v>5568</v>
      </c>
      <c r="C95" s="53">
        <v>5377</v>
      </c>
      <c r="D95" s="53">
        <v>30557</v>
      </c>
      <c r="E95" s="58">
        <v>54510</v>
      </c>
      <c r="F95" s="53">
        <f t="shared" si="24"/>
        <v>78.38793075236443</v>
      </c>
      <c r="G95" s="74">
        <v>4903</v>
      </c>
      <c r="H95" s="53">
        <v>5554</v>
      </c>
      <c r="I95" s="53">
        <v>28448</v>
      </c>
      <c r="J95" s="58">
        <v>55470</v>
      </c>
      <c r="K95" s="53">
        <f t="shared" si="25"/>
        <v>94.98734533183352</v>
      </c>
      <c r="L95" s="52">
        <v>263</v>
      </c>
      <c r="M95" s="52">
        <v>104</v>
      </c>
      <c r="N95" s="52">
        <v>898</v>
      </c>
      <c r="O95" s="54">
        <v>994</v>
      </c>
      <c r="P95" s="53">
        <f t="shared" si="22"/>
        <v>10.690423162583519</v>
      </c>
      <c r="Q95" s="52">
        <f t="shared" si="18"/>
        <v>5166</v>
      </c>
      <c r="R95" s="52">
        <f t="shared" si="19"/>
        <v>5658</v>
      </c>
      <c r="S95" s="52">
        <f t="shared" si="20"/>
        <v>29346</v>
      </c>
      <c r="T95" s="54">
        <f t="shared" si="21"/>
        <v>56464</v>
      </c>
      <c r="U95" s="53">
        <f t="shared" si="23"/>
        <v>92.40782389422749</v>
      </c>
    </row>
    <row r="96" spans="1:21" ht="12.75">
      <c r="A96" s="67" t="s">
        <v>65</v>
      </c>
      <c r="B96" s="75">
        <v>75115</v>
      </c>
      <c r="C96" s="56">
        <v>70264</v>
      </c>
      <c r="D96" s="56">
        <v>732961</v>
      </c>
      <c r="E96" s="59">
        <v>741321</v>
      </c>
      <c r="F96" s="56">
        <f t="shared" si="24"/>
        <v>1.1405791031173556</v>
      </c>
      <c r="G96" s="75">
        <v>57695</v>
      </c>
      <c r="H96" s="56">
        <v>58125</v>
      </c>
      <c r="I96" s="56">
        <v>588694</v>
      </c>
      <c r="J96" s="59">
        <v>601423</v>
      </c>
      <c r="K96" s="56">
        <f t="shared" si="25"/>
        <v>2.1622438822206442</v>
      </c>
      <c r="L96" s="56">
        <v>11285</v>
      </c>
      <c r="M96" s="56">
        <v>13167</v>
      </c>
      <c r="N96" s="56">
        <v>136843</v>
      </c>
      <c r="O96" s="59">
        <v>129998</v>
      </c>
      <c r="P96" s="56">
        <f t="shared" si="22"/>
        <v>-5.0020826786901775</v>
      </c>
      <c r="Q96" s="56">
        <f t="shared" si="18"/>
        <v>68980</v>
      </c>
      <c r="R96" s="56">
        <f t="shared" si="19"/>
        <v>71292</v>
      </c>
      <c r="S96" s="56">
        <f t="shared" si="20"/>
        <v>725537</v>
      </c>
      <c r="T96" s="59">
        <f t="shared" si="21"/>
        <v>731421</v>
      </c>
      <c r="U96" s="56">
        <f t="shared" si="23"/>
        <v>0.810985518312643</v>
      </c>
    </row>
    <row r="97" spans="1:21" ht="12.75">
      <c r="A97" s="67" t="s">
        <v>123</v>
      </c>
      <c r="B97" s="71"/>
      <c r="C97" s="50"/>
      <c r="D97" s="50"/>
      <c r="E97" s="51"/>
      <c r="F97" s="50"/>
      <c r="G97" s="71"/>
      <c r="H97" s="50"/>
      <c r="I97" s="50"/>
      <c r="J97" s="51"/>
      <c r="K97" s="50"/>
      <c r="L97" s="50"/>
      <c r="M97" s="50"/>
      <c r="N97" s="50"/>
      <c r="O97" s="51"/>
      <c r="P97" s="50"/>
      <c r="Q97" s="50"/>
      <c r="R97" s="50"/>
      <c r="S97" s="50"/>
      <c r="T97" s="51"/>
      <c r="U97" s="50"/>
    </row>
    <row r="98" spans="1:21" ht="12.75">
      <c r="A98" s="68" t="s">
        <v>124</v>
      </c>
      <c r="B98" s="72">
        <v>0</v>
      </c>
      <c r="C98" s="52">
        <v>0</v>
      </c>
      <c r="D98" s="53">
        <v>1025</v>
      </c>
      <c r="E98" s="54">
        <v>0</v>
      </c>
      <c r="F98" s="52">
        <f t="shared" si="24"/>
        <v>-100</v>
      </c>
      <c r="G98" s="72">
        <v>0</v>
      </c>
      <c r="H98" s="52">
        <v>0</v>
      </c>
      <c r="I98" s="53">
        <v>1562</v>
      </c>
      <c r="J98" s="54">
        <v>0</v>
      </c>
      <c r="K98" s="52">
        <f t="shared" si="25"/>
        <v>-100</v>
      </c>
      <c r="L98" s="52">
        <v>0</v>
      </c>
      <c r="M98" s="52">
        <v>0</v>
      </c>
      <c r="N98" s="52">
        <v>0</v>
      </c>
      <c r="O98" s="54">
        <v>0</v>
      </c>
      <c r="P98" s="52" t="s">
        <v>86</v>
      </c>
      <c r="Q98" s="52">
        <f t="shared" si="18"/>
        <v>0</v>
      </c>
      <c r="R98" s="52">
        <f t="shared" si="19"/>
        <v>0</v>
      </c>
      <c r="S98" s="52">
        <f t="shared" si="20"/>
        <v>1562</v>
      </c>
      <c r="T98" s="54">
        <f t="shared" si="21"/>
        <v>0</v>
      </c>
      <c r="U98" s="52">
        <f t="shared" si="23"/>
        <v>-100</v>
      </c>
    </row>
    <row r="99" spans="1:21" ht="12.75">
      <c r="A99" s="68" t="s">
        <v>125</v>
      </c>
      <c r="B99" s="72">
        <v>901</v>
      </c>
      <c r="C99" s="53">
        <v>1298</v>
      </c>
      <c r="D99" s="53">
        <v>9838</v>
      </c>
      <c r="E99" s="58">
        <v>5795</v>
      </c>
      <c r="F99" s="53">
        <f t="shared" si="24"/>
        <v>-41.09575116893678</v>
      </c>
      <c r="G99" s="72">
        <v>822</v>
      </c>
      <c r="H99" s="52">
        <v>270</v>
      </c>
      <c r="I99" s="53">
        <v>10571</v>
      </c>
      <c r="J99" s="58">
        <v>4888</v>
      </c>
      <c r="K99" s="53">
        <f t="shared" si="25"/>
        <v>-53.76028757922619</v>
      </c>
      <c r="L99" s="52">
        <v>120</v>
      </c>
      <c r="M99" s="52">
        <v>0</v>
      </c>
      <c r="N99" s="53">
        <v>1625</v>
      </c>
      <c r="O99" s="58">
        <v>1506</v>
      </c>
      <c r="P99" s="53">
        <f t="shared" si="22"/>
        <v>-7.323076923076923</v>
      </c>
      <c r="Q99" s="52">
        <f t="shared" si="18"/>
        <v>942</v>
      </c>
      <c r="R99" s="52">
        <f t="shared" si="19"/>
        <v>270</v>
      </c>
      <c r="S99" s="53">
        <f t="shared" si="20"/>
        <v>12196</v>
      </c>
      <c r="T99" s="58">
        <f t="shared" si="21"/>
        <v>6394</v>
      </c>
      <c r="U99" s="53">
        <f t="shared" si="23"/>
        <v>-47.5729747458183</v>
      </c>
    </row>
    <row r="100" spans="1:21" ht="12.75">
      <c r="A100" s="68" t="s">
        <v>126</v>
      </c>
      <c r="B100" s="74">
        <v>8990</v>
      </c>
      <c r="C100" s="53">
        <v>11569</v>
      </c>
      <c r="D100" s="53">
        <v>93107</v>
      </c>
      <c r="E100" s="58">
        <v>112406</v>
      </c>
      <c r="F100" s="53">
        <f t="shared" si="24"/>
        <v>20.72776482971205</v>
      </c>
      <c r="G100" s="74">
        <v>8375</v>
      </c>
      <c r="H100" s="53">
        <v>10917</v>
      </c>
      <c r="I100" s="53">
        <v>88827</v>
      </c>
      <c r="J100" s="58">
        <v>106781</v>
      </c>
      <c r="K100" s="53">
        <f t="shared" si="25"/>
        <v>20.212322829770226</v>
      </c>
      <c r="L100" s="52">
        <v>448</v>
      </c>
      <c r="M100" s="52">
        <v>198</v>
      </c>
      <c r="N100" s="53">
        <v>3358</v>
      </c>
      <c r="O100" s="58">
        <v>3898</v>
      </c>
      <c r="P100" s="53">
        <f t="shared" si="22"/>
        <v>16.081000595592617</v>
      </c>
      <c r="Q100" s="52">
        <f t="shared" si="18"/>
        <v>8823</v>
      </c>
      <c r="R100" s="52">
        <f t="shared" si="19"/>
        <v>11115</v>
      </c>
      <c r="S100" s="53">
        <f t="shared" si="20"/>
        <v>92185</v>
      </c>
      <c r="T100" s="58">
        <f t="shared" si="21"/>
        <v>110679</v>
      </c>
      <c r="U100" s="53">
        <f t="shared" si="23"/>
        <v>20.061832185279602</v>
      </c>
    </row>
    <row r="101" spans="1:21" ht="12.75">
      <c r="A101" s="68" t="s">
        <v>127</v>
      </c>
      <c r="B101" s="72">
        <v>131</v>
      </c>
      <c r="C101" s="52">
        <v>0</v>
      </c>
      <c r="D101" s="53">
        <v>2498</v>
      </c>
      <c r="E101" s="54">
        <v>927</v>
      </c>
      <c r="F101" s="52">
        <f t="shared" si="24"/>
        <v>-62.89031224979984</v>
      </c>
      <c r="G101" s="72">
        <v>135</v>
      </c>
      <c r="H101" s="52">
        <v>78</v>
      </c>
      <c r="I101" s="53">
        <v>2408</v>
      </c>
      <c r="J101" s="54">
        <v>826</v>
      </c>
      <c r="K101" s="52">
        <f t="shared" si="25"/>
        <v>-65.69767441860465</v>
      </c>
      <c r="L101" s="52">
        <v>0</v>
      </c>
      <c r="M101" s="52">
        <v>0</v>
      </c>
      <c r="N101" s="52">
        <v>17</v>
      </c>
      <c r="O101" s="54">
        <v>0</v>
      </c>
      <c r="P101" s="52">
        <f t="shared" si="22"/>
        <v>-100</v>
      </c>
      <c r="Q101" s="52">
        <f t="shared" si="18"/>
        <v>135</v>
      </c>
      <c r="R101" s="52">
        <f t="shared" si="19"/>
        <v>78</v>
      </c>
      <c r="S101" s="52">
        <f t="shared" si="20"/>
        <v>2425</v>
      </c>
      <c r="T101" s="54">
        <f t="shared" si="21"/>
        <v>826</v>
      </c>
      <c r="U101" s="52">
        <f t="shared" si="23"/>
        <v>-65.93814432989691</v>
      </c>
    </row>
    <row r="102" spans="1:21" ht="12.75">
      <c r="A102" s="68" t="s">
        <v>128</v>
      </c>
      <c r="B102" s="72">
        <v>416</v>
      </c>
      <c r="C102" s="53">
        <v>1801</v>
      </c>
      <c r="D102" s="53">
        <v>4327</v>
      </c>
      <c r="E102" s="58">
        <v>7516</v>
      </c>
      <c r="F102" s="53">
        <f t="shared" si="24"/>
        <v>73.70002311070026</v>
      </c>
      <c r="G102" s="72">
        <v>320</v>
      </c>
      <c r="H102" s="53">
        <v>1892</v>
      </c>
      <c r="I102" s="53">
        <v>3884</v>
      </c>
      <c r="J102" s="58">
        <v>7090</v>
      </c>
      <c r="K102" s="53">
        <f t="shared" si="25"/>
        <v>82.5437693099897</v>
      </c>
      <c r="L102" s="52">
        <v>7</v>
      </c>
      <c r="M102" s="52">
        <v>13</v>
      </c>
      <c r="N102" s="52">
        <v>95</v>
      </c>
      <c r="O102" s="54">
        <v>102</v>
      </c>
      <c r="P102" s="53">
        <f t="shared" si="22"/>
        <v>7.368421052631578</v>
      </c>
      <c r="Q102" s="52">
        <f t="shared" si="18"/>
        <v>327</v>
      </c>
      <c r="R102" s="52">
        <f t="shared" si="19"/>
        <v>1905</v>
      </c>
      <c r="S102" s="52">
        <f t="shared" si="20"/>
        <v>3979</v>
      </c>
      <c r="T102" s="54">
        <f t="shared" si="21"/>
        <v>7192</v>
      </c>
      <c r="U102" s="53">
        <f t="shared" si="23"/>
        <v>80.74893189243528</v>
      </c>
    </row>
    <row r="103" spans="1:21" ht="12.75">
      <c r="A103" s="68" t="s">
        <v>129</v>
      </c>
      <c r="B103" s="74">
        <v>5945</v>
      </c>
      <c r="C103" s="53">
        <v>6282</v>
      </c>
      <c r="D103" s="53">
        <v>66959</v>
      </c>
      <c r="E103" s="58">
        <v>71461</v>
      </c>
      <c r="F103" s="53">
        <f t="shared" si="24"/>
        <v>6.723517376304904</v>
      </c>
      <c r="G103" s="74">
        <v>6127</v>
      </c>
      <c r="H103" s="53">
        <v>6634</v>
      </c>
      <c r="I103" s="53">
        <v>67185</v>
      </c>
      <c r="J103" s="58">
        <v>70940</v>
      </c>
      <c r="K103" s="53">
        <f t="shared" si="25"/>
        <v>5.589045173773908</v>
      </c>
      <c r="L103" s="52">
        <v>2</v>
      </c>
      <c r="M103" s="52">
        <v>3</v>
      </c>
      <c r="N103" s="52">
        <v>16</v>
      </c>
      <c r="O103" s="54">
        <v>11</v>
      </c>
      <c r="P103" s="53">
        <f t="shared" si="22"/>
        <v>-31.25</v>
      </c>
      <c r="Q103" s="52">
        <f t="shared" si="18"/>
        <v>6129</v>
      </c>
      <c r="R103" s="52">
        <f t="shared" si="19"/>
        <v>6637</v>
      </c>
      <c r="S103" s="52">
        <f t="shared" si="20"/>
        <v>67201</v>
      </c>
      <c r="T103" s="54">
        <f t="shared" si="21"/>
        <v>70951</v>
      </c>
      <c r="U103" s="53">
        <f t="shared" si="23"/>
        <v>5.5802741030639424</v>
      </c>
    </row>
    <row r="104" spans="1:21" ht="12.75">
      <c r="A104" s="67" t="s">
        <v>65</v>
      </c>
      <c r="B104" s="75">
        <v>16383</v>
      </c>
      <c r="C104" s="56">
        <v>20950</v>
      </c>
      <c r="D104" s="56">
        <v>177754</v>
      </c>
      <c r="E104" s="59">
        <v>198105</v>
      </c>
      <c r="F104" s="56">
        <f t="shared" si="24"/>
        <v>11.448968799576944</v>
      </c>
      <c r="G104" s="75">
        <v>15779</v>
      </c>
      <c r="H104" s="56">
        <v>19791</v>
      </c>
      <c r="I104" s="56">
        <v>174437</v>
      </c>
      <c r="J104" s="59">
        <v>190525</v>
      </c>
      <c r="K104" s="56">
        <f t="shared" si="25"/>
        <v>9.222813967220258</v>
      </c>
      <c r="L104" s="55">
        <v>577</v>
      </c>
      <c r="M104" s="55">
        <v>214</v>
      </c>
      <c r="N104" s="56">
        <v>5111</v>
      </c>
      <c r="O104" s="59">
        <v>5517</v>
      </c>
      <c r="P104" s="56">
        <f t="shared" si="22"/>
        <v>7.943650948933673</v>
      </c>
      <c r="Q104" s="55">
        <f t="shared" si="18"/>
        <v>16356</v>
      </c>
      <c r="R104" s="55">
        <f t="shared" si="19"/>
        <v>20005</v>
      </c>
      <c r="S104" s="56">
        <f t="shared" si="20"/>
        <v>179548</v>
      </c>
      <c r="T104" s="59">
        <f t="shared" si="21"/>
        <v>196042</v>
      </c>
      <c r="U104" s="56">
        <f t="shared" si="23"/>
        <v>9.18640140798004</v>
      </c>
    </row>
    <row r="105" spans="1:21" ht="12.75">
      <c r="A105" s="67" t="s">
        <v>130</v>
      </c>
      <c r="B105" s="71"/>
      <c r="C105" s="50"/>
      <c r="D105" s="50"/>
      <c r="E105" s="51"/>
      <c r="F105" s="50"/>
      <c r="G105" s="71"/>
      <c r="H105" s="50"/>
      <c r="I105" s="50"/>
      <c r="J105" s="51"/>
      <c r="K105" s="50"/>
      <c r="L105" s="50"/>
      <c r="M105" s="50"/>
      <c r="N105" s="50"/>
      <c r="O105" s="51"/>
      <c r="P105" s="50"/>
      <c r="Q105" s="50"/>
      <c r="R105" s="50"/>
      <c r="S105" s="50"/>
      <c r="T105" s="51"/>
      <c r="U105" s="50"/>
    </row>
    <row r="106" spans="1:21" ht="12.75">
      <c r="A106" s="68" t="s">
        <v>131</v>
      </c>
      <c r="B106" s="72">
        <v>231</v>
      </c>
      <c r="C106" s="52">
        <v>151</v>
      </c>
      <c r="D106" s="53">
        <v>2555</v>
      </c>
      <c r="E106" s="58">
        <v>1706</v>
      </c>
      <c r="F106" s="53">
        <f t="shared" si="24"/>
        <v>-33.228962818003914</v>
      </c>
      <c r="G106" s="72">
        <v>349</v>
      </c>
      <c r="H106" s="52">
        <v>226</v>
      </c>
      <c r="I106" s="53">
        <v>2381</v>
      </c>
      <c r="J106" s="58">
        <v>1841</v>
      </c>
      <c r="K106" s="53">
        <f t="shared" si="25"/>
        <v>-22.67954640907182</v>
      </c>
      <c r="L106" s="52">
        <v>0</v>
      </c>
      <c r="M106" s="52">
        <v>0</v>
      </c>
      <c r="N106" s="52">
        <v>0</v>
      </c>
      <c r="O106" s="54">
        <v>3</v>
      </c>
      <c r="P106" s="53" t="s">
        <v>86</v>
      </c>
      <c r="Q106" s="52">
        <f t="shared" si="18"/>
        <v>349</v>
      </c>
      <c r="R106" s="52">
        <f t="shared" si="19"/>
        <v>226</v>
      </c>
      <c r="S106" s="52">
        <f t="shared" si="20"/>
        <v>2381</v>
      </c>
      <c r="T106" s="54">
        <f t="shared" si="21"/>
        <v>1844</v>
      </c>
      <c r="U106" s="53">
        <f t="shared" si="23"/>
        <v>-22.55354892902142</v>
      </c>
    </row>
    <row r="107" spans="1:21" ht="12.75">
      <c r="A107" s="68" t="s">
        <v>132</v>
      </c>
      <c r="B107" s="72">
        <v>174</v>
      </c>
      <c r="C107" s="52">
        <v>100</v>
      </c>
      <c r="D107" s="53">
        <v>1785</v>
      </c>
      <c r="E107" s="58">
        <v>1380</v>
      </c>
      <c r="F107" s="53">
        <f t="shared" si="24"/>
        <v>-22.689075630252102</v>
      </c>
      <c r="G107" s="72">
        <v>200</v>
      </c>
      <c r="H107" s="52">
        <v>40</v>
      </c>
      <c r="I107" s="53">
        <v>1541</v>
      </c>
      <c r="J107" s="54">
        <v>974</v>
      </c>
      <c r="K107" s="53">
        <f t="shared" si="25"/>
        <v>-36.794289422452955</v>
      </c>
      <c r="L107" s="52">
        <v>36</v>
      </c>
      <c r="M107" s="52">
        <v>31</v>
      </c>
      <c r="N107" s="52">
        <v>128</v>
      </c>
      <c r="O107" s="54">
        <v>222</v>
      </c>
      <c r="P107" s="53">
        <f t="shared" si="22"/>
        <v>73.4375</v>
      </c>
      <c r="Q107" s="52">
        <f t="shared" si="18"/>
        <v>236</v>
      </c>
      <c r="R107" s="52">
        <f t="shared" si="19"/>
        <v>71</v>
      </c>
      <c r="S107" s="52">
        <f t="shared" si="20"/>
        <v>1669</v>
      </c>
      <c r="T107" s="54">
        <f t="shared" si="21"/>
        <v>1196</v>
      </c>
      <c r="U107" s="53">
        <f t="shared" si="23"/>
        <v>-28.340323547034153</v>
      </c>
    </row>
    <row r="108" spans="1:21" ht="12.75">
      <c r="A108" s="68" t="s">
        <v>133</v>
      </c>
      <c r="B108" s="72">
        <v>731</v>
      </c>
      <c r="C108" s="52">
        <v>260</v>
      </c>
      <c r="D108" s="53">
        <v>12430</v>
      </c>
      <c r="E108" s="58">
        <v>7259</v>
      </c>
      <c r="F108" s="53">
        <f t="shared" si="24"/>
        <v>-41.600965406275144</v>
      </c>
      <c r="G108" s="72">
        <v>895</v>
      </c>
      <c r="H108" s="52">
        <v>280</v>
      </c>
      <c r="I108" s="53">
        <v>11806</v>
      </c>
      <c r="J108" s="58">
        <v>7181</v>
      </c>
      <c r="K108" s="53">
        <f t="shared" si="25"/>
        <v>-39.17499576486532</v>
      </c>
      <c r="L108" s="52">
        <v>5</v>
      </c>
      <c r="M108" s="52">
        <v>0</v>
      </c>
      <c r="N108" s="52">
        <v>32</v>
      </c>
      <c r="O108" s="54">
        <v>23</v>
      </c>
      <c r="P108" s="53">
        <f t="shared" si="22"/>
        <v>-28.125</v>
      </c>
      <c r="Q108" s="52">
        <f t="shared" si="18"/>
        <v>900</v>
      </c>
      <c r="R108" s="52">
        <f t="shared" si="19"/>
        <v>280</v>
      </c>
      <c r="S108" s="52">
        <f t="shared" si="20"/>
        <v>11838</v>
      </c>
      <c r="T108" s="54">
        <f t="shared" si="21"/>
        <v>7204</v>
      </c>
      <c r="U108" s="53">
        <f t="shared" si="23"/>
        <v>-39.14512586585572</v>
      </c>
    </row>
    <row r="109" spans="1:21" ht="12.75">
      <c r="A109" s="67" t="s">
        <v>65</v>
      </c>
      <c r="B109" s="75">
        <v>1136</v>
      </c>
      <c r="C109" s="55">
        <v>511</v>
      </c>
      <c r="D109" s="56">
        <v>16770</v>
      </c>
      <c r="E109" s="59">
        <v>10345</v>
      </c>
      <c r="F109" s="56">
        <f t="shared" si="24"/>
        <v>-38.312462731067384</v>
      </c>
      <c r="G109" s="75">
        <v>1444</v>
      </c>
      <c r="H109" s="55">
        <v>546</v>
      </c>
      <c r="I109" s="56">
        <v>15728</v>
      </c>
      <c r="J109" s="59">
        <v>9996</v>
      </c>
      <c r="K109" s="56">
        <f t="shared" si="25"/>
        <v>-36.444557477110884</v>
      </c>
      <c r="L109" s="55">
        <v>41</v>
      </c>
      <c r="M109" s="55">
        <v>31</v>
      </c>
      <c r="N109" s="55">
        <v>160</v>
      </c>
      <c r="O109" s="57">
        <v>248</v>
      </c>
      <c r="P109" s="56">
        <f t="shared" si="22"/>
        <v>55.00000000000001</v>
      </c>
      <c r="Q109" s="55">
        <f t="shared" si="18"/>
        <v>1485</v>
      </c>
      <c r="R109" s="55">
        <f t="shared" si="19"/>
        <v>577</v>
      </c>
      <c r="S109" s="55">
        <f t="shared" si="20"/>
        <v>15888</v>
      </c>
      <c r="T109" s="57">
        <f t="shared" si="21"/>
        <v>10244</v>
      </c>
      <c r="U109" s="56">
        <f t="shared" si="23"/>
        <v>-35.52366565961732</v>
      </c>
    </row>
    <row r="110" spans="1:21" ht="12.75">
      <c r="A110" s="67" t="s">
        <v>134</v>
      </c>
      <c r="B110" s="71"/>
      <c r="C110" s="50"/>
      <c r="D110" s="50"/>
      <c r="E110" s="51"/>
      <c r="F110" s="50"/>
      <c r="G110" s="71"/>
      <c r="H110" s="50"/>
      <c r="I110" s="50"/>
      <c r="J110" s="51"/>
      <c r="K110" s="50"/>
      <c r="L110" s="50"/>
      <c r="M110" s="50"/>
      <c r="N110" s="50"/>
      <c r="O110" s="51"/>
      <c r="P110" s="50"/>
      <c r="Q110" s="50"/>
      <c r="R110" s="50"/>
      <c r="S110" s="50"/>
      <c r="T110" s="51"/>
      <c r="U110" s="50"/>
    </row>
    <row r="111" spans="1:21" ht="12.75">
      <c r="A111" s="68" t="s">
        <v>135</v>
      </c>
      <c r="B111" s="74">
        <v>3757</v>
      </c>
      <c r="C111" s="53">
        <v>1549</v>
      </c>
      <c r="D111" s="53">
        <v>25036</v>
      </c>
      <c r="E111" s="58">
        <v>20043</v>
      </c>
      <c r="F111" s="53">
        <f t="shared" si="24"/>
        <v>-19.943281674388878</v>
      </c>
      <c r="G111" s="74">
        <v>1941</v>
      </c>
      <c r="H111" s="53">
        <v>1304</v>
      </c>
      <c r="I111" s="53">
        <v>17186</v>
      </c>
      <c r="J111" s="58">
        <v>14638</v>
      </c>
      <c r="K111" s="53">
        <f t="shared" si="25"/>
        <v>-14.826021180030258</v>
      </c>
      <c r="L111" s="53">
        <v>1207</v>
      </c>
      <c r="M111" s="52">
        <v>226</v>
      </c>
      <c r="N111" s="53">
        <v>5578</v>
      </c>
      <c r="O111" s="58">
        <v>6871</v>
      </c>
      <c r="P111" s="53">
        <f t="shared" si="22"/>
        <v>23.18035138042309</v>
      </c>
      <c r="Q111" s="53">
        <f t="shared" si="18"/>
        <v>3148</v>
      </c>
      <c r="R111" s="52">
        <f t="shared" si="19"/>
        <v>1530</v>
      </c>
      <c r="S111" s="53">
        <f t="shared" si="20"/>
        <v>22764</v>
      </c>
      <c r="T111" s="58">
        <f t="shared" si="21"/>
        <v>21509</v>
      </c>
      <c r="U111" s="53">
        <f t="shared" si="23"/>
        <v>-5.513090845194166</v>
      </c>
    </row>
    <row r="112" spans="1:21" ht="12.75">
      <c r="A112" s="68" t="s">
        <v>136</v>
      </c>
      <c r="B112" s="72">
        <v>603</v>
      </c>
      <c r="C112" s="52">
        <v>452</v>
      </c>
      <c r="D112" s="53">
        <v>6920</v>
      </c>
      <c r="E112" s="58">
        <v>5213</v>
      </c>
      <c r="F112" s="53">
        <f t="shared" si="24"/>
        <v>-24.667630057803468</v>
      </c>
      <c r="G112" s="72">
        <v>814</v>
      </c>
      <c r="H112" s="52">
        <v>848</v>
      </c>
      <c r="I112" s="53">
        <v>6697</v>
      </c>
      <c r="J112" s="58">
        <v>5257</v>
      </c>
      <c r="K112" s="53">
        <f t="shared" si="25"/>
        <v>-21.502165148573987</v>
      </c>
      <c r="L112" s="52">
        <v>0</v>
      </c>
      <c r="M112" s="52">
        <v>0</v>
      </c>
      <c r="N112" s="52">
        <v>0</v>
      </c>
      <c r="O112" s="54">
        <v>0</v>
      </c>
      <c r="P112" s="53" t="s">
        <v>86</v>
      </c>
      <c r="Q112" s="52">
        <f t="shared" si="18"/>
        <v>814</v>
      </c>
      <c r="R112" s="52">
        <f t="shared" si="19"/>
        <v>848</v>
      </c>
      <c r="S112" s="52">
        <f t="shared" si="20"/>
        <v>6697</v>
      </c>
      <c r="T112" s="54">
        <f t="shared" si="21"/>
        <v>5257</v>
      </c>
      <c r="U112" s="53">
        <f t="shared" si="23"/>
        <v>-21.502165148573987</v>
      </c>
    </row>
    <row r="113" spans="1:21" ht="12.75">
      <c r="A113" s="68" t="s">
        <v>137</v>
      </c>
      <c r="B113" s="72">
        <v>0</v>
      </c>
      <c r="C113" s="52">
        <v>0</v>
      </c>
      <c r="D113" s="52">
        <v>0</v>
      </c>
      <c r="E113" s="54">
        <v>0</v>
      </c>
      <c r="F113" s="52" t="s">
        <v>86</v>
      </c>
      <c r="G113" s="72">
        <v>0</v>
      </c>
      <c r="H113" s="52">
        <v>0</v>
      </c>
      <c r="I113" s="52">
        <v>41</v>
      </c>
      <c r="J113" s="54">
        <v>0</v>
      </c>
      <c r="K113" s="53">
        <f t="shared" si="25"/>
        <v>-100</v>
      </c>
      <c r="L113" s="52">
        <v>0</v>
      </c>
      <c r="M113" s="52">
        <v>0</v>
      </c>
      <c r="N113" s="52">
        <v>0</v>
      </c>
      <c r="O113" s="54">
        <v>0</v>
      </c>
      <c r="P113" s="53" t="s">
        <v>86</v>
      </c>
      <c r="Q113" s="52">
        <f t="shared" si="18"/>
        <v>0</v>
      </c>
      <c r="R113" s="52">
        <f t="shared" si="19"/>
        <v>0</v>
      </c>
      <c r="S113" s="52">
        <f t="shared" si="20"/>
        <v>41</v>
      </c>
      <c r="T113" s="54">
        <f t="shared" si="21"/>
        <v>0</v>
      </c>
      <c r="U113" s="53">
        <f t="shared" si="23"/>
        <v>-100</v>
      </c>
    </row>
    <row r="114" spans="1:21" ht="12.75">
      <c r="A114" s="68" t="s">
        <v>138</v>
      </c>
      <c r="B114" s="72">
        <v>37</v>
      </c>
      <c r="C114" s="52">
        <v>0</v>
      </c>
      <c r="D114" s="52">
        <v>405</v>
      </c>
      <c r="E114" s="54">
        <v>245</v>
      </c>
      <c r="F114" s="52">
        <f t="shared" si="24"/>
        <v>-39.50617283950617</v>
      </c>
      <c r="G114" s="72">
        <v>37</v>
      </c>
      <c r="H114" s="52">
        <v>6</v>
      </c>
      <c r="I114" s="52">
        <v>455</v>
      </c>
      <c r="J114" s="54">
        <v>227</v>
      </c>
      <c r="K114" s="52">
        <f t="shared" si="25"/>
        <v>-50.10989010989011</v>
      </c>
      <c r="L114" s="52">
        <v>0</v>
      </c>
      <c r="M114" s="52">
        <v>0</v>
      </c>
      <c r="N114" s="52">
        <v>0</v>
      </c>
      <c r="O114" s="54">
        <v>0</v>
      </c>
      <c r="P114" s="53" t="s">
        <v>86</v>
      </c>
      <c r="Q114" s="52">
        <f t="shared" si="18"/>
        <v>37</v>
      </c>
      <c r="R114" s="52">
        <f t="shared" si="19"/>
        <v>6</v>
      </c>
      <c r="S114" s="52">
        <f t="shared" si="20"/>
        <v>455</v>
      </c>
      <c r="T114" s="54">
        <f t="shared" si="21"/>
        <v>227</v>
      </c>
      <c r="U114" s="52">
        <f t="shared" si="23"/>
        <v>-50.10989010989011</v>
      </c>
    </row>
    <row r="115" spans="1:21" ht="12.75">
      <c r="A115" s="68" t="s">
        <v>139</v>
      </c>
      <c r="B115" s="72">
        <v>0</v>
      </c>
      <c r="C115" s="52">
        <v>137</v>
      </c>
      <c r="D115" s="52">
        <v>240</v>
      </c>
      <c r="E115" s="54">
        <v>917</v>
      </c>
      <c r="F115" s="52">
        <f t="shared" si="24"/>
        <v>282.0833333333333</v>
      </c>
      <c r="G115" s="72">
        <v>14</v>
      </c>
      <c r="H115" s="52">
        <v>59</v>
      </c>
      <c r="I115" s="52">
        <v>290</v>
      </c>
      <c r="J115" s="54">
        <v>744</v>
      </c>
      <c r="K115" s="52">
        <f t="shared" si="25"/>
        <v>156.55172413793105</v>
      </c>
      <c r="L115" s="52">
        <v>0</v>
      </c>
      <c r="M115" s="52">
        <v>0</v>
      </c>
      <c r="N115" s="52">
        <v>0</v>
      </c>
      <c r="O115" s="54">
        <v>0</v>
      </c>
      <c r="P115" s="53" t="s">
        <v>86</v>
      </c>
      <c r="Q115" s="52">
        <f t="shared" si="18"/>
        <v>14</v>
      </c>
      <c r="R115" s="52">
        <f t="shared" si="19"/>
        <v>59</v>
      </c>
      <c r="S115" s="52">
        <f t="shared" si="20"/>
        <v>290</v>
      </c>
      <c r="T115" s="54">
        <f t="shared" si="21"/>
        <v>744</v>
      </c>
      <c r="U115" s="52">
        <f t="shared" si="23"/>
        <v>156.55172413793105</v>
      </c>
    </row>
    <row r="116" spans="1:21" ht="12.75">
      <c r="A116" s="68" t="s">
        <v>366</v>
      </c>
      <c r="B116" s="72">
        <v>380</v>
      </c>
      <c r="C116" s="52">
        <v>125</v>
      </c>
      <c r="D116" s="53">
        <v>1637</v>
      </c>
      <c r="E116" s="58">
        <v>1166</v>
      </c>
      <c r="F116" s="53">
        <f t="shared" si="24"/>
        <v>-28.772144166157602</v>
      </c>
      <c r="G116" s="72">
        <v>180</v>
      </c>
      <c r="H116" s="52">
        <v>112</v>
      </c>
      <c r="I116" s="53">
        <v>1620</v>
      </c>
      <c r="J116" s="58">
        <v>1392</v>
      </c>
      <c r="K116" s="53">
        <f t="shared" si="25"/>
        <v>-14.074074074074074</v>
      </c>
      <c r="L116" s="52">
        <v>0</v>
      </c>
      <c r="M116" s="52">
        <v>0</v>
      </c>
      <c r="N116" s="52">
        <v>0</v>
      </c>
      <c r="O116" s="54">
        <v>0</v>
      </c>
      <c r="P116" s="53" t="s">
        <v>86</v>
      </c>
      <c r="Q116" s="52">
        <f t="shared" si="18"/>
        <v>180</v>
      </c>
      <c r="R116" s="52">
        <f t="shared" si="19"/>
        <v>112</v>
      </c>
      <c r="S116" s="52">
        <f t="shared" si="20"/>
        <v>1620</v>
      </c>
      <c r="T116" s="54">
        <f t="shared" si="21"/>
        <v>1392</v>
      </c>
      <c r="U116" s="53">
        <f t="shared" si="23"/>
        <v>-14.074074074074074</v>
      </c>
    </row>
    <row r="117" spans="1:21" ht="12.75">
      <c r="A117" s="68" t="s">
        <v>140</v>
      </c>
      <c r="B117" s="72">
        <v>103</v>
      </c>
      <c r="C117" s="52">
        <v>63</v>
      </c>
      <c r="D117" s="53">
        <v>1070</v>
      </c>
      <c r="E117" s="58">
        <v>1023</v>
      </c>
      <c r="F117" s="53">
        <f t="shared" si="24"/>
        <v>-4.392523364485982</v>
      </c>
      <c r="G117" s="72">
        <v>71</v>
      </c>
      <c r="H117" s="52">
        <v>49</v>
      </c>
      <c r="I117" s="52">
        <v>912</v>
      </c>
      <c r="J117" s="54">
        <v>797</v>
      </c>
      <c r="K117" s="53">
        <f t="shared" si="25"/>
        <v>-12.609649122807017</v>
      </c>
      <c r="L117" s="52">
        <v>10</v>
      </c>
      <c r="M117" s="52">
        <v>1</v>
      </c>
      <c r="N117" s="52">
        <v>10</v>
      </c>
      <c r="O117" s="54">
        <v>19</v>
      </c>
      <c r="P117" s="53">
        <f t="shared" si="22"/>
        <v>90</v>
      </c>
      <c r="Q117" s="52">
        <f t="shared" si="18"/>
        <v>81</v>
      </c>
      <c r="R117" s="52">
        <f t="shared" si="19"/>
        <v>50</v>
      </c>
      <c r="S117" s="52">
        <f t="shared" si="20"/>
        <v>922</v>
      </c>
      <c r="T117" s="54">
        <f t="shared" si="21"/>
        <v>816</v>
      </c>
      <c r="U117" s="53">
        <f t="shared" si="23"/>
        <v>-11.496746203904555</v>
      </c>
    </row>
    <row r="118" spans="1:21" ht="12.75">
      <c r="A118" s="68" t="s">
        <v>141</v>
      </c>
      <c r="B118" s="72">
        <v>12</v>
      </c>
      <c r="C118" s="52">
        <v>503</v>
      </c>
      <c r="D118" s="52">
        <v>42</v>
      </c>
      <c r="E118" s="58">
        <v>1216</v>
      </c>
      <c r="F118" s="53">
        <f t="shared" si="24"/>
        <v>2795.2380952380954</v>
      </c>
      <c r="G118" s="72">
        <v>2</v>
      </c>
      <c r="H118" s="52">
        <v>430</v>
      </c>
      <c r="I118" s="52">
        <v>24</v>
      </c>
      <c r="J118" s="58">
        <v>1151</v>
      </c>
      <c r="K118" s="53">
        <f t="shared" si="25"/>
        <v>4695.833333333334</v>
      </c>
      <c r="L118" s="52">
        <v>0</v>
      </c>
      <c r="M118" s="52">
        <v>0</v>
      </c>
      <c r="N118" s="52">
        <v>0</v>
      </c>
      <c r="O118" s="54">
        <v>0</v>
      </c>
      <c r="P118" s="53" t="s">
        <v>86</v>
      </c>
      <c r="Q118" s="52">
        <f t="shared" si="18"/>
        <v>2</v>
      </c>
      <c r="R118" s="52">
        <f t="shared" si="19"/>
        <v>430</v>
      </c>
      <c r="S118" s="52">
        <f t="shared" si="20"/>
        <v>24</v>
      </c>
      <c r="T118" s="54">
        <f t="shared" si="21"/>
        <v>1151</v>
      </c>
      <c r="U118" s="53">
        <f t="shared" si="23"/>
        <v>4695.833333333334</v>
      </c>
    </row>
    <row r="119" spans="1:21" ht="12.75">
      <c r="A119" s="68" t="s">
        <v>142</v>
      </c>
      <c r="B119" s="72">
        <v>0</v>
      </c>
      <c r="C119" s="52">
        <v>0</v>
      </c>
      <c r="D119" s="52">
        <v>0</v>
      </c>
      <c r="E119" s="54">
        <v>0</v>
      </c>
      <c r="F119" s="52" t="s">
        <v>86</v>
      </c>
      <c r="G119" s="72">
        <v>0</v>
      </c>
      <c r="H119" s="52">
        <v>0</v>
      </c>
      <c r="I119" s="52">
        <v>0</v>
      </c>
      <c r="J119" s="54">
        <v>0</v>
      </c>
      <c r="K119" s="53" t="s">
        <v>86</v>
      </c>
      <c r="L119" s="52">
        <v>0</v>
      </c>
      <c r="M119" s="52">
        <v>0</v>
      </c>
      <c r="N119" s="52">
        <v>0</v>
      </c>
      <c r="O119" s="54">
        <v>0</v>
      </c>
      <c r="P119" s="53" t="s">
        <v>86</v>
      </c>
      <c r="Q119" s="52">
        <f t="shared" si="18"/>
        <v>0</v>
      </c>
      <c r="R119" s="52">
        <f t="shared" si="19"/>
        <v>0</v>
      </c>
      <c r="S119" s="52">
        <f t="shared" si="20"/>
        <v>0</v>
      </c>
      <c r="T119" s="54">
        <f t="shared" si="21"/>
        <v>0</v>
      </c>
      <c r="U119" s="53" t="s">
        <v>86</v>
      </c>
    </row>
    <row r="120" spans="1:21" ht="12.75">
      <c r="A120" s="68" t="s">
        <v>143</v>
      </c>
      <c r="B120" s="74">
        <v>1821</v>
      </c>
      <c r="C120" s="53">
        <v>1802</v>
      </c>
      <c r="D120" s="53">
        <v>22842</v>
      </c>
      <c r="E120" s="58">
        <v>19202</v>
      </c>
      <c r="F120" s="53">
        <f t="shared" si="24"/>
        <v>-15.935557306715701</v>
      </c>
      <c r="G120" s="74">
        <v>1961</v>
      </c>
      <c r="H120" s="53">
        <v>1738</v>
      </c>
      <c r="I120" s="53">
        <v>22439</v>
      </c>
      <c r="J120" s="58">
        <v>19165</v>
      </c>
      <c r="K120" s="53">
        <f t="shared" si="25"/>
        <v>-14.590668033334818</v>
      </c>
      <c r="L120" s="52">
        <v>22</v>
      </c>
      <c r="M120" s="52">
        <v>1</v>
      </c>
      <c r="N120" s="52">
        <v>157</v>
      </c>
      <c r="O120" s="54">
        <v>64</v>
      </c>
      <c r="P120" s="53">
        <f t="shared" si="22"/>
        <v>-59.23566878980891</v>
      </c>
      <c r="Q120" s="52">
        <f t="shared" si="18"/>
        <v>1983</v>
      </c>
      <c r="R120" s="52">
        <f t="shared" si="19"/>
        <v>1739</v>
      </c>
      <c r="S120" s="52">
        <f t="shared" si="20"/>
        <v>22596</v>
      </c>
      <c r="T120" s="54">
        <f t="shared" si="21"/>
        <v>19229</v>
      </c>
      <c r="U120" s="53">
        <f t="shared" si="23"/>
        <v>-14.900867410161089</v>
      </c>
    </row>
    <row r="121" spans="1:21" ht="12.75">
      <c r="A121" s="67" t="s">
        <v>65</v>
      </c>
      <c r="B121" s="75">
        <v>6713</v>
      </c>
      <c r="C121" s="56">
        <v>4631</v>
      </c>
      <c r="D121" s="56">
        <v>58192</v>
      </c>
      <c r="E121" s="59">
        <v>49025</v>
      </c>
      <c r="F121" s="56">
        <f t="shared" si="24"/>
        <v>-15.753024470717625</v>
      </c>
      <c r="G121" s="75">
        <v>5020</v>
      </c>
      <c r="H121" s="56">
        <v>4546</v>
      </c>
      <c r="I121" s="56">
        <v>49664</v>
      </c>
      <c r="J121" s="59">
        <v>43371</v>
      </c>
      <c r="K121" s="56">
        <f t="shared" si="25"/>
        <v>-12.67115012886598</v>
      </c>
      <c r="L121" s="56">
        <v>1239</v>
      </c>
      <c r="M121" s="55">
        <v>228</v>
      </c>
      <c r="N121" s="56">
        <v>5745</v>
      </c>
      <c r="O121" s="59">
        <v>6954</v>
      </c>
      <c r="P121" s="56">
        <f t="shared" si="22"/>
        <v>21.0443864229765</v>
      </c>
      <c r="Q121" s="56">
        <f t="shared" si="18"/>
        <v>6259</v>
      </c>
      <c r="R121" s="55">
        <f t="shared" si="19"/>
        <v>4774</v>
      </c>
      <c r="S121" s="56">
        <f t="shared" si="20"/>
        <v>55409</v>
      </c>
      <c r="T121" s="59">
        <f t="shared" si="21"/>
        <v>50325</v>
      </c>
      <c r="U121" s="56">
        <f t="shared" si="23"/>
        <v>-9.175404717645149</v>
      </c>
    </row>
    <row r="122" spans="1:21" ht="12.75">
      <c r="A122" s="67" t="s">
        <v>144</v>
      </c>
      <c r="B122" s="71"/>
      <c r="C122" s="50"/>
      <c r="D122" s="50"/>
      <c r="E122" s="51"/>
      <c r="F122" s="50"/>
      <c r="G122" s="71"/>
      <c r="H122" s="50"/>
      <c r="I122" s="50"/>
      <c r="J122" s="51"/>
      <c r="K122" s="50"/>
      <c r="L122" s="50"/>
      <c r="M122" s="50"/>
      <c r="N122" s="50"/>
      <c r="O122" s="51"/>
      <c r="P122" s="50"/>
      <c r="Q122" s="50"/>
      <c r="R122" s="50"/>
      <c r="S122" s="50"/>
      <c r="T122" s="51"/>
      <c r="U122" s="50"/>
    </row>
    <row r="123" spans="1:21" ht="12.75">
      <c r="A123" s="68" t="s">
        <v>145</v>
      </c>
      <c r="B123" s="76">
        <v>0</v>
      </c>
      <c r="C123" s="52">
        <v>1</v>
      </c>
      <c r="D123" s="60">
        <v>0</v>
      </c>
      <c r="E123" s="54">
        <v>1</v>
      </c>
      <c r="F123" s="52" t="s">
        <v>86</v>
      </c>
      <c r="G123" s="76">
        <v>0</v>
      </c>
      <c r="H123" s="52">
        <v>0</v>
      </c>
      <c r="I123" s="60">
        <v>0</v>
      </c>
      <c r="J123" s="54">
        <v>0</v>
      </c>
      <c r="K123" s="53" t="s">
        <v>86</v>
      </c>
      <c r="L123" s="60">
        <v>0</v>
      </c>
      <c r="M123" s="52">
        <v>0</v>
      </c>
      <c r="N123" s="60">
        <v>0</v>
      </c>
      <c r="O123" s="54">
        <v>0</v>
      </c>
      <c r="P123" s="53" t="s">
        <v>86</v>
      </c>
      <c r="Q123" s="60">
        <f t="shared" si="18"/>
        <v>0</v>
      </c>
      <c r="R123" s="52">
        <f t="shared" si="19"/>
        <v>0</v>
      </c>
      <c r="S123" s="60">
        <f t="shared" si="20"/>
        <v>0</v>
      </c>
      <c r="T123" s="54">
        <f t="shared" si="21"/>
        <v>0</v>
      </c>
      <c r="U123" s="53" t="s">
        <v>86</v>
      </c>
    </row>
    <row r="124" spans="1:21" ht="12.75">
      <c r="A124" s="68" t="s">
        <v>146</v>
      </c>
      <c r="B124" s="72">
        <v>177</v>
      </c>
      <c r="C124" s="52">
        <v>94</v>
      </c>
      <c r="D124" s="53">
        <v>1245</v>
      </c>
      <c r="E124" s="58">
        <v>1933</v>
      </c>
      <c r="F124" s="53">
        <f t="shared" si="24"/>
        <v>55.26104417670683</v>
      </c>
      <c r="G124" s="72">
        <v>223</v>
      </c>
      <c r="H124" s="52">
        <v>158</v>
      </c>
      <c r="I124" s="53">
        <v>1236</v>
      </c>
      <c r="J124" s="58">
        <v>1786</v>
      </c>
      <c r="K124" s="53">
        <f t="shared" si="25"/>
        <v>44.49838187702265</v>
      </c>
      <c r="L124" s="52">
        <v>0</v>
      </c>
      <c r="M124" s="52">
        <v>0</v>
      </c>
      <c r="N124" s="52">
        <v>0</v>
      </c>
      <c r="O124" s="54">
        <v>0</v>
      </c>
      <c r="P124" s="53" t="s">
        <v>86</v>
      </c>
      <c r="Q124" s="52">
        <f t="shared" si="18"/>
        <v>223</v>
      </c>
      <c r="R124" s="52">
        <f t="shared" si="19"/>
        <v>158</v>
      </c>
      <c r="S124" s="52">
        <f t="shared" si="20"/>
        <v>1236</v>
      </c>
      <c r="T124" s="54">
        <f t="shared" si="21"/>
        <v>1786</v>
      </c>
      <c r="U124" s="53">
        <f t="shared" si="23"/>
        <v>44.49838187702265</v>
      </c>
    </row>
    <row r="125" spans="1:21" ht="12.75">
      <c r="A125" s="68" t="s">
        <v>147</v>
      </c>
      <c r="B125" s="72">
        <v>0</v>
      </c>
      <c r="C125" s="52">
        <v>0</v>
      </c>
      <c r="D125" s="52">
        <v>0</v>
      </c>
      <c r="E125" s="54">
        <v>0</v>
      </c>
      <c r="F125" s="52" t="s">
        <v>86</v>
      </c>
      <c r="G125" s="72">
        <v>0</v>
      </c>
      <c r="H125" s="52">
        <v>16</v>
      </c>
      <c r="I125" s="52">
        <v>127</v>
      </c>
      <c r="J125" s="54">
        <v>139</v>
      </c>
      <c r="K125" s="53">
        <f t="shared" si="25"/>
        <v>9.448818897637794</v>
      </c>
      <c r="L125" s="52">
        <v>0</v>
      </c>
      <c r="M125" s="52">
        <v>0</v>
      </c>
      <c r="N125" s="52">
        <v>0</v>
      </c>
      <c r="O125" s="54">
        <v>0</v>
      </c>
      <c r="P125" s="53" t="s">
        <v>86</v>
      </c>
      <c r="Q125" s="52">
        <f t="shared" si="18"/>
        <v>0</v>
      </c>
      <c r="R125" s="52">
        <f t="shared" si="19"/>
        <v>16</v>
      </c>
      <c r="S125" s="52">
        <f t="shared" si="20"/>
        <v>127</v>
      </c>
      <c r="T125" s="54">
        <f t="shared" si="21"/>
        <v>139</v>
      </c>
      <c r="U125" s="53">
        <f t="shared" si="23"/>
        <v>9.448818897637794</v>
      </c>
    </row>
    <row r="126" spans="1:21" ht="12.75">
      <c r="A126" s="68" t="s">
        <v>148</v>
      </c>
      <c r="B126" s="72">
        <v>105</v>
      </c>
      <c r="C126" s="52">
        <v>91</v>
      </c>
      <c r="D126" s="53">
        <v>1126</v>
      </c>
      <c r="E126" s="54">
        <v>955</v>
      </c>
      <c r="F126" s="52">
        <f t="shared" si="24"/>
        <v>-15.186500888099467</v>
      </c>
      <c r="G126" s="72">
        <v>110</v>
      </c>
      <c r="H126" s="52">
        <v>63</v>
      </c>
      <c r="I126" s="52">
        <v>953</v>
      </c>
      <c r="J126" s="58">
        <v>1000</v>
      </c>
      <c r="K126" s="52">
        <f t="shared" si="25"/>
        <v>4.931794333683106</v>
      </c>
      <c r="L126" s="52">
        <v>0</v>
      </c>
      <c r="M126" s="52">
        <v>0</v>
      </c>
      <c r="N126" s="52">
        <v>0</v>
      </c>
      <c r="O126" s="54">
        <v>0</v>
      </c>
      <c r="P126" s="53" t="s">
        <v>86</v>
      </c>
      <c r="Q126" s="52">
        <f t="shared" si="18"/>
        <v>110</v>
      </c>
      <c r="R126" s="52">
        <f t="shared" si="19"/>
        <v>63</v>
      </c>
      <c r="S126" s="52">
        <f t="shared" si="20"/>
        <v>953</v>
      </c>
      <c r="T126" s="54">
        <f t="shared" si="21"/>
        <v>1000</v>
      </c>
      <c r="U126" s="52">
        <f t="shared" si="23"/>
        <v>4.931794333683106</v>
      </c>
    </row>
    <row r="127" spans="1:21" ht="12.75">
      <c r="A127" s="67" t="s">
        <v>65</v>
      </c>
      <c r="B127" s="73">
        <v>282</v>
      </c>
      <c r="C127" s="55">
        <v>186</v>
      </c>
      <c r="D127" s="56">
        <v>2371</v>
      </c>
      <c r="E127" s="59">
        <v>2889</v>
      </c>
      <c r="F127" s="56">
        <f t="shared" si="24"/>
        <v>21.84732180514551</v>
      </c>
      <c r="G127" s="73">
        <v>333</v>
      </c>
      <c r="H127" s="55">
        <v>237</v>
      </c>
      <c r="I127" s="56">
        <v>2316</v>
      </c>
      <c r="J127" s="59">
        <v>2925</v>
      </c>
      <c r="K127" s="56">
        <f t="shared" si="25"/>
        <v>26.295336787564764</v>
      </c>
      <c r="L127" s="55">
        <v>0</v>
      </c>
      <c r="M127" s="55">
        <v>0</v>
      </c>
      <c r="N127" s="55">
        <v>0</v>
      </c>
      <c r="O127" s="57">
        <v>0</v>
      </c>
      <c r="P127" s="56" t="s">
        <v>86</v>
      </c>
      <c r="Q127" s="55">
        <f t="shared" si="18"/>
        <v>333</v>
      </c>
      <c r="R127" s="55">
        <f t="shared" si="19"/>
        <v>237</v>
      </c>
      <c r="S127" s="55">
        <f t="shared" si="20"/>
        <v>2316</v>
      </c>
      <c r="T127" s="57">
        <f t="shared" si="21"/>
        <v>2925</v>
      </c>
      <c r="U127" s="56">
        <f t="shared" si="23"/>
        <v>26.295336787564764</v>
      </c>
    </row>
    <row r="128" spans="1:21" ht="12.75">
      <c r="A128" s="69" t="s">
        <v>367</v>
      </c>
      <c r="B128" s="75">
        <v>99629</v>
      </c>
      <c r="C128" s="61">
        <v>96542</v>
      </c>
      <c r="D128" s="56">
        <v>988048</v>
      </c>
      <c r="E128" s="62">
        <v>1001685</v>
      </c>
      <c r="F128" s="61">
        <f t="shared" si="24"/>
        <v>1.3801961038330122</v>
      </c>
      <c r="G128" s="79">
        <v>80271</v>
      </c>
      <c r="H128" s="61">
        <v>83245</v>
      </c>
      <c r="I128" s="61">
        <v>830839</v>
      </c>
      <c r="J128" s="62">
        <v>848240</v>
      </c>
      <c r="K128" s="61">
        <f t="shared" si="25"/>
        <v>2.094388924930101</v>
      </c>
      <c r="L128" s="61">
        <v>13142</v>
      </c>
      <c r="M128" s="61">
        <v>13640</v>
      </c>
      <c r="N128" s="61">
        <v>147859</v>
      </c>
      <c r="O128" s="62">
        <v>142717</v>
      </c>
      <c r="P128" s="61">
        <f t="shared" si="22"/>
        <v>-3.4776374789495397</v>
      </c>
      <c r="Q128" s="61">
        <f t="shared" si="18"/>
        <v>93413</v>
      </c>
      <c r="R128" s="61">
        <f t="shared" si="19"/>
        <v>96885</v>
      </c>
      <c r="S128" s="61">
        <f t="shared" si="20"/>
        <v>978698</v>
      </c>
      <c r="T128" s="62">
        <f t="shared" si="21"/>
        <v>990957</v>
      </c>
      <c r="U128" s="61">
        <f t="shared" si="23"/>
        <v>1.2525825126852206</v>
      </c>
    </row>
    <row r="129" spans="1:21" ht="12.75">
      <c r="A129" s="67" t="s">
        <v>149</v>
      </c>
      <c r="B129" s="71"/>
      <c r="C129" s="50"/>
      <c r="D129" s="50"/>
      <c r="E129" s="51"/>
      <c r="F129" s="50"/>
      <c r="G129" s="71"/>
      <c r="H129" s="50"/>
      <c r="I129" s="50"/>
      <c r="J129" s="51"/>
      <c r="K129" s="50"/>
      <c r="L129" s="50"/>
      <c r="M129" s="50"/>
      <c r="N129" s="50"/>
      <c r="O129" s="51"/>
      <c r="P129" s="50"/>
      <c r="Q129" s="50"/>
      <c r="R129" s="50"/>
      <c r="S129" s="50"/>
      <c r="T129" s="51"/>
      <c r="U129" s="50"/>
    </row>
    <row r="130" spans="1:21" ht="12.75">
      <c r="A130" s="67" t="s">
        <v>150</v>
      </c>
      <c r="B130" s="71"/>
      <c r="C130" s="50"/>
      <c r="D130" s="50"/>
      <c r="E130" s="51"/>
      <c r="F130" s="50"/>
      <c r="G130" s="71"/>
      <c r="H130" s="50"/>
      <c r="I130" s="50"/>
      <c r="J130" s="51"/>
      <c r="K130" s="50"/>
      <c r="L130" s="50"/>
      <c r="M130" s="50"/>
      <c r="N130" s="50"/>
      <c r="O130" s="51"/>
      <c r="P130" s="50"/>
      <c r="Q130" s="50"/>
      <c r="R130" s="50"/>
      <c r="S130" s="50"/>
      <c r="T130" s="51"/>
      <c r="U130" s="50"/>
    </row>
    <row r="131" spans="1:21" ht="12.75">
      <c r="A131" s="68" t="s">
        <v>151</v>
      </c>
      <c r="B131" s="72">
        <v>480</v>
      </c>
      <c r="C131" s="52">
        <v>936</v>
      </c>
      <c r="D131" s="53">
        <v>9010</v>
      </c>
      <c r="E131" s="58">
        <v>8202</v>
      </c>
      <c r="F131" s="53">
        <f t="shared" si="24"/>
        <v>-8.967813540510544</v>
      </c>
      <c r="G131" s="72">
        <v>595</v>
      </c>
      <c r="H131" s="52">
        <v>583</v>
      </c>
      <c r="I131" s="53">
        <v>7608</v>
      </c>
      <c r="J131" s="58">
        <v>7150</v>
      </c>
      <c r="K131" s="53">
        <f t="shared" si="25"/>
        <v>-6.019978969505783</v>
      </c>
      <c r="L131" s="52">
        <v>2</v>
      </c>
      <c r="M131" s="52">
        <v>139</v>
      </c>
      <c r="N131" s="52">
        <v>7</v>
      </c>
      <c r="O131" s="58">
        <v>1253</v>
      </c>
      <c r="P131" s="53">
        <f t="shared" si="22"/>
        <v>17800</v>
      </c>
      <c r="Q131" s="52">
        <f t="shared" si="18"/>
        <v>597</v>
      </c>
      <c r="R131" s="52">
        <f t="shared" si="19"/>
        <v>722</v>
      </c>
      <c r="S131" s="52">
        <f t="shared" si="20"/>
        <v>7615</v>
      </c>
      <c r="T131" s="58">
        <f t="shared" si="21"/>
        <v>8403</v>
      </c>
      <c r="U131" s="53">
        <f t="shared" si="23"/>
        <v>10.347997373604729</v>
      </c>
    </row>
    <row r="132" spans="1:21" ht="12.75">
      <c r="A132" s="68" t="s">
        <v>152</v>
      </c>
      <c r="B132" s="74">
        <v>13827</v>
      </c>
      <c r="C132" s="53">
        <v>16898</v>
      </c>
      <c r="D132" s="53">
        <v>141388</v>
      </c>
      <c r="E132" s="58">
        <v>165098</v>
      </c>
      <c r="F132" s="53">
        <f t="shared" si="24"/>
        <v>16.76945709678332</v>
      </c>
      <c r="G132" s="74">
        <v>12425</v>
      </c>
      <c r="H132" s="53">
        <v>14565</v>
      </c>
      <c r="I132" s="53">
        <v>141448</v>
      </c>
      <c r="J132" s="58">
        <v>162168</v>
      </c>
      <c r="K132" s="53">
        <f t="shared" si="25"/>
        <v>14.64849273231152</v>
      </c>
      <c r="L132" s="52">
        <v>91</v>
      </c>
      <c r="M132" s="52">
        <v>263</v>
      </c>
      <c r="N132" s="53">
        <v>1368</v>
      </c>
      <c r="O132" s="58">
        <v>1482</v>
      </c>
      <c r="P132" s="53">
        <f t="shared" si="22"/>
        <v>8.333333333333332</v>
      </c>
      <c r="Q132" s="52">
        <f t="shared" si="18"/>
        <v>12516</v>
      </c>
      <c r="R132" s="52">
        <f t="shared" si="19"/>
        <v>14828</v>
      </c>
      <c r="S132" s="53">
        <f t="shared" si="20"/>
        <v>142816</v>
      </c>
      <c r="T132" s="58">
        <f t="shared" si="21"/>
        <v>163650</v>
      </c>
      <c r="U132" s="53">
        <f t="shared" si="23"/>
        <v>14.588001344387184</v>
      </c>
    </row>
    <row r="133" spans="1:21" ht="12.75">
      <c r="A133" s="68" t="s">
        <v>153</v>
      </c>
      <c r="B133" s="72">
        <v>0</v>
      </c>
      <c r="C133" s="52">
        <v>800</v>
      </c>
      <c r="D133" s="52">
        <v>0</v>
      </c>
      <c r="E133" s="58">
        <v>4172</v>
      </c>
      <c r="F133" s="53" t="s">
        <v>86</v>
      </c>
      <c r="G133" s="72">
        <v>0</v>
      </c>
      <c r="H133" s="52">
        <v>787</v>
      </c>
      <c r="I133" s="52">
        <v>-3</v>
      </c>
      <c r="J133" s="58">
        <v>4167</v>
      </c>
      <c r="K133" s="53">
        <f t="shared" si="25"/>
        <v>-139000</v>
      </c>
      <c r="L133" s="52">
        <v>0</v>
      </c>
      <c r="M133" s="52">
        <v>0</v>
      </c>
      <c r="N133" s="52">
        <v>1</v>
      </c>
      <c r="O133" s="54">
        <v>1</v>
      </c>
      <c r="P133" s="53">
        <f t="shared" si="22"/>
        <v>0</v>
      </c>
      <c r="Q133" s="52">
        <f t="shared" si="18"/>
        <v>0</v>
      </c>
      <c r="R133" s="52">
        <f t="shared" si="19"/>
        <v>787</v>
      </c>
      <c r="S133" s="52">
        <f t="shared" si="20"/>
        <v>-2</v>
      </c>
      <c r="T133" s="54">
        <f t="shared" si="21"/>
        <v>4168</v>
      </c>
      <c r="U133" s="53">
        <f t="shared" si="23"/>
        <v>-208500</v>
      </c>
    </row>
    <row r="134" spans="1:21" ht="12.75">
      <c r="A134" s="67" t="s">
        <v>65</v>
      </c>
      <c r="B134" s="75">
        <v>14307</v>
      </c>
      <c r="C134" s="56">
        <v>18634</v>
      </c>
      <c r="D134" s="56">
        <v>150398</v>
      </c>
      <c r="E134" s="59">
        <v>177472</v>
      </c>
      <c r="F134" s="56">
        <f t="shared" si="24"/>
        <v>18.00156916980279</v>
      </c>
      <c r="G134" s="75">
        <v>13020</v>
      </c>
      <c r="H134" s="56">
        <v>15935</v>
      </c>
      <c r="I134" s="56">
        <v>149053</v>
      </c>
      <c r="J134" s="59">
        <v>173485</v>
      </c>
      <c r="K134" s="56">
        <f t="shared" si="25"/>
        <v>16.39148490805284</v>
      </c>
      <c r="L134" s="55">
        <v>93</v>
      </c>
      <c r="M134" s="55">
        <v>402</v>
      </c>
      <c r="N134" s="56">
        <v>1376</v>
      </c>
      <c r="O134" s="59">
        <v>2736</v>
      </c>
      <c r="P134" s="56">
        <f t="shared" si="22"/>
        <v>98.83720930232558</v>
      </c>
      <c r="Q134" s="55">
        <f t="shared" si="18"/>
        <v>13113</v>
      </c>
      <c r="R134" s="55">
        <f t="shared" si="19"/>
        <v>16337</v>
      </c>
      <c r="S134" s="56">
        <f t="shared" si="20"/>
        <v>150429</v>
      </c>
      <c r="T134" s="59">
        <f t="shared" si="21"/>
        <v>176221</v>
      </c>
      <c r="U134" s="56">
        <f t="shared" si="23"/>
        <v>17.14563016439649</v>
      </c>
    </row>
    <row r="135" spans="1:21" ht="12.75">
      <c r="A135" s="67" t="s">
        <v>154</v>
      </c>
      <c r="B135" s="71"/>
      <c r="C135" s="50"/>
      <c r="D135" s="50"/>
      <c r="E135" s="51"/>
      <c r="F135" s="50"/>
      <c r="G135" s="71"/>
      <c r="H135" s="50"/>
      <c r="I135" s="50"/>
      <c r="J135" s="51"/>
      <c r="K135" s="50"/>
      <c r="L135" s="50"/>
      <c r="M135" s="50"/>
      <c r="N135" s="50"/>
      <c r="O135" s="51"/>
      <c r="P135" s="50"/>
      <c r="Q135" s="50"/>
      <c r="R135" s="50"/>
      <c r="S135" s="50"/>
      <c r="T135" s="51"/>
      <c r="U135" s="50"/>
    </row>
    <row r="136" spans="1:21" ht="12.75">
      <c r="A136" s="68" t="s">
        <v>155</v>
      </c>
      <c r="B136" s="72">
        <v>682</v>
      </c>
      <c r="C136" s="53">
        <v>1383</v>
      </c>
      <c r="D136" s="53">
        <v>5216</v>
      </c>
      <c r="E136" s="58">
        <v>9457</v>
      </c>
      <c r="F136" s="53">
        <f t="shared" si="24"/>
        <v>81.30751533742331</v>
      </c>
      <c r="G136" s="72">
        <v>682</v>
      </c>
      <c r="H136" s="53">
        <v>1003</v>
      </c>
      <c r="I136" s="53">
        <v>4847</v>
      </c>
      <c r="J136" s="58">
        <v>8646</v>
      </c>
      <c r="K136" s="53">
        <f t="shared" si="25"/>
        <v>78.37837837837837</v>
      </c>
      <c r="L136" s="52">
        <v>15</v>
      </c>
      <c r="M136" s="52">
        <v>0</v>
      </c>
      <c r="N136" s="52">
        <v>105</v>
      </c>
      <c r="O136" s="54">
        <v>255</v>
      </c>
      <c r="P136" s="53">
        <f t="shared" si="22"/>
        <v>142.85714285714286</v>
      </c>
      <c r="Q136" s="52">
        <f t="shared" si="18"/>
        <v>697</v>
      </c>
      <c r="R136" s="52">
        <f t="shared" si="19"/>
        <v>1003</v>
      </c>
      <c r="S136" s="52">
        <f t="shared" si="20"/>
        <v>4952</v>
      </c>
      <c r="T136" s="54">
        <f t="shared" si="21"/>
        <v>8901</v>
      </c>
      <c r="U136" s="53">
        <f t="shared" si="23"/>
        <v>79.74555735056543</v>
      </c>
    </row>
    <row r="137" spans="1:21" ht="12.75">
      <c r="A137" s="68" t="s">
        <v>156</v>
      </c>
      <c r="B137" s="72">
        <v>439</v>
      </c>
      <c r="C137" s="53">
        <v>1168</v>
      </c>
      <c r="D137" s="53">
        <v>8084</v>
      </c>
      <c r="E137" s="58">
        <v>9838</v>
      </c>
      <c r="F137" s="53">
        <f t="shared" si="24"/>
        <v>21.69717961405245</v>
      </c>
      <c r="G137" s="74">
        <v>2251</v>
      </c>
      <c r="H137" s="52">
        <v>729</v>
      </c>
      <c r="I137" s="53">
        <v>20178</v>
      </c>
      <c r="J137" s="58">
        <v>14659</v>
      </c>
      <c r="K137" s="53">
        <f t="shared" si="25"/>
        <v>-27.35157101794033</v>
      </c>
      <c r="L137" s="52">
        <v>28</v>
      </c>
      <c r="M137" s="52">
        <v>52</v>
      </c>
      <c r="N137" s="52">
        <v>196</v>
      </c>
      <c r="O137" s="54">
        <v>514</v>
      </c>
      <c r="P137" s="53">
        <f t="shared" si="22"/>
        <v>162.24489795918367</v>
      </c>
      <c r="Q137" s="52">
        <f t="shared" si="18"/>
        <v>2279</v>
      </c>
      <c r="R137" s="52">
        <f t="shared" si="19"/>
        <v>781</v>
      </c>
      <c r="S137" s="52">
        <f t="shared" si="20"/>
        <v>20374</v>
      </c>
      <c r="T137" s="54">
        <f t="shared" si="21"/>
        <v>15173</v>
      </c>
      <c r="U137" s="53">
        <f t="shared" si="23"/>
        <v>-25.52763325807402</v>
      </c>
    </row>
    <row r="138" spans="1:21" ht="12.75">
      <c r="A138" s="67" t="s">
        <v>65</v>
      </c>
      <c r="B138" s="75">
        <v>1121</v>
      </c>
      <c r="C138" s="56">
        <v>2551</v>
      </c>
      <c r="D138" s="56">
        <v>13300</v>
      </c>
      <c r="E138" s="59">
        <v>19295</v>
      </c>
      <c r="F138" s="56">
        <f t="shared" si="24"/>
        <v>45.07518796992481</v>
      </c>
      <c r="G138" s="75">
        <v>2933</v>
      </c>
      <c r="H138" s="56">
        <v>1732</v>
      </c>
      <c r="I138" s="56">
        <v>25025</v>
      </c>
      <c r="J138" s="59">
        <v>23305</v>
      </c>
      <c r="K138" s="56">
        <f t="shared" si="25"/>
        <v>-6.873126873126874</v>
      </c>
      <c r="L138" s="55">
        <v>43</v>
      </c>
      <c r="M138" s="55">
        <v>52</v>
      </c>
      <c r="N138" s="55">
        <v>301</v>
      </c>
      <c r="O138" s="57">
        <v>769</v>
      </c>
      <c r="P138" s="56">
        <f t="shared" si="22"/>
        <v>155.48172757475083</v>
      </c>
      <c r="Q138" s="55">
        <f t="shared" si="18"/>
        <v>2976</v>
      </c>
      <c r="R138" s="55">
        <f t="shared" si="19"/>
        <v>1784</v>
      </c>
      <c r="S138" s="55">
        <f t="shared" si="20"/>
        <v>25326</v>
      </c>
      <c r="T138" s="57">
        <f t="shared" si="21"/>
        <v>24074</v>
      </c>
      <c r="U138" s="56">
        <f t="shared" si="23"/>
        <v>-4.943536286819869</v>
      </c>
    </row>
    <row r="139" spans="1:21" ht="12.75">
      <c r="A139" s="69" t="s">
        <v>368</v>
      </c>
      <c r="B139" s="75">
        <v>15428</v>
      </c>
      <c r="C139" s="61">
        <v>21185</v>
      </c>
      <c r="D139" s="56">
        <v>163698</v>
      </c>
      <c r="E139" s="62">
        <v>196767</v>
      </c>
      <c r="F139" s="61">
        <f t="shared" si="24"/>
        <v>20.20122420554924</v>
      </c>
      <c r="G139" s="79">
        <v>15953</v>
      </c>
      <c r="H139" s="61">
        <v>17667</v>
      </c>
      <c r="I139" s="61">
        <v>174078</v>
      </c>
      <c r="J139" s="62">
        <v>196790</v>
      </c>
      <c r="K139" s="61">
        <f t="shared" si="25"/>
        <v>13.047024896885304</v>
      </c>
      <c r="L139" s="61">
        <v>136</v>
      </c>
      <c r="M139" s="61">
        <v>454</v>
      </c>
      <c r="N139" s="61">
        <v>1677</v>
      </c>
      <c r="O139" s="62">
        <v>3505</v>
      </c>
      <c r="P139" s="61">
        <f t="shared" si="22"/>
        <v>109.0041741204532</v>
      </c>
      <c r="Q139" s="61">
        <f t="shared" si="18"/>
        <v>16089</v>
      </c>
      <c r="R139" s="61">
        <f t="shared" si="19"/>
        <v>18121</v>
      </c>
      <c r="S139" s="61">
        <f t="shared" si="20"/>
        <v>175755</v>
      </c>
      <c r="T139" s="62">
        <f t="shared" si="21"/>
        <v>200295</v>
      </c>
      <c r="U139" s="61">
        <f t="shared" si="23"/>
        <v>13.962618417683709</v>
      </c>
    </row>
    <row r="140" spans="1:21" ht="12.75">
      <c r="A140" s="67" t="s">
        <v>157</v>
      </c>
      <c r="B140" s="75">
        <v>355252</v>
      </c>
      <c r="C140" s="61">
        <v>335903</v>
      </c>
      <c r="D140" s="56">
        <v>3654141</v>
      </c>
      <c r="E140" s="62">
        <v>3691218</v>
      </c>
      <c r="F140" s="61">
        <f t="shared" si="24"/>
        <v>1.0146570698831818</v>
      </c>
      <c r="G140" s="79">
        <v>275346</v>
      </c>
      <c r="H140" s="61">
        <v>272284</v>
      </c>
      <c r="I140" s="61">
        <v>2987859</v>
      </c>
      <c r="J140" s="62">
        <v>3085640</v>
      </c>
      <c r="K140" s="61">
        <f t="shared" si="25"/>
        <v>3.27261092307234</v>
      </c>
      <c r="L140" s="61">
        <v>61535</v>
      </c>
      <c r="M140" s="61">
        <v>50923</v>
      </c>
      <c r="N140" s="61">
        <v>675660</v>
      </c>
      <c r="O140" s="62">
        <v>608113</v>
      </c>
      <c r="P140" s="61">
        <f t="shared" si="22"/>
        <v>-9.997187934760086</v>
      </c>
      <c r="Q140" s="61">
        <f t="shared" si="18"/>
        <v>336881</v>
      </c>
      <c r="R140" s="61">
        <f t="shared" si="19"/>
        <v>323207</v>
      </c>
      <c r="S140" s="61">
        <f t="shared" si="20"/>
        <v>3663519</v>
      </c>
      <c r="T140" s="62">
        <f t="shared" si="21"/>
        <v>3693753</v>
      </c>
      <c r="U140" s="61">
        <f t="shared" si="23"/>
        <v>0.8252720949447786</v>
      </c>
    </row>
    <row r="141" spans="1:21" ht="12.75">
      <c r="A141" s="67" t="s">
        <v>12</v>
      </c>
      <c r="B141" s="71"/>
      <c r="C141" s="50"/>
      <c r="D141" s="50"/>
      <c r="E141" s="51"/>
      <c r="F141" s="50"/>
      <c r="G141" s="71"/>
      <c r="H141" s="50"/>
      <c r="I141" s="50"/>
      <c r="J141" s="51"/>
      <c r="K141" s="50"/>
      <c r="L141" s="50"/>
      <c r="M141" s="50"/>
      <c r="N141" s="50"/>
      <c r="O141" s="51"/>
      <c r="P141" s="50"/>
      <c r="Q141" s="50"/>
      <c r="R141" s="50"/>
      <c r="S141" s="50"/>
      <c r="T141" s="51"/>
      <c r="U141" s="50"/>
    </row>
    <row r="142" spans="1:21" ht="12.75">
      <c r="A142" s="67" t="s">
        <v>13</v>
      </c>
      <c r="B142" s="71"/>
      <c r="C142" s="50"/>
      <c r="D142" s="50"/>
      <c r="E142" s="51"/>
      <c r="F142" s="50"/>
      <c r="G142" s="71"/>
      <c r="H142" s="50"/>
      <c r="I142" s="50"/>
      <c r="J142" s="51"/>
      <c r="K142" s="50"/>
      <c r="L142" s="50"/>
      <c r="M142" s="50"/>
      <c r="N142" s="50"/>
      <c r="O142" s="51"/>
      <c r="P142" s="50"/>
      <c r="Q142" s="50"/>
      <c r="R142" s="50"/>
      <c r="S142" s="50"/>
      <c r="T142" s="51"/>
      <c r="U142" s="50"/>
    </row>
    <row r="143" spans="1:21" ht="12.75">
      <c r="A143" s="67" t="s">
        <v>57</v>
      </c>
      <c r="B143" s="71"/>
      <c r="C143" s="50"/>
      <c r="D143" s="50"/>
      <c r="E143" s="51"/>
      <c r="F143" s="50"/>
      <c r="G143" s="71"/>
      <c r="H143" s="50"/>
      <c r="I143" s="50"/>
      <c r="J143" s="51"/>
      <c r="K143" s="50"/>
      <c r="L143" s="50"/>
      <c r="M143" s="50"/>
      <c r="N143" s="50"/>
      <c r="O143" s="51"/>
      <c r="P143" s="50"/>
      <c r="Q143" s="50"/>
      <c r="R143" s="50"/>
      <c r="S143" s="50"/>
      <c r="T143" s="51"/>
      <c r="U143" s="50"/>
    </row>
    <row r="144" spans="1:21" ht="12.75">
      <c r="A144" s="67" t="s">
        <v>158</v>
      </c>
      <c r="B144" s="71"/>
      <c r="C144" s="50"/>
      <c r="D144" s="50"/>
      <c r="E144" s="51"/>
      <c r="F144" s="50"/>
      <c r="G144" s="71"/>
      <c r="H144" s="50"/>
      <c r="I144" s="50"/>
      <c r="J144" s="51"/>
      <c r="K144" s="50"/>
      <c r="L144" s="50"/>
      <c r="M144" s="50"/>
      <c r="N144" s="50"/>
      <c r="O144" s="51"/>
      <c r="P144" s="50"/>
      <c r="Q144" s="50"/>
      <c r="R144" s="50"/>
      <c r="S144" s="50"/>
      <c r="T144" s="51"/>
      <c r="U144" s="50"/>
    </row>
    <row r="145" spans="1:21" ht="12.75">
      <c r="A145" s="67" t="s">
        <v>159</v>
      </c>
      <c r="B145" s="71"/>
      <c r="C145" s="50"/>
      <c r="D145" s="50"/>
      <c r="E145" s="51"/>
      <c r="F145" s="50"/>
      <c r="G145" s="71"/>
      <c r="H145" s="50"/>
      <c r="I145" s="50"/>
      <c r="J145" s="51"/>
      <c r="K145" s="50"/>
      <c r="L145" s="50"/>
      <c r="M145" s="50"/>
      <c r="N145" s="50"/>
      <c r="O145" s="51"/>
      <c r="P145" s="50"/>
      <c r="Q145" s="50"/>
      <c r="R145" s="50"/>
      <c r="S145" s="50"/>
      <c r="T145" s="51"/>
      <c r="U145" s="50"/>
    </row>
    <row r="146" spans="1:21" ht="12.75">
      <c r="A146" s="68" t="s">
        <v>160</v>
      </c>
      <c r="B146" s="72">
        <v>529</v>
      </c>
      <c r="C146" s="52">
        <v>645</v>
      </c>
      <c r="D146" s="53">
        <v>4414</v>
      </c>
      <c r="E146" s="58">
        <v>4639</v>
      </c>
      <c r="F146" s="53">
        <f t="shared" si="24"/>
        <v>5.097417308563661</v>
      </c>
      <c r="G146" s="72">
        <v>423</v>
      </c>
      <c r="H146" s="52">
        <v>350</v>
      </c>
      <c r="I146" s="53">
        <v>4175</v>
      </c>
      <c r="J146" s="58">
        <v>3392</v>
      </c>
      <c r="K146" s="53">
        <f t="shared" si="25"/>
        <v>-18.754491017964074</v>
      </c>
      <c r="L146" s="52">
        <v>134</v>
      </c>
      <c r="M146" s="52">
        <v>27</v>
      </c>
      <c r="N146" s="53">
        <v>1728</v>
      </c>
      <c r="O146" s="54">
        <v>978</v>
      </c>
      <c r="P146" s="53">
        <f t="shared" si="22"/>
        <v>-43.40277777777778</v>
      </c>
      <c r="Q146" s="52">
        <f aca="true" t="shared" si="26" ref="Q146:Q204">G146+L146</f>
        <v>557</v>
      </c>
      <c r="R146" s="52">
        <f aca="true" t="shared" si="27" ref="R146:R204">H146+M146</f>
        <v>377</v>
      </c>
      <c r="S146" s="53">
        <f aca="true" t="shared" si="28" ref="S146:S204">I146+N146</f>
        <v>5903</v>
      </c>
      <c r="T146" s="54">
        <f aca="true" t="shared" si="29" ref="T146:T204">J146+O146</f>
        <v>4370</v>
      </c>
      <c r="U146" s="53">
        <f t="shared" si="23"/>
        <v>-25.96984584109775</v>
      </c>
    </row>
    <row r="147" spans="1:21" ht="12.75">
      <c r="A147" s="68" t="s">
        <v>161</v>
      </c>
      <c r="B147" s="72">
        <v>125</v>
      </c>
      <c r="C147" s="52">
        <v>167</v>
      </c>
      <c r="D147" s="53">
        <v>1113</v>
      </c>
      <c r="E147" s="58">
        <v>1128</v>
      </c>
      <c r="F147" s="53">
        <f t="shared" si="24"/>
        <v>1.3477088948787064</v>
      </c>
      <c r="G147" s="72">
        <v>137</v>
      </c>
      <c r="H147" s="52">
        <v>117</v>
      </c>
      <c r="I147" s="53">
        <v>1079</v>
      </c>
      <c r="J147" s="58">
        <v>1000</v>
      </c>
      <c r="K147" s="53">
        <f t="shared" si="25"/>
        <v>-7.32159406858202</v>
      </c>
      <c r="L147" s="52">
        <v>1</v>
      </c>
      <c r="M147" s="52">
        <v>0</v>
      </c>
      <c r="N147" s="52">
        <v>43</v>
      </c>
      <c r="O147" s="54">
        <v>2</v>
      </c>
      <c r="P147" s="53">
        <f t="shared" si="22"/>
        <v>-95.34883720930233</v>
      </c>
      <c r="Q147" s="52">
        <f t="shared" si="26"/>
        <v>138</v>
      </c>
      <c r="R147" s="52">
        <f t="shared" si="27"/>
        <v>117</v>
      </c>
      <c r="S147" s="52">
        <f t="shared" si="28"/>
        <v>1122</v>
      </c>
      <c r="T147" s="54">
        <f t="shared" si="29"/>
        <v>1002</v>
      </c>
      <c r="U147" s="53">
        <f t="shared" si="23"/>
        <v>-10.695187165775401</v>
      </c>
    </row>
    <row r="148" spans="1:21" ht="12.75">
      <c r="A148" s="68" t="s">
        <v>162</v>
      </c>
      <c r="B148" s="72">
        <v>253</v>
      </c>
      <c r="C148" s="52">
        <v>368</v>
      </c>
      <c r="D148" s="53">
        <v>2134</v>
      </c>
      <c r="E148" s="58">
        <v>2711</v>
      </c>
      <c r="F148" s="53">
        <f t="shared" si="24"/>
        <v>27.038425492033742</v>
      </c>
      <c r="G148" s="72">
        <v>143</v>
      </c>
      <c r="H148" s="52">
        <v>219</v>
      </c>
      <c r="I148" s="53">
        <v>2061</v>
      </c>
      <c r="J148" s="58">
        <v>2258</v>
      </c>
      <c r="K148" s="53">
        <f t="shared" si="25"/>
        <v>9.558466763706939</v>
      </c>
      <c r="L148" s="52">
        <v>0</v>
      </c>
      <c r="M148" s="52">
        <v>35</v>
      </c>
      <c r="N148" s="52">
        <v>0</v>
      </c>
      <c r="O148" s="54">
        <v>55</v>
      </c>
      <c r="P148" s="53" t="s">
        <v>86</v>
      </c>
      <c r="Q148" s="52">
        <f t="shared" si="26"/>
        <v>143</v>
      </c>
      <c r="R148" s="52">
        <f t="shared" si="27"/>
        <v>254</v>
      </c>
      <c r="S148" s="52">
        <f t="shared" si="28"/>
        <v>2061</v>
      </c>
      <c r="T148" s="54">
        <f t="shared" si="29"/>
        <v>2313</v>
      </c>
      <c r="U148" s="53">
        <f t="shared" si="23"/>
        <v>12.22707423580786</v>
      </c>
    </row>
    <row r="149" spans="1:21" ht="12.75">
      <c r="A149" s="68" t="s">
        <v>163</v>
      </c>
      <c r="B149" s="72">
        <v>324</v>
      </c>
      <c r="C149" s="52">
        <v>607</v>
      </c>
      <c r="D149" s="53">
        <v>3899</v>
      </c>
      <c r="E149" s="58">
        <v>5168</v>
      </c>
      <c r="F149" s="53">
        <f t="shared" si="24"/>
        <v>32.54680687355732</v>
      </c>
      <c r="G149" s="72">
        <v>752</v>
      </c>
      <c r="H149" s="52">
        <v>681</v>
      </c>
      <c r="I149" s="53">
        <v>5753</v>
      </c>
      <c r="J149" s="58">
        <v>6473</v>
      </c>
      <c r="K149" s="53">
        <f t="shared" si="25"/>
        <v>12.515209455936033</v>
      </c>
      <c r="L149" s="52">
        <v>203</v>
      </c>
      <c r="M149" s="52">
        <v>195</v>
      </c>
      <c r="N149" s="53">
        <v>1358</v>
      </c>
      <c r="O149" s="58">
        <v>1325</v>
      </c>
      <c r="P149" s="53">
        <f t="shared" si="22"/>
        <v>-2.4300441826215025</v>
      </c>
      <c r="Q149" s="52">
        <f t="shared" si="26"/>
        <v>955</v>
      </c>
      <c r="R149" s="52">
        <f t="shared" si="27"/>
        <v>876</v>
      </c>
      <c r="S149" s="53">
        <f t="shared" si="28"/>
        <v>7111</v>
      </c>
      <c r="T149" s="58">
        <f t="shared" si="29"/>
        <v>7798</v>
      </c>
      <c r="U149" s="53">
        <f t="shared" si="23"/>
        <v>9.661088454507102</v>
      </c>
    </row>
    <row r="150" spans="1:21" ht="12.75">
      <c r="A150" s="68" t="s">
        <v>164</v>
      </c>
      <c r="B150" s="72">
        <v>436</v>
      </c>
      <c r="C150" s="52">
        <v>527</v>
      </c>
      <c r="D150" s="53">
        <v>3420</v>
      </c>
      <c r="E150" s="58">
        <v>3727</v>
      </c>
      <c r="F150" s="53">
        <f aca="true" t="shared" si="30" ref="F150:F213">(E150-D150)/D150*100</f>
        <v>8.976608187134504</v>
      </c>
      <c r="G150" s="72">
        <v>311</v>
      </c>
      <c r="H150" s="52">
        <v>349</v>
      </c>
      <c r="I150" s="53">
        <v>2572</v>
      </c>
      <c r="J150" s="58">
        <v>2755</v>
      </c>
      <c r="K150" s="53">
        <f t="shared" si="25"/>
        <v>7.115085536547435</v>
      </c>
      <c r="L150" s="52">
        <v>7</v>
      </c>
      <c r="M150" s="52">
        <v>23</v>
      </c>
      <c r="N150" s="52">
        <v>624</v>
      </c>
      <c r="O150" s="54">
        <v>312</v>
      </c>
      <c r="P150" s="53">
        <f t="shared" si="22"/>
        <v>-50</v>
      </c>
      <c r="Q150" s="52">
        <f t="shared" si="26"/>
        <v>318</v>
      </c>
      <c r="R150" s="52">
        <f t="shared" si="27"/>
        <v>372</v>
      </c>
      <c r="S150" s="52">
        <f t="shared" si="28"/>
        <v>3196</v>
      </c>
      <c r="T150" s="54">
        <f t="shared" si="29"/>
        <v>3067</v>
      </c>
      <c r="U150" s="53">
        <f t="shared" si="23"/>
        <v>-4.036295369211515</v>
      </c>
    </row>
    <row r="151" spans="1:21" ht="12.75">
      <c r="A151" s="67" t="s">
        <v>165</v>
      </c>
      <c r="B151" s="75">
        <v>1667</v>
      </c>
      <c r="C151" s="61">
        <v>2314</v>
      </c>
      <c r="D151" s="56">
        <v>14980</v>
      </c>
      <c r="E151" s="62">
        <v>17373</v>
      </c>
      <c r="F151" s="61">
        <f t="shared" si="30"/>
        <v>15.974632843791722</v>
      </c>
      <c r="G151" s="79">
        <v>1766</v>
      </c>
      <c r="H151" s="61">
        <v>1716</v>
      </c>
      <c r="I151" s="61">
        <v>15640</v>
      </c>
      <c r="J151" s="62">
        <v>15878</v>
      </c>
      <c r="K151" s="61">
        <f aca="true" t="shared" si="31" ref="K151:K213">(J151-I151)/I151*100</f>
        <v>1.5217391304347827</v>
      </c>
      <c r="L151" s="61">
        <v>345</v>
      </c>
      <c r="M151" s="61">
        <v>280</v>
      </c>
      <c r="N151" s="61">
        <v>3753</v>
      </c>
      <c r="O151" s="62">
        <v>2672</v>
      </c>
      <c r="P151" s="61">
        <f aca="true" t="shared" si="32" ref="P151:P213">(O151-N151)/N151*100</f>
        <v>-28.803623767652542</v>
      </c>
      <c r="Q151" s="61">
        <f t="shared" si="26"/>
        <v>2111</v>
      </c>
      <c r="R151" s="61">
        <f t="shared" si="27"/>
        <v>1996</v>
      </c>
      <c r="S151" s="61">
        <f t="shared" si="28"/>
        <v>19393</v>
      </c>
      <c r="T151" s="62">
        <f t="shared" si="29"/>
        <v>18550</v>
      </c>
      <c r="U151" s="61">
        <f aca="true" t="shared" si="33" ref="U151:U213">(T151-S151)/S151*100</f>
        <v>-4.346929304388182</v>
      </c>
    </row>
    <row r="152" spans="1:21" ht="12.75">
      <c r="A152" s="67" t="s">
        <v>166</v>
      </c>
      <c r="B152" s="71"/>
      <c r="C152" s="50"/>
      <c r="D152" s="50"/>
      <c r="E152" s="51"/>
      <c r="F152" s="50"/>
      <c r="G152" s="71"/>
      <c r="H152" s="50"/>
      <c r="I152" s="50"/>
      <c r="J152" s="51"/>
      <c r="K152" s="50"/>
      <c r="L152" s="50"/>
      <c r="M152" s="50"/>
      <c r="N152" s="50"/>
      <c r="O152" s="51"/>
      <c r="P152" s="50"/>
      <c r="Q152" s="50"/>
      <c r="R152" s="50"/>
      <c r="S152" s="50"/>
      <c r="T152" s="51"/>
      <c r="U152" s="50"/>
    </row>
    <row r="153" spans="1:21" ht="12.75">
      <c r="A153" s="67" t="s">
        <v>167</v>
      </c>
      <c r="B153" s="71"/>
      <c r="C153" s="50"/>
      <c r="D153" s="50"/>
      <c r="E153" s="51"/>
      <c r="F153" s="50"/>
      <c r="G153" s="71"/>
      <c r="H153" s="50"/>
      <c r="I153" s="50"/>
      <c r="J153" s="51"/>
      <c r="K153" s="50"/>
      <c r="L153" s="50"/>
      <c r="M153" s="50"/>
      <c r="N153" s="50"/>
      <c r="O153" s="51"/>
      <c r="P153" s="50"/>
      <c r="Q153" s="50"/>
      <c r="R153" s="50"/>
      <c r="S153" s="50"/>
      <c r="T153" s="51"/>
      <c r="U153" s="50"/>
    </row>
    <row r="154" spans="1:21" ht="12.75">
      <c r="A154" s="68" t="s">
        <v>168</v>
      </c>
      <c r="B154" s="72">
        <v>875</v>
      </c>
      <c r="C154" s="53">
        <v>1963</v>
      </c>
      <c r="D154" s="53">
        <v>12579</v>
      </c>
      <c r="E154" s="58">
        <v>14948</v>
      </c>
      <c r="F154" s="53">
        <f t="shared" si="30"/>
        <v>18.832975594244374</v>
      </c>
      <c r="G154" s="72">
        <v>874</v>
      </c>
      <c r="H154" s="53">
        <v>1154</v>
      </c>
      <c r="I154" s="53">
        <v>7538</v>
      </c>
      <c r="J154" s="58">
        <v>10830</v>
      </c>
      <c r="K154" s="53">
        <f t="shared" si="31"/>
        <v>43.672061554789074</v>
      </c>
      <c r="L154" s="52">
        <v>326</v>
      </c>
      <c r="M154" s="52">
        <v>224</v>
      </c>
      <c r="N154" s="53">
        <v>4500</v>
      </c>
      <c r="O154" s="58">
        <v>2257</v>
      </c>
      <c r="P154" s="53">
        <f t="shared" si="32"/>
        <v>-49.84444444444445</v>
      </c>
      <c r="Q154" s="52">
        <f t="shared" si="26"/>
        <v>1200</v>
      </c>
      <c r="R154" s="52">
        <f t="shared" si="27"/>
        <v>1378</v>
      </c>
      <c r="S154" s="53">
        <f t="shared" si="28"/>
        <v>12038</v>
      </c>
      <c r="T154" s="58">
        <f t="shared" si="29"/>
        <v>13087</v>
      </c>
      <c r="U154" s="53">
        <f t="shared" si="33"/>
        <v>8.714072105000831</v>
      </c>
    </row>
    <row r="155" spans="1:21" ht="12.75">
      <c r="A155" s="68" t="s">
        <v>46</v>
      </c>
      <c r="B155" s="72">
        <v>0</v>
      </c>
      <c r="C155" s="52">
        <v>0</v>
      </c>
      <c r="D155" s="52">
        <v>7</v>
      </c>
      <c r="E155" s="54">
        <v>100</v>
      </c>
      <c r="F155" s="52">
        <f t="shared" si="30"/>
        <v>1328.5714285714287</v>
      </c>
      <c r="G155" s="72">
        <v>0</v>
      </c>
      <c r="H155" s="52">
        <v>0</v>
      </c>
      <c r="I155" s="52">
        <v>7</v>
      </c>
      <c r="J155" s="54">
        <v>100</v>
      </c>
      <c r="K155" s="52">
        <f t="shared" si="31"/>
        <v>1328.5714285714287</v>
      </c>
      <c r="L155" s="52">
        <v>0</v>
      </c>
      <c r="M155" s="52">
        <v>0</v>
      </c>
      <c r="N155" s="52">
        <v>0</v>
      </c>
      <c r="O155" s="54">
        <v>0</v>
      </c>
      <c r="P155" s="52" t="s">
        <v>86</v>
      </c>
      <c r="Q155" s="52">
        <f t="shared" si="26"/>
        <v>0</v>
      </c>
      <c r="R155" s="52">
        <f t="shared" si="27"/>
        <v>0</v>
      </c>
      <c r="S155" s="52">
        <f t="shared" si="28"/>
        <v>7</v>
      </c>
      <c r="T155" s="54">
        <f t="shared" si="29"/>
        <v>100</v>
      </c>
      <c r="U155" s="52">
        <f t="shared" si="33"/>
        <v>1328.5714285714287</v>
      </c>
    </row>
    <row r="156" spans="1:21" ht="12.75">
      <c r="A156" s="68" t="s">
        <v>169</v>
      </c>
      <c r="B156" s="72">
        <v>0</v>
      </c>
      <c r="C156" s="52">
        <v>0</v>
      </c>
      <c r="D156" s="52">
        <v>0</v>
      </c>
      <c r="E156" s="54">
        <v>7</v>
      </c>
      <c r="F156" s="52" t="s">
        <v>86</v>
      </c>
      <c r="G156" s="72">
        <v>0</v>
      </c>
      <c r="H156" s="52">
        <v>0</v>
      </c>
      <c r="I156" s="52">
        <v>0</v>
      </c>
      <c r="J156" s="54">
        <v>0</v>
      </c>
      <c r="K156" s="52" t="s">
        <v>86</v>
      </c>
      <c r="L156" s="52">
        <v>0</v>
      </c>
      <c r="M156" s="52">
        <v>0</v>
      </c>
      <c r="N156" s="52">
        <v>0</v>
      </c>
      <c r="O156" s="54">
        <v>0</v>
      </c>
      <c r="P156" s="52" t="s">
        <v>86</v>
      </c>
      <c r="Q156" s="52">
        <f t="shared" si="26"/>
        <v>0</v>
      </c>
      <c r="R156" s="52">
        <f t="shared" si="27"/>
        <v>0</v>
      </c>
      <c r="S156" s="52">
        <f t="shared" si="28"/>
        <v>0</v>
      </c>
      <c r="T156" s="54">
        <f t="shared" si="29"/>
        <v>0</v>
      </c>
      <c r="U156" s="52" t="s">
        <v>86</v>
      </c>
    </row>
    <row r="157" spans="1:21" ht="12.75">
      <c r="A157" s="68" t="s">
        <v>170</v>
      </c>
      <c r="B157" s="72">
        <v>356</v>
      </c>
      <c r="C157" s="52">
        <v>497</v>
      </c>
      <c r="D157" s="53">
        <v>4666</v>
      </c>
      <c r="E157" s="58">
        <v>5701</v>
      </c>
      <c r="F157" s="53">
        <f t="shared" si="30"/>
        <v>22.181740248606943</v>
      </c>
      <c r="G157" s="72">
        <v>657</v>
      </c>
      <c r="H157" s="52">
        <v>506</v>
      </c>
      <c r="I157" s="53">
        <v>5877</v>
      </c>
      <c r="J157" s="58">
        <v>6060</v>
      </c>
      <c r="K157" s="53">
        <f t="shared" si="31"/>
        <v>3.1138335885655946</v>
      </c>
      <c r="L157" s="52">
        <v>210</v>
      </c>
      <c r="M157" s="52">
        <v>172</v>
      </c>
      <c r="N157" s="53">
        <v>2633</v>
      </c>
      <c r="O157" s="58">
        <v>2134</v>
      </c>
      <c r="P157" s="53">
        <f t="shared" si="32"/>
        <v>-18.951766046334978</v>
      </c>
      <c r="Q157" s="52">
        <f t="shared" si="26"/>
        <v>867</v>
      </c>
      <c r="R157" s="52">
        <f t="shared" si="27"/>
        <v>678</v>
      </c>
      <c r="S157" s="53">
        <f t="shared" si="28"/>
        <v>8510</v>
      </c>
      <c r="T157" s="58">
        <f t="shared" si="29"/>
        <v>8194</v>
      </c>
      <c r="U157" s="53">
        <f t="shared" si="33"/>
        <v>-3.7132784958871916</v>
      </c>
    </row>
    <row r="158" spans="1:21" ht="12.75">
      <c r="A158" s="68" t="s">
        <v>171</v>
      </c>
      <c r="B158" s="72">
        <v>51</v>
      </c>
      <c r="C158" s="52">
        <v>69</v>
      </c>
      <c r="D158" s="53">
        <v>1987</v>
      </c>
      <c r="E158" s="54">
        <v>994</v>
      </c>
      <c r="F158" s="52">
        <f t="shared" si="30"/>
        <v>-49.97483643683945</v>
      </c>
      <c r="G158" s="72">
        <v>71</v>
      </c>
      <c r="H158" s="52">
        <v>50</v>
      </c>
      <c r="I158" s="53">
        <v>1744</v>
      </c>
      <c r="J158" s="54">
        <v>811</v>
      </c>
      <c r="K158" s="52">
        <f t="shared" si="31"/>
        <v>-53.497706422018354</v>
      </c>
      <c r="L158" s="52">
        <v>3</v>
      </c>
      <c r="M158" s="52">
        <v>10</v>
      </c>
      <c r="N158" s="52">
        <v>329</v>
      </c>
      <c r="O158" s="54">
        <v>197</v>
      </c>
      <c r="P158" s="52">
        <f t="shared" si="32"/>
        <v>-40.121580547112465</v>
      </c>
      <c r="Q158" s="52">
        <f t="shared" si="26"/>
        <v>74</v>
      </c>
      <c r="R158" s="52">
        <f t="shared" si="27"/>
        <v>60</v>
      </c>
      <c r="S158" s="52">
        <f t="shared" si="28"/>
        <v>2073</v>
      </c>
      <c r="T158" s="54">
        <f t="shared" si="29"/>
        <v>1008</v>
      </c>
      <c r="U158" s="52">
        <f t="shared" si="33"/>
        <v>-51.37481910274963</v>
      </c>
    </row>
    <row r="159" spans="1:21" ht="12.75">
      <c r="A159" s="68" t="s">
        <v>51</v>
      </c>
      <c r="B159" s="72">
        <v>8</v>
      </c>
      <c r="C159" s="52">
        <v>24</v>
      </c>
      <c r="D159" s="52">
        <v>257</v>
      </c>
      <c r="E159" s="54">
        <v>292</v>
      </c>
      <c r="F159" s="52">
        <f t="shared" si="30"/>
        <v>13.618677042801556</v>
      </c>
      <c r="G159" s="72">
        <v>6</v>
      </c>
      <c r="H159" s="52">
        <v>18</v>
      </c>
      <c r="I159" s="52">
        <v>237</v>
      </c>
      <c r="J159" s="54">
        <v>238</v>
      </c>
      <c r="K159" s="52">
        <f t="shared" si="31"/>
        <v>0.42194092827004215</v>
      </c>
      <c r="L159" s="52">
        <v>0</v>
      </c>
      <c r="M159" s="52">
        <v>0</v>
      </c>
      <c r="N159" s="52">
        <v>0</v>
      </c>
      <c r="O159" s="54">
        <v>0</v>
      </c>
      <c r="P159" s="52" t="s">
        <v>86</v>
      </c>
      <c r="Q159" s="52">
        <f t="shared" si="26"/>
        <v>6</v>
      </c>
      <c r="R159" s="52">
        <f t="shared" si="27"/>
        <v>18</v>
      </c>
      <c r="S159" s="52">
        <f t="shared" si="28"/>
        <v>237</v>
      </c>
      <c r="T159" s="54">
        <f t="shared" si="29"/>
        <v>238</v>
      </c>
      <c r="U159" s="52">
        <f t="shared" si="33"/>
        <v>0.42194092827004215</v>
      </c>
    </row>
    <row r="160" spans="1:21" ht="12.75">
      <c r="A160" s="67" t="s">
        <v>172</v>
      </c>
      <c r="B160" s="75">
        <v>1290</v>
      </c>
      <c r="C160" s="61">
        <v>2553</v>
      </c>
      <c r="D160" s="56">
        <v>19496</v>
      </c>
      <c r="E160" s="62">
        <v>22042</v>
      </c>
      <c r="F160" s="61">
        <f t="shared" si="30"/>
        <v>13.059089043906441</v>
      </c>
      <c r="G160" s="79">
        <v>1608</v>
      </c>
      <c r="H160" s="61">
        <v>1728</v>
      </c>
      <c r="I160" s="61">
        <v>15403</v>
      </c>
      <c r="J160" s="62">
        <v>18039</v>
      </c>
      <c r="K160" s="61">
        <f t="shared" si="31"/>
        <v>17.11354930857625</v>
      </c>
      <c r="L160" s="61">
        <v>539</v>
      </c>
      <c r="M160" s="61">
        <v>406</v>
      </c>
      <c r="N160" s="61">
        <v>7462</v>
      </c>
      <c r="O160" s="62">
        <v>4588</v>
      </c>
      <c r="P160" s="61">
        <f t="shared" si="32"/>
        <v>-38.515143393192176</v>
      </c>
      <c r="Q160" s="61">
        <f t="shared" si="26"/>
        <v>2147</v>
      </c>
      <c r="R160" s="61">
        <f t="shared" si="27"/>
        <v>2134</v>
      </c>
      <c r="S160" s="61">
        <f t="shared" si="28"/>
        <v>22865</v>
      </c>
      <c r="T160" s="62">
        <f t="shared" si="29"/>
        <v>22627</v>
      </c>
      <c r="U160" s="61">
        <f t="shared" si="33"/>
        <v>-1.0408921933085502</v>
      </c>
    </row>
    <row r="161" spans="1:21" ht="12.75">
      <c r="A161" s="67" t="s">
        <v>173</v>
      </c>
      <c r="B161" s="71"/>
      <c r="C161" s="50"/>
      <c r="D161" s="50"/>
      <c r="E161" s="51"/>
      <c r="F161" s="50"/>
      <c r="G161" s="71"/>
      <c r="H161" s="50"/>
      <c r="I161" s="50"/>
      <c r="J161" s="51"/>
      <c r="K161" s="50"/>
      <c r="L161" s="50"/>
      <c r="M161" s="50"/>
      <c r="N161" s="50"/>
      <c r="O161" s="51"/>
      <c r="P161" s="50"/>
      <c r="Q161" s="50"/>
      <c r="R161" s="50"/>
      <c r="S161" s="50"/>
      <c r="T161" s="51"/>
      <c r="U161" s="50"/>
    </row>
    <row r="162" spans="1:21" ht="12.75">
      <c r="A162" s="67" t="s">
        <v>174</v>
      </c>
      <c r="B162" s="71"/>
      <c r="C162" s="50"/>
      <c r="D162" s="50"/>
      <c r="E162" s="51"/>
      <c r="F162" s="50"/>
      <c r="G162" s="71"/>
      <c r="H162" s="50"/>
      <c r="I162" s="50"/>
      <c r="J162" s="51"/>
      <c r="K162" s="50"/>
      <c r="L162" s="50"/>
      <c r="M162" s="50"/>
      <c r="N162" s="50"/>
      <c r="O162" s="51"/>
      <c r="P162" s="50"/>
      <c r="Q162" s="50"/>
      <c r="R162" s="50"/>
      <c r="S162" s="50"/>
      <c r="T162" s="51"/>
      <c r="U162" s="50"/>
    </row>
    <row r="163" spans="1:21" ht="12.75">
      <c r="A163" s="68" t="s">
        <v>51</v>
      </c>
      <c r="B163" s="72">
        <v>35</v>
      </c>
      <c r="C163" s="52">
        <v>15</v>
      </c>
      <c r="D163" s="52">
        <v>202</v>
      </c>
      <c r="E163" s="54">
        <v>175</v>
      </c>
      <c r="F163" s="52">
        <f t="shared" si="30"/>
        <v>-13.366336633663368</v>
      </c>
      <c r="G163" s="72">
        <v>32</v>
      </c>
      <c r="H163" s="52">
        <v>20</v>
      </c>
      <c r="I163" s="52">
        <v>175</v>
      </c>
      <c r="J163" s="54">
        <v>209</v>
      </c>
      <c r="K163" s="52">
        <f t="shared" si="31"/>
        <v>19.428571428571427</v>
      </c>
      <c r="L163" s="52">
        <v>0</v>
      </c>
      <c r="M163" s="52">
        <v>0</v>
      </c>
      <c r="N163" s="52">
        <v>0</v>
      </c>
      <c r="O163" s="54">
        <v>0</v>
      </c>
      <c r="P163" s="52" t="s">
        <v>86</v>
      </c>
      <c r="Q163" s="52">
        <f t="shared" si="26"/>
        <v>32</v>
      </c>
      <c r="R163" s="52">
        <f t="shared" si="27"/>
        <v>20</v>
      </c>
      <c r="S163" s="52">
        <f t="shared" si="28"/>
        <v>175</v>
      </c>
      <c r="T163" s="54">
        <f t="shared" si="29"/>
        <v>209</v>
      </c>
      <c r="U163" s="52">
        <f t="shared" si="33"/>
        <v>19.428571428571427</v>
      </c>
    </row>
    <row r="164" spans="1:21" ht="12.75">
      <c r="A164" s="67" t="s">
        <v>175</v>
      </c>
      <c r="B164" s="75">
        <v>35</v>
      </c>
      <c r="C164" s="61">
        <v>15</v>
      </c>
      <c r="D164" s="56">
        <v>202</v>
      </c>
      <c r="E164" s="62">
        <v>175</v>
      </c>
      <c r="F164" s="61">
        <f t="shared" si="30"/>
        <v>-13.366336633663368</v>
      </c>
      <c r="G164" s="79">
        <v>32</v>
      </c>
      <c r="H164" s="61">
        <v>20</v>
      </c>
      <c r="I164" s="61">
        <v>175</v>
      </c>
      <c r="J164" s="62">
        <v>209</v>
      </c>
      <c r="K164" s="61">
        <f t="shared" si="31"/>
        <v>19.428571428571427</v>
      </c>
      <c r="L164" s="61">
        <v>0</v>
      </c>
      <c r="M164" s="61">
        <v>0</v>
      </c>
      <c r="N164" s="61">
        <v>0</v>
      </c>
      <c r="O164" s="62">
        <v>0</v>
      </c>
      <c r="P164" s="61" t="s">
        <v>86</v>
      </c>
      <c r="Q164" s="61">
        <f t="shared" si="26"/>
        <v>32</v>
      </c>
      <c r="R164" s="61">
        <f t="shared" si="27"/>
        <v>20</v>
      </c>
      <c r="S164" s="61">
        <f t="shared" si="28"/>
        <v>175</v>
      </c>
      <c r="T164" s="62">
        <f t="shared" si="29"/>
        <v>209</v>
      </c>
      <c r="U164" s="61">
        <f t="shared" si="33"/>
        <v>19.428571428571427</v>
      </c>
    </row>
    <row r="165" spans="1:21" ht="12.75">
      <c r="A165" s="69" t="s">
        <v>176</v>
      </c>
      <c r="B165" s="75">
        <v>2992</v>
      </c>
      <c r="C165" s="61">
        <v>4882</v>
      </c>
      <c r="D165" s="56">
        <v>34678</v>
      </c>
      <c r="E165" s="62">
        <v>39590</v>
      </c>
      <c r="F165" s="61">
        <f t="shared" si="30"/>
        <v>14.164600034604073</v>
      </c>
      <c r="G165" s="79">
        <v>3406</v>
      </c>
      <c r="H165" s="61">
        <v>3464</v>
      </c>
      <c r="I165" s="61">
        <v>31218</v>
      </c>
      <c r="J165" s="62">
        <v>34126</v>
      </c>
      <c r="K165" s="61">
        <f t="shared" si="31"/>
        <v>9.31513870203088</v>
      </c>
      <c r="L165" s="61">
        <v>884</v>
      </c>
      <c r="M165" s="61">
        <v>686</v>
      </c>
      <c r="N165" s="61">
        <v>11215</v>
      </c>
      <c r="O165" s="62">
        <v>7260</v>
      </c>
      <c r="P165" s="61">
        <f t="shared" si="32"/>
        <v>-35.265269728042796</v>
      </c>
      <c r="Q165" s="61">
        <f t="shared" si="26"/>
        <v>4290</v>
      </c>
      <c r="R165" s="61">
        <f t="shared" si="27"/>
        <v>4150</v>
      </c>
      <c r="S165" s="61">
        <f t="shared" si="28"/>
        <v>42433</v>
      </c>
      <c r="T165" s="62">
        <f t="shared" si="29"/>
        <v>41386</v>
      </c>
      <c r="U165" s="61">
        <f t="shared" si="33"/>
        <v>-2.4674192256027148</v>
      </c>
    </row>
    <row r="166" spans="1:21" ht="12.75">
      <c r="A166" s="67" t="s">
        <v>58</v>
      </c>
      <c r="B166" s="71"/>
      <c r="C166" s="50"/>
      <c r="D166" s="50"/>
      <c r="E166" s="51"/>
      <c r="F166" s="50"/>
      <c r="G166" s="71"/>
      <c r="H166" s="50"/>
      <c r="I166" s="50"/>
      <c r="J166" s="51"/>
      <c r="K166" s="50"/>
      <c r="L166" s="50"/>
      <c r="M166" s="50"/>
      <c r="N166" s="50"/>
      <c r="O166" s="51"/>
      <c r="P166" s="50"/>
      <c r="Q166" s="50"/>
      <c r="R166" s="50"/>
      <c r="S166" s="50"/>
      <c r="T166" s="51"/>
      <c r="U166" s="50"/>
    </row>
    <row r="167" spans="1:21" ht="12.75">
      <c r="A167" s="67" t="s">
        <v>177</v>
      </c>
      <c r="B167" s="71"/>
      <c r="C167" s="50"/>
      <c r="D167" s="50"/>
      <c r="E167" s="51"/>
      <c r="F167" s="50"/>
      <c r="G167" s="71"/>
      <c r="H167" s="50"/>
      <c r="I167" s="50"/>
      <c r="J167" s="51"/>
      <c r="K167" s="50"/>
      <c r="L167" s="50"/>
      <c r="M167" s="50"/>
      <c r="N167" s="50"/>
      <c r="O167" s="51"/>
      <c r="P167" s="50"/>
      <c r="Q167" s="50"/>
      <c r="R167" s="50"/>
      <c r="S167" s="50"/>
      <c r="T167" s="51"/>
      <c r="U167" s="50"/>
    </row>
    <row r="168" spans="1:21" ht="12.75">
      <c r="A168" s="68" t="s">
        <v>178</v>
      </c>
      <c r="B168" s="72">
        <v>95</v>
      </c>
      <c r="C168" s="52">
        <v>192</v>
      </c>
      <c r="D168" s="53">
        <v>1529</v>
      </c>
      <c r="E168" s="58">
        <v>1673</v>
      </c>
      <c r="F168" s="53">
        <f t="shared" si="30"/>
        <v>9.417920209287116</v>
      </c>
      <c r="G168" s="72">
        <v>85</v>
      </c>
      <c r="H168" s="52">
        <v>162</v>
      </c>
      <c r="I168" s="52">
        <v>975</v>
      </c>
      <c r="J168" s="58">
        <v>1314</v>
      </c>
      <c r="K168" s="53">
        <f t="shared" si="31"/>
        <v>34.76923076923077</v>
      </c>
      <c r="L168" s="52">
        <v>13</v>
      </c>
      <c r="M168" s="52">
        <v>4</v>
      </c>
      <c r="N168" s="52">
        <v>249</v>
      </c>
      <c r="O168" s="54">
        <v>80</v>
      </c>
      <c r="P168" s="53">
        <f t="shared" si="32"/>
        <v>-67.8714859437751</v>
      </c>
      <c r="Q168" s="52">
        <f t="shared" si="26"/>
        <v>98</v>
      </c>
      <c r="R168" s="52">
        <f t="shared" si="27"/>
        <v>166</v>
      </c>
      <c r="S168" s="52">
        <f t="shared" si="28"/>
        <v>1224</v>
      </c>
      <c r="T168" s="54">
        <f t="shared" si="29"/>
        <v>1394</v>
      </c>
      <c r="U168" s="53">
        <f t="shared" si="33"/>
        <v>13.88888888888889</v>
      </c>
    </row>
    <row r="169" spans="1:21" ht="12.75">
      <c r="A169" s="68" t="s">
        <v>179</v>
      </c>
      <c r="B169" s="72">
        <v>237</v>
      </c>
      <c r="C169" s="52">
        <v>290</v>
      </c>
      <c r="D169" s="53">
        <v>2151</v>
      </c>
      <c r="E169" s="58">
        <v>2864</v>
      </c>
      <c r="F169" s="53">
        <f t="shared" si="30"/>
        <v>33.14737331473733</v>
      </c>
      <c r="G169" s="72">
        <v>241</v>
      </c>
      <c r="H169" s="52">
        <v>276</v>
      </c>
      <c r="I169" s="53">
        <v>1967</v>
      </c>
      <c r="J169" s="58">
        <v>2453</v>
      </c>
      <c r="K169" s="53">
        <f t="shared" si="31"/>
        <v>24.707676664972038</v>
      </c>
      <c r="L169" s="52">
        <v>24</v>
      </c>
      <c r="M169" s="52">
        <v>9</v>
      </c>
      <c r="N169" s="52">
        <v>166</v>
      </c>
      <c r="O169" s="54">
        <v>195</v>
      </c>
      <c r="P169" s="53">
        <f t="shared" si="32"/>
        <v>17.46987951807229</v>
      </c>
      <c r="Q169" s="52">
        <f t="shared" si="26"/>
        <v>265</v>
      </c>
      <c r="R169" s="52">
        <f t="shared" si="27"/>
        <v>285</v>
      </c>
      <c r="S169" s="52">
        <f t="shared" si="28"/>
        <v>2133</v>
      </c>
      <c r="T169" s="54">
        <f t="shared" si="29"/>
        <v>2648</v>
      </c>
      <c r="U169" s="53">
        <f t="shared" si="33"/>
        <v>24.14439756211908</v>
      </c>
    </row>
    <row r="170" spans="1:21" ht="12.75">
      <c r="A170" s="68" t="s">
        <v>180</v>
      </c>
      <c r="B170" s="72">
        <v>797</v>
      </c>
      <c r="C170" s="53">
        <v>1068</v>
      </c>
      <c r="D170" s="53">
        <v>6336</v>
      </c>
      <c r="E170" s="58">
        <v>10567</v>
      </c>
      <c r="F170" s="53">
        <f t="shared" si="30"/>
        <v>66.77714646464646</v>
      </c>
      <c r="G170" s="74">
        <v>1183</v>
      </c>
      <c r="H170" s="53">
        <v>1639</v>
      </c>
      <c r="I170" s="53">
        <v>6622</v>
      </c>
      <c r="J170" s="58">
        <v>13913</v>
      </c>
      <c r="K170" s="53">
        <f t="shared" si="31"/>
        <v>110.10268800966476</v>
      </c>
      <c r="L170" s="52">
        <v>246</v>
      </c>
      <c r="M170" s="52">
        <v>132</v>
      </c>
      <c r="N170" s="53">
        <v>1859</v>
      </c>
      <c r="O170" s="58">
        <v>2514</v>
      </c>
      <c r="P170" s="53">
        <f t="shared" si="32"/>
        <v>35.23399677245831</v>
      </c>
      <c r="Q170" s="52">
        <f t="shared" si="26"/>
        <v>1429</v>
      </c>
      <c r="R170" s="52">
        <f t="shared" si="27"/>
        <v>1771</v>
      </c>
      <c r="S170" s="53">
        <f t="shared" si="28"/>
        <v>8481</v>
      </c>
      <c r="T170" s="58">
        <f t="shared" si="29"/>
        <v>16427</v>
      </c>
      <c r="U170" s="53">
        <f t="shared" si="33"/>
        <v>93.69178162952481</v>
      </c>
    </row>
    <row r="171" spans="1:21" ht="12.75">
      <c r="A171" s="68" t="s">
        <v>181</v>
      </c>
      <c r="B171" s="74">
        <v>1111</v>
      </c>
      <c r="C171" s="53">
        <v>1040</v>
      </c>
      <c r="D171" s="53">
        <v>9427</v>
      </c>
      <c r="E171" s="58">
        <v>10738</v>
      </c>
      <c r="F171" s="53">
        <f t="shared" si="30"/>
        <v>13.906863265089637</v>
      </c>
      <c r="G171" s="72">
        <v>844</v>
      </c>
      <c r="H171" s="52">
        <v>806</v>
      </c>
      <c r="I171" s="53">
        <v>6878</v>
      </c>
      <c r="J171" s="58">
        <v>8147</v>
      </c>
      <c r="K171" s="53">
        <f t="shared" si="31"/>
        <v>18.450130851991858</v>
      </c>
      <c r="L171" s="52">
        <v>194</v>
      </c>
      <c r="M171" s="52">
        <v>186</v>
      </c>
      <c r="N171" s="53">
        <v>1763</v>
      </c>
      <c r="O171" s="58">
        <v>2053</v>
      </c>
      <c r="P171" s="53">
        <f t="shared" si="32"/>
        <v>16.449234259784458</v>
      </c>
      <c r="Q171" s="52">
        <f t="shared" si="26"/>
        <v>1038</v>
      </c>
      <c r="R171" s="52">
        <f t="shared" si="27"/>
        <v>992</v>
      </c>
      <c r="S171" s="53">
        <f t="shared" si="28"/>
        <v>8641</v>
      </c>
      <c r="T171" s="58">
        <f t="shared" si="29"/>
        <v>10200</v>
      </c>
      <c r="U171" s="53">
        <f t="shared" si="33"/>
        <v>18.041893299386643</v>
      </c>
    </row>
    <row r="172" spans="1:21" ht="12.75">
      <c r="A172" s="67" t="s">
        <v>65</v>
      </c>
      <c r="B172" s="75">
        <v>2240</v>
      </c>
      <c r="C172" s="56">
        <v>2590</v>
      </c>
      <c r="D172" s="56">
        <v>19443</v>
      </c>
      <c r="E172" s="59">
        <v>25842</v>
      </c>
      <c r="F172" s="56">
        <f t="shared" si="30"/>
        <v>32.91158771794476</v>
      </c>
      <c r="G172" s="75">
        <v>2353</v>
      </c>
      <c r="H172" s="56">
        <v>2883</v>
      </c>
      <c r="I172" s="56">
        <v>16442</v>
      </c>
      <c r="J172" s="59">
        <v>25827</v>
      </c>
      <c r="K172" s="56">
        <f t="shared" si="31"/>
        <v>57.07943072618903</v>
      </c>
      <c r="L172" s="55">
        <v>477</v>
      </c>
      <c r="M172" s="55">
        <v>331</v>
      </c>
      <c r="N172" s="56">
        <v>4037</v>
      </c>
      <c r="O172" s="59">
        <v>4842</v>
      </c>
      <c r="P172" s="56">
        <f t="shared" si="32"/>
        <v>19.940549913301957</v>
      </c>
      <c r="Q172" s="55">
        <f t="shared" si="26"/>
        <v>2830</v>
      </c>
      <c r="R172" s="55">
        <f t="shared" si="27"/>
        <v>3214</v>
      </c>
      <c r="S172" s="56">
        <f t="shared" si="28"/>
        <v>20479</v>
      </c>
      <c r="T172" s="59">
        <f t="shared" si="29"/>
        <v>30669</v>
      </c>
      <c r="U172" s="56">
        <f t="shared" si="33"/>
        <v>49.75828897895405</v>
      </c>
    </row>
    <row r="173" spans="1:21" ht="12.75">
      <c r="A173" s="67" t="s">
        <v>182</v>
      </c>
      <c r="B173" s="71"/>
      <c r="C173" s="50"/>
      <c r="D173" s="50"/>
      <c r="E173" s="51"/>
      <c r="F173" s="50"/>
      <c r="G173" s="71"/>
      <c r="H173" s="50"/>
      <c r="I173" s="50"/>
      <c r="J173" s="51"/>
      <c r="K173" s="50"/>
      <c r="L173" s="50"/>
      <c r="M173" s="50"/>
      <c r="N173" s="50"/>
      <c r="O173" s="51"/>
      <c r="P173" s="50"/>
      <c r="Q173" s="50"/>
      <c r="R173" s="50"/>
      <c r="S173" s="50"/>
      <c r="T173" s="51"/>
      <c r="U173" s="50"/>
    </row>
    <row r="174" spans="1:21" ht="12.75">
      <c r="A174" s="68" t="s">
        <v>178</v>
      </c>
      <c r="B174" s="74">
        <v>1241</v>
      </c>
      <c r="C174" s="53">
        <v>1866</v>
      </c>
      <c r="D174" s="53">
        <v>9206</v>
      </c>
      <c r="E174" s="58">
        <v>14860</v>
      </c>
      <c r="F174" s="53">
        <f t="shared" si="30"/>
        <v>61.416467521181836</v>
      </c>
      <c r="G174" s="74">
        <v>1231</v>
      </c>
      <c r="H174" s="53">
        <v>1467</v>
      </c>
      <c r="I174" s="53">
        <v>9784</v>
      </c>
      <c r="J174" s="58">
        <v>13773</v>
      </c>
      <c r="K174" s="53">
        <f t="shared" si="31"/>
        <v>40.770645952575634</v>
      </c>
      <c r="L174" s="52">
        <v>15</v>
      </c>
      <c r="M174" s="52">
        <v>18</v>
      </c>
      <c r="N174" s="52">
        <v>659</v>
      </c>
      <c r="O174" s="54">
        <v>270</v>
      </c>
      <c r="P174" s="53">
        <f t="shared" si="32"/>
        <v>-59.028831562974204</v>
      </c>
      <c r="Q174" s="52">
        <f t="shared" si="26"/>
        <v>1246</v>
      </c>
      <c r="R174" s="52">
        <f t="shared" si="27"/>
        <v>1485</v>
      </c>
      <c r="S174" s="52">
        <f t="shared" si="28"/>
        <v>10443</v>
      </c>
      <c r="T174" s="54">
        <f t="shared" si="29"/>
        <v>14043</v>
      </c>
      <c r="U174" s="53">
        <f t="shared" si="33"/>
        <v>34.47285262855501</v>
      </c>
    </row>
    <row r="175" spans="1:21" ht="12.75">
      <c r="A175" s="68" t="s">
        <v>183</v>
      </c>
      <c r="B175" s="72">
        <v>1</v>
      </c>
      <c r="C175" s="52">
        <v>10</v>
      </c>
      <c r="D175" s="52">
        <v>66</v>
      </c>
      <c r="E175" s="54">
        <v>139</v>
      </c>
      <c r="F175" s="52">
        <f t="shared" si="30"/>
        <v>110.6060606060606</v>
      </c>
      <c r="G175" s="72">
        <v>8</v>
      </c>
      <c r="H175" s="52">
        <v>13</v>
      </c>
      <c r="I175" s="52">
        <v>73</v>
      </c>
      <c r="J175" s="54">
        <v>74</v>
      </c>
      <c r="K175" s="52">
        <f t="shared" si="31"/>
        <v>1.36986301369863</v>
      </c>
      <c r="L175" s="52">
        <v>0</v>
      </c>
      <c r="M175" s="52">
        <v>1</v>
      </c>
      <c r="N175" s="52">
        <v>0</v>
      </c>
      <c r="O175" s="54">
        <v>1</v>
      </c>
      <c r="P175" s="52" t="s">
        <v>86</v>
      </c>
      <c r="Q175" s="52">
        <f t="shared" si="26"/>
        <v>8</v>
      </c>
      <c r="R175" s="52">
        <f t="shared" si="27"/>
        <v>14</v>
      </c>
      <c r="S175" s="52">
        <f t="shared" si="28"/>
        <v>73</v>
      </c>
      <c r="T175" s="54">
        <f t="shared" si="29"/>
        <v>75</v>
      </c>
      <c r="U175" s="52">
        <f t="shared" si="33"/>
        <v>2.73972602739726</v>
      </c>
    </row>
    <row r="176" spans="1:21" ht="12.75">
      <c r="A176" s="68" t="s">
        <v>184</v>
      </c>
      <c r="B176" s="72">
        <v>515</v>
      </c>
      <c r="C176" s="52">
        <v>974</v>
      </c>
      <c r="D176" s="53">
        <v>4687</v>
      </c>
      <c r="E176" s="58">
        <v>9781</v>
      </c>
      <c r="F176" s="53">
        <f t="shared" si="30"/>
        <v>108.68359291657777</v>
      </c>
      <c r="G176" s="74">
        <v>1111</v>
      </c>
      <c r="H176" s="53">
        <v>1043</v>
      </c>
      <c r="I176" s="53">
        <v>10987</v>
      </c>
      <c r="J176" s="58">
        <v>12355</v>
      </c>
      <c r="K176" s="53">
        <f t="shared" si="31"/>
        <v>12.45107854737417</v>
      </c>
      <c r="L176" s="52">
        <v>271</v>
      </c>
      <c r="M176" s="52">
        <v>310</v>
      </c>
      <c r="N176" s="53">
        <v>2088</v>
      </c>
      <c r="O176" s="58">
        <v>3668</v>
      </c>
      <c r="P176" s="53">
        <f t="shared" si="32"/>
        <v>75.67049808429118</v>
      </c>
      <c r="Q176" s="52">
        <f t="shared" si="26"/>
        <v>1382</v>
      </c>
      <c r="R176" s="52">
        <f t="shared" si="27"/>
        <v>1353</v>
      </c>
      <c r="S176" s="53">
        <f t="shared" si="28"/>
        <v>13075</v>
      </c>
      <c r="T176" s="58">
        <f t="shared" si="29"/>
        <v>16023</v>
      </c>
      <c r="U176" s="53">
        <f t="shared" si="33"/>
        <v>22.54684512428298</v>
      </c>
    </row>
    <row r="177" spans="1:21" ht="12.75">
      <c r="A177" s="68" t="s">
        <v>185</v>
      </c>
      <c r="B177" s="74">
        <v>1899</v>
      </c>
      <c r="C177" s="53">
        <v>1880</v>
      </c>
      <c r="D177" s="53">
        <v>12838</v>
      </c>
      <c r="E177" s="58">
        <v>17560</v>
      </c>
      <c r="F177" s="53">
        <f t="shared" si="30"/>
        <v>36.78143012930363</v>
      </c>
      <c r="G177" s="74">
        <v>1713</v>
      </c>
      <c r="H177" s="53">
        <v>1468</v>
      </c>
      <c r="I177" s="53">
        <v>11915</v>
      </c>
      <c r="J177" s="58">
        <v>14867</v>
      </c>
      <c r="K177" s="53">
        <f t="shared" si="31"/>
        <v>24.775493075954678</v>
      </c>
      <c r="L177" s="52">
        <v>119</v>
      </c>
      <c r="M177" s="52">
        <v>26</v>
      </c>
      <c r="N177" s="52">
        <v>567</v>
      </c>
      <c r="O177" s="58">
        <v>1215</v>
      </c>
      <c r="P177" s="53">
        <f t="shared" si="32"/>
        <v>114.28571428571428</v>
      </c>
      <c r="Q177" s="52">
        <f t="shared" si="26"/>
        <v>1832</v>
      </c>
      <c r="R177" s="52">
        <f t="shared" si="27"/>
        <v>1494</v>
      </c>
      <c r="S177" s="52">
        <f t="shared" si="28"/>
        <v>12482</v>
      </c>
      <c r="T177" s="58">
        <f t="shared" si="29"/>
        <v>16082</v>
      </c>
      <c r="U177" s="53">
        <f t="shared" si="33"/>
        <v>28.84153180580035</v>
      </c>
    </row>
    <row r="178" spans="1:21" ht="12.75">
      <c r="A178" s="67" t="s">
        <v>65</v>
      </c>
      <c r="B178" s="75">
        <v>3656</v>
      </c>
      <c r="C178" s="56">
        <v>4730</v>
      </c>
      <c r="D178" s="56">
        <v>26797</v>
      </c>
      <c r="E178" s="59">
        <v>42340</v>
      </c>
      <c r="F178" s="56">
        <f t="shared" si="30"/>
        <v>58.00276150315333</v>
      </c>
      <c r="G178" s="75">
        <v>4063</v>
      </c>
      <c r="H178" s="56">
        <v>3991</v>
      </c>
      <c r="I178" s="56">
        <v>32759</v>
      </c>
      <c r="J178" s="59">
        <v>41069</v>
      </c>
      <c r="K178" s="56">
        <f t="shared" si="31"/>
        <v>25.367074697029825</v>
      </c>
      <c r="L178" s="55">
        <v>405</v>
      </c>
      <c r="M178" s="55">
        <v>355</v>
      </c>
      <c r="N178" s="56">
        <v>3314</v>
      </c>
      <c r="O178" s="59">
        <v>5154</v>
      </c>
      <c r="P178" s="56">
        <f t="shared" si="32"/>
        <v>55.52202776101388</v>
      </c>
      <c r="Q178" s="55">
        <f t="shared" si="26"/>
        <v>4468</v>
      </c>
      <c r="R178" s="55">
        <f t="shared" si="27"/>
        <v>4346</v>
      </c>
      <c r="S178" s="56">
        <f t="shared" si="28"/>
        <v>36073</v>
      </c>
      <c r="T178" s="59">
        <f t="shared" si="29"/>
        <v>46223</v>
      </c>
      <c r="U178" s="56">
        <f t="shared" si="33"/>
        <v>28.137388074182905</v>
      </c>
    </row>
    <row r="179" spans="1:21" ht="12.75">
      <c r="A179" s="67" t="s">
        <v>186</v>
      </c>
      <c r="B179" s="75">
        <v>5896</v>
      </c>
      <c r="C179" s="61">
        <v>7320</v>
      </c>
      <c r="D179" s="56">
        <v>46240</v>
      </c>
      <c r="E179" s="62">
        <v>68182</v>
      </c>
      <c r="F179" s="61">
        <f t="shared" si="30"/>
        <v>47.45242214532872</v>
      </c>
      <c r="G179" s="79">
        <v>6416</v>
      </c>
      <c r="H179" s="61">
        <v>6874</v>
      </c>
      <c r="I179" s="61">
        <v>49201</v>
      </c>
      <c r="J179" s="62">
        <v>66896</v>
      </c>
      <c r="K179" s="61">
        <f t="shared" si="31"/>
        <v>35.96471616430561</v>
      </c>
      <c r="L179" s="61">
        <v>882</v>
      </c>
      <c r="M179" s="61">
        <v>686</v>
      </c>
      <c r="N179" s="61">
        <v>7351</v>
      </c>
      <c r="O179" s="62">
        <v>9996</v>
      </c>
      <c r="P179" s="61">
        <f t="shared" si="32"/>
        <v>35.98149911576656</v>
      </c>
      <c r="Q179" s="61">
        <f t="shared" si="26"/>
        <v>7298</v>
      </c>
      <c r="R179" s="61">
        <f t="shared" si="27"/>
        <v>7560</v>
      </c>
      <c r="S179" s="61">
        <f t="shared" si="28"/>
        <v>56552</v>
      </c>
      <c r="T179" s="62">
        <f t="shared" si="29"/>
        <v>76892</v>
      </c>
      <c r="U179" s="61">
        <f t="shared" si="33"/>
        <v>35.966897722450135</v>
      </c>
    </row>
    <row r="180" spans="1:21" ht="12.75">
      <c r="A180" s="67" t="s">
        <v>187</v>
      </c>
      <c r="B180" s="71"/>
      <c r="C180" s="50"/>
      <c r="D180" s="50"/>
      <c r="E180" s="51"/>
      <c r="F180" s="50"/>
      <c r="G180" s="71"/>
      <c r="H180" s="50"/>
      <c r="I180" s="50"/>
      <c r="J180" s="51"/>
      <c r="K180" s="50"/>
      <c r="L180" s="50"/>
      <c r="M180" s="50"/>
      <c r="N180" s="50"/>
      <c r="O180" s="51"/>
      <c r="P180" s="50"/>
      <c r="Q180" s="50"/>
      <c r="R180" s="50"/>
      <c r="S180" s="50"/>
      <c r="T180" s="51"/>
      <c r="U180" s="50"/>
    </row>
    <row r="181" spans="1:21" ht="12.75">
      <c r="A181" s="67" t="s">
        <v>188</v>
      </c>
      <c r="B181" s="71"/>
      <c r="C181" s="50"/>
      <c r="D181" s="50"/>
      <c r="E181" s="51"/>
      <c r="F181" s="50"/>
      <c r="G181" s="71"/>
      <c r="H181" s="50"/>
      <c r="I181" s="50"/>
      <c r="J181" s="51"/>
      <c r="K181" s="50"/>
      <c r="L181" s="50"/>
      <c r="M181" s="50"/>
      <c r="N181" s="50"/>
      <c r="O181" s="51"/>
      <c r="P181" s="50"/>
      <c r="Q181" s="50"/>
      <c r="R181" s="50"/>
      <c r="S181" s="50"/>
      <c r="T181" s="51"/>
      <c r="U181" s="50"/>
    </row>
    <row r="182" spans="1:21" ht="12.75">
      <c r="A182" s="68" t="s">
        <v>189</v>
      </c>
      <c r="B182" s="74">
        <v>1582</v>
      </c>
      <c r="C182" s="53">
        <v>2039</v>
      </c>
      <c r="D182" s="53">
        <v>14889</v>
      </c>
      <c r="E182" s="58">
        <v>20077</v>
      </c>
      <c r="F182" s="53">
        <f t="shared" si="30"/>
        <v>34.84451608570085</v>
      </c>
      <c r="G182" s="74">
        <v>1247</v>
      </c>
      <c r="H182" s="53">
        <v>1596</v>
      </c>
      <c r="I182" s="53">
        <v>10789</v>
      </c>
      <c r="J182" s="58">
        <v>14252</v>
      </c>
      <c r="K182" s="53">
        <f t="shared" si="31"/>
        <v>32.097506719807214</v>
      </c>
      <c r="L182" s="52">
        <v>238</v>
      </c>
      <c r="M182" s="52">
        <v>360</v>
      </c>
      <c r="N182" s="53">
        <v>3327</v>
      </c>
      <c r="O182" s="58">
        <v>3918</v>
      </c>
      <c r="P182" s="53">
        <f t="shared" si="32"/>
        <v>17.763751127141568</v>
      </c>
      <c r="Q182" s="52">
        <f t="shared" si="26"/>
        <v>1485</v>
      </c>
      <c r="R182" s="52">
        <f t="shared" si="27"/>
        <v>1956</v>
      </c>
      <c r="S182" s="53">
        <f t="shared" si="28"/>
        <v>14116</v>
      </c>
      <c r="T182" s="58">
        <f t="shared" si="29"/>
        <v>18170</v>
      </c>
      <c r="U182" s="53">
        <f t="shared" si="33"/>
        <v>28.719183904788892</v>
      </c>
    </row>
    <row r="183" spans="1:21" ht="12.75">
      <c r="A183" s="68" t="s">
        <v>43</v>
      </c>
      <c r="B183" s="76">
        <v>0</v>
      </c>
      <c r="C183" s="52">
        <v>84</v>
      </c>
      <c r="D183" s="60">
        <v>0</v>
      </c>
      <c r="E183" s="54">
        <v>126</v>
      </c>
      <c r="F183" s="53" t="s">
        <v>86</v>
      </c>
      <c r="G183" s="76">
        <v>0</v>
      </c>
      <c r="H183" s="52">
        <v>52</v>
      </c>
      <c r="I183" s="60">
        <v>0</v>
      </c>
      <c r="J183" s="54">
        <v>86</v>
      </c>
      <c r="K183" s="53" t="s">
        <v>86</v>
      </c>
      <c r="L183" s="60">
        <v>0</v>
      </c>
      <c r="M183" s="52">
        <v>2</v>
      </c>
      <c r="N183" s="60">
        <v>0</v>
      </c>
      <c r="O183" s="54">
        <v>2</v>
      </c>
      <c r="P183" s="53" t="s">
        <v>86</v>
      </c>
      <c r="Q183" s="60">
        <f t="shared" si="26"/>
        <v>0</v>
      </c>
      <c r="R183" s="52">
        <f t="shared" si="27"/>
        <v>54</v>
      </c>
      <c r="S183" s="60">
        <f t="shared" si="28"/>
        <v>0</v>
      </c>
      <c r="T183" s="54">
        <f t="shared" si="29"/>
        <v>88</v>
      </c>
      <c r="U183" s="53" t="s">
        <v>86</v>
      </c>
    </row>
    <row r="184" spans="1:21" ht="12.75">
      <c r="A184" s="68" t="s">
        <v>190</v>
      </c>
      <c r="B184" s="74">
        <v>3376</v>
      </c>
      <c r="C184" s="53">
        <v>3512</v>
      </c>
      <c r="D184" s="53">
        <v>25884</v>
      </c>
      <c r="E184" s="58">
        <v>44054</v>
      </c>
      <c r="F184" s="53">
        <f t="shared" si="30"/>
        <v>70.19780559418946</v>
      </c>
      <c r="G184" s="74">
        <v>1772</v>
      </c>
      <c r="H184" s="53">
        <v>1772</v>
      </c>
      <c r="I184" s="53">
        <v>15657</v>
      </c>
      <c r="J184" s="58">
        <v>16744</v>
      </c>
      <c r="K184" s="53">
        <f t="shared" si="31"/>
        <v>6.942581592897746</v>
      </c>
      <c r="L184" s="52">
        <v>559</v>
      </c>
      <c r="M184" s="52">
        <v>653</v>
      </c>
      <c r="N184" s="53">
        <v>8192</v>
      </c>
      <c r="O184" s="58">
        <v>11372</v>
      </c>
      <c r="P184" s="53">
        <f t="shared" si="32"/>
        <v>38.818359375</v>
      </c>
      <c r="Q184" s="52">
        <f t="shared" si="26"/>
        <v>2331</v>
      </c>
      <c r="R184" s="52">
        <f t="shared" si="27"/>
        <v>2425</v>
      </c>
      <c r="S184" s="53">
        <f t="shared" si="28"/>
        <v>23849</v>
      </c>
      <c r="T184" s="58">
        <f t="shared" si="29"/>
        <v>28116</v>
      </c>
      <c r="U184" s="53">
        <f t="shared" si="33"/>
        <v>17.891735502536793</v>
      </c>
    </row>
    <row r="185" spans="1:21" ht="12.75">
      <c r="A185" s="68" t="s">
        <v>191</v>
      </c>
      <c r="B185" s="72">
        <v>785</v>
      </c>
      <c r="C185" s="52">
        <v>344</v>
      </c>
      <c r="D185" s="53">
        <v>6429</v>
      </c>
      <c r="E185" s="58">
        <v>6026</v>
      </c>
      <c r="F185" s="53">
        <f t="shared" si="30"/>
        <v>-6.268470990822834</v>
      </c>
      <c r="G185" s="72">
        <v>559</v>
      </c>
      <c r="H185" s="52">
        <v>518</v>
      </c>
      <c r="I185" s="53">
        <v>4360</v>
      </c>
      <c r="J185" s="58">
        <v>4901</v>
      </c>
      <c r="K185" s="53">
        <f t="shared" si="31"/>
        <v>12.408256880733944</v>
      </c>
      <c r="L185" s="52">
        <v>243</v>
      </c>
      <c r="M185" s="52">
        <v>243</v>
      </c>
      <c r="N185" s="53">
        <v>1535</v>
      </c>
      <c r="O185" s="58">
        <v>1559</v>
      </c>
      <c r="P185" s="53">
        <f t="shared" si="32"/>
        <v>1.5635179153094463</v>
      </c>
      <c r="Q185" s="52">
        <f t="shared" si="26"/>
        <v>802</v>
      </c>
      <c r="R185" s="52">
        <f t="shared" si="27"/>
        <v>761</v>
      </c>
      <c r="S185" s="53">
        <f t="shared" si="28"/>
        <v>5895</v>
      </c>
      <c r="T185" s="58">
        <f t="shared" si="29"/>
        <v>6460</v>
      </c>
      <c r="U185" s="53">
        <f t="shared" si="33"/>
        <v>9.584393553859202</v>
      </c>
    </row>
    <row r="186" spans="1:21" ht="12.75">
      <c r="A186" s="67" t="s">
        <v>192</v>
      </c>
      <c r="B186" s="75">
        <v>5743</v>
      </c>
      <c r="C186" s="61">
        <v>5979</v>
      </c>
      <c r="D186" s="56">
        <v>47202</v>
      </c>
      <c r="E186" s="62">
        <v>70283</v>
      </c>
      <c r="F186" s="61">
        <f t="shared" si="30"/>
        <v>48.89835176475573</v>
      </c>
      <c r="G186" s="79">
        <v>3578</v>
      </c>
      <c r="H186" s="61">
        <v>3938</v>
      </c>
      <c r="I186" s="61">
        <v>30806</v>
      </c>
      <c r="J186" s="62">
        <v>35983</v>
      </c>
      <c r="K186" s="61">
        <f t="shared" si="31"/>
        <v>16.805167824449782</v>
      </c>
      <c r="L186" s="61">
        <v>1040</v>
      </c>
      <c r="M186" s="61">
        <v>1258</v>
      </c>
      <c r="N186" s="61">
        <v>13054</v>
      </c>
      <c r="O186" s="62">
        <v>16851</v>
      </c>
      <c r="P186" s="61">
        <f t="shared" si="32"/>
        <v>29.08686992492723</v>
      </c>
      <c r="Q186" s="61">
        <f t="shared" si="26"/>
        <v>4618</v>
      </c>
      <c r="R186" s="61">
        <f t="shared" si="27"/>
        <v>5196</v>
      </c>
      <c r="S186" s="61">
        <f t="shared" si="28"/>
        <v>43860</v>
      </c>
      <c r="T186" s="62">
        <f t="shared" si="29"/>
        <v>52834</v>
      </c>
      <c r="U186" s="61">
        <f t="shared" si="33"/>
        <v>20.460556315549475</v>
      </c>
    </row>
    <row r="187" spans="1:21" ht="12.75">
      <c r="A187" s="67" t="s">
        <v>193</v>
      </c>
      <c r="B187" s="71"/>
      <c r="C187" s="50"/>
      <c r="D187" s="50"/>
      <c r="E187" s="51"/>
      <c r="F187" s="50"/>
      <c r="G187" s="71"/>
      <c r="H187" s="50"/>
      <c r="I187" s="50"/>
      <c r="J187" s="51"/>
      <c r="K187" s="50"/>
      <c r="L187" s="50"/>
      <c r="M187" s="50"/>
      <c r="N187" s="50"/>
      <c r="O187" s="51"/>
      <c r="P187" s="50"/>
      <c r="Q187" s="50"/>
      <c r="R187" s="50"/>
      <c r="S187" s="50"/>
      <c r="T187" s="51"/>
      <c r="U187" s="50"/>
    </row>
    <row r="188" spans="1:21" ht="12.75">
      <c r="A188" s="67" t="s">
        <v>194</v>
      </c>
      <c r="B188" s="71"/>
      <c r="C188" s="50"/>
      <c r="D188" s="50"/>
      <c r="E188" s="51"/>
      <c r="F188" s="50"/>
      <c r="G188" s="71"/>
      <c r="H188" s="50"/>
      <c r="I188" s="50"/>
      <c r="J188" s="51"/>
      <c r="K188" s="50"/>
      <c r="L188" s="50"/>
      <c r="M188" s="50"/>
      <c r="N188" s="50"/>
      <c r="O188" s="51"/>
      <c r="P188" s="50"/>
      <c r="Q188" s="50"/>
      <c r="R188" s="50"/>
      <c r="S188" s="50"/>
      <c r="T188" s="51"/>
      <c r="U188" s="50"/>
    </row>
    <row r="189" spans="1:21" ht="12.75">
      <c r="A189" s="68" t="s">
        <v>195</v>
      </c>
      <c r="B189" s="74">
        <v>2290</v>
      </c>
      <c r="C189" s="53">
        <v>2210</v>
      </c>
      <c r="D189" s="53">
        <v>15188</v>
      </c>
      <c r="E189" s="58">
        <v>25341</v>
      </c>
      <c r="F189" s="53">
        <f t="shared" si="30"/>
        <v>66.84882802212273</v>
      </c>
      <c r="G189" s="74">
        <v>2098</v>
      </c>
      <c r="H189" s="53">
        <v>2517</v>
      </c>
      <c r="I189" s="53">
        <v>16005</v>
      </c>
      <c r="J189" s="58">
        <v>22815</v>
      </c>
      <c r="K189" s="53">
        <f t="shared" si="31"/>
        <v>42.549203373945645</v>
      </c>
      <c r="L189" s="52">
        <v>46</v>
      </c>
      <c r="M189" s="52">
        <v>8</v>
      </c>
      <c r="N189" s="53">
        <v>2348</v>
      </c>
      <c r="O189" s="58">
        <v>1140</v>
      </c>
      <c r="P189" s="53">
        <f t="shared" si="32"/>
        <v>-51.4480408858603</v>
      </c>
      <c r="Q189" s="52">
        <f t="shared" si="26"/>
        <v>2144</v>
      </c>
      <c r="R189" s="52">
        <f t="shared" si="27"/>
        <v>2525</v>
      </c>
      <c r="S189" s="53">
        <f t="shared" si="28"/>
        <v>18353</v>
      </c>
      <c r="T189" s="58">
        <f t="shared" si="29"/>
        <v>23955</v>
      </c>
      <c r="U189" s="53">
        <f t="shared" si="33"/>
        <v>30.52362011660219</v>
      </c>
    </row>
    <row r="190" spans="1:21" ht="12.75">
      <c r="A190" s="68" t="s">
        <v>196</v>
      </c>
      <c r="B190" s="72">
        <v>169</v>
      </c>
      <c r="C190" s="52">
        <v>394</v>
      </c>
      <c r="D190" s="53">
        <v>2702</v>
      </c>
      <c r="E190" s="58">
        <v>3470</v>
      </c>
      <c r="F190" s="53">
        <f t="shared" si="30"/>
        <v>28.423390081421168</v>
      </c>
      <c r="G190" s="72">
        <v>189</v>
      </c>
      <c r="H190" s="52">
        <v>252</v>
      </c>
      <c r="I190" s="53">
        <v>2178</v>
      </c>
      <c r="J190" s="58">
        <v>2761</v>
      </c>
      <c r="K190" s="53">
        <f t="shared" si="31"/>
        <v>26.767676767676768</v>
      </c>
      <c r="L190" s="52">
        <v>13</v>
      </c>
      <c r="M190" s="52">
        <v>149</v>
      </c>
      <c r="N190" s="52">
        <v>66</v>
      </c>
      <c r="O190" s="54">
        <v>453</v>
      </c>
      <c r="P190" s="53">
        <f t="shared" si="32"/>
        <v>586.3636363636364</v>
      </c>
      <c r="Q190" s="52">
        <f t="shared" si="26"/>
        <v>202</v>
      </c>
      <c r="R190" s="52">
        <f t="shared" si="27"/>
        <v>401</v>
      </c>
      <c r="S190" s="52">
        <f t="shared" si="28"/>
        <v>2244</v>
      </c>
      <c r="T190" s="54">
        <f t="shared" si="29"/>
        <v>3214</v>
      </c>
      <c r="U190" s="53">
        <f t="shared" si="33"/>
        <v>43.22638146167558</v>
      </c>
    </row>
    <row r="191" spans="1:21" ht="12.75">
      <c r="A191" s="68" t="s">
        <v>197</v>
      </c>
      <c r="B191" s="74">
        <v>3150</v>
      </c>
      <c r="C191" s="53">
        <v>2807</v>
      </c>
      <c r="D191" s="53">
        <v>21132</v>
      </c>
      <c r="E191" s="58">
        <v>36367</v>
      </c>
      <c r="F191" s="53">
        <f t="shared" si="30"/>
        <v>72.09445390876395</v>
      </c>
      <c r="G191" s="74">
        <v>3554</v>
      </c>
      <c r="H191" s="53">
        <v>3924</v>
      </c>
      <c r="I191" s="53">
        <v>26728</v>
      </c>
      <c r="J191" s="58">
        <v>40565</v>
      </c>
      <c r="K191" s="53">
        <f t="shared" si="31"/>
        <v>51.76967973660581</v>
      </c>
      <c r="L191" s="52">
        <v>203</v>
      </c>
      <c r="M191" s="52">
        <v>115</v>
      </c>
      <c r="N191" s="53">
        <v>2318</v>
      </c>
      <c r="O191" s="58">
        <v>3419</v>
      </c>
      <c r="P191" s="53">
        <f t="shared" si="32"/>
        <v>47.49784296807593</v>
      </c>
      <c r="Q191" s="52">
        <f t="shared" si="26"/>
        <v>3757</v>
      </c>
      <c r="R191" s="52">
        <f t="shared" si="27"/>
        <v>4039</v>
      </c>
      <c r="S191" s="53">
        <f t="shared" si="28"/>
        <v>29046</v>
      </c>
      <c r="T191" s="58">
        <f t="shared" si="29"/>
        <v>43984</v>
      </c>
      <c r="U191" s="53">
        <f t="shared" si="33"/>
        <v>51.428768160848314</v>
      </c>
    </row>
    <row r="192" spans="1:21" ht="12.75">
      <c r="A192" s="68" t="s">
        <v>198</v>
      </c>
      <c r="B192" s="72">
        <v>574</v>
      </c>
      <c r="C192" s="52">
        <v>270</v>
      </c>
      <c r="D192" s="53">
        <v>2735</v>
      </c>
      <c r="E192" s="58">
        <v>4024</v>
      </c>
      <c r="F192" s="53">
        <f t="shared" si="30"/>
        <v>47.12979890310786</v>
      </c>
      <c r="G192" s="72">
        <v>269</v>
      </c>
      <c r="H192" s="52">
        <v>240</v>
      </c>
      <c r="I192" s="53">
        <v>2380</v>
      </c>
      <c r="J192" s="58">
        <v>3154</v>
      </c>
      <c r="K192" s="53">
        <f t="shared" si="31"/>
        <v>32.52100840336134</v>
      </c>
      <c r="L192" s="52">
        <v>101</v>
      </c>
      <c r="M192" s="52">
        <v>107</v>
      </c>
      <c r="N192" s="52">
        <v>726</v>
      </c>
      <c r="O192" s="58">
        <v>1056</v>
      </c>
      <c r="P192" s="53">
        <f t="shared" si="32"/>
        <v>45.45454545454545</v>
      </c>
      <c r="Q192" s="52">
        <f t="shared" si="26"/>
        <v>370</v>
      </c>
      <c r="R192" s="52">
        <f t="shared" si="27"/>
        <v>347</v>
      </c>
      <c r="S192" s="52">
        <f t="shared" si="28"/>
        <v>3106</v>
      </c>
      <c r="T192" s="58">
        <f t="shared" si="29"/>
        <v>4210</v>
      </c>
      <c r="U192" s="53">
        <f t="shared" si="33"/>
        <v>35.54410817772054</v>
      </c>
    </row>
    <row r="193" spans="1:21" ht="12.75">
      <c r="A193" s="67" t="s">
        <v>65</v>
      </c>
      <c r="B193" s="75">
        <v>6183</v>
      </c>
      <c r="C193" s="56">
        <v>5681</v>
      </c>
      <c r="D193" s="56">
        <v>41757</v>
      </c>
      <c r="E193" s="59">
        <v>69202</v>
      </c>
      <c r="F193" s="56">
        <f t="shared" si="30"/>
        <v>65.72550710060588</v>
      </c>
      <c r="G193" s="75">
        <v>6110</v>
      </c>
      <c r="H193" s="56">
        <v>6933</v>
      </c>
      <c r="I193" s="56">
        <v>47291</v>
      </c>
      <c r="J193" s="59">
        <v>69295</v>
      </c>
      <c r="K193" s="56">
        <f t="shared" si="31"/>
        <v>46.52893785286841</v>
      </c>
      <c r="L193" s="55">
        <v>363</v>
      </c>
      <c r="M193" s="55">
        <v>379</v>
      </c>
      <c r="N193" s="56">
        <v>5458</v>
      </c>
      <c r="O193" s="59">
        <v>6068</v>
      </c>
      <c r="P193" s="56">
        <f t="shared" si="32"/>
        <v>11.176255038475633</v>
      </c>
      <c r="Q193" s="55">
        <f t="shared" si="26"/>
        <v>6473</v>
      </c>
      <c r="R193" s="55">
        <f t="shared" si="27"/>
        <v>7312</v>
      </c>
      <c r="S193" s="56">
        <f t="shared" si="28"/>
        <v>52749</v>
      </c>
      <c r="T193" s="59">
        <f t="shared" si="29"/>
        <v>75363</v>
      </c>
      <c r="U193" s="56">
        <f t="shared" si="33"/>
        <v>42.87095489961895</v>
      </c>
    </row>
    <row r="194" spans="1:21" ht="12.75">
      <c r="A194" s="67" t="s">
        <v>199</v>
      </c>
      <c r="B194" s="71"/>
      <c r="C194" s="50"/>
      <c r="D194" s="50"/>
      <c r="E194" s="51"/>
      <c r="F194" s="50"/>
      <c r="G194" s="71"/>
      <c r="H194" s="50"/>
      <c r="I194" s="50"/>
      <c r="J194" s="51"/>
      <c r="K194" s="50"/>
      <c r="L194" s="50"/>
      <c r="M194" s="50"/>
      <c r="N194" s="50"/>
      <c r="O194" s="51"/>
      <c r="P194" s="50"/>
      <c r="Q194" s="50"/>
      <c r="R194" s="50"/>
      <c r="S194" s="50"/>
      <c r="T194" s="51"/>
      <c r="U194" s="50"/>
    </row>
    <row r="195" spans="1:21" ht="12.75">
      <c r="A195" s="68" t="s">
        <v>200</v>
      </c>
      <c r="B195" s="74">
        <v>1860</v>
      </c>
      <c r="C195" s="53">
        <v>1981</v>
      </c>
      <c r="D195" s="53">
        <v>11472</v>
      </c>
      <c r="E195" s="58">
        <v>18007</v>
      </c>
      <c r="F195" s="53">
        <f t="shared" si="30"/>
        <v>56.964783821478385</v>
      </c>
      <c r="G195" s="74">
        <v>1895</v>
      </c>
      <c r="H195" s="53">
        <v>1754</v>
      </c>
      <c r="I195" s="53">
        <v>12799</v>
      </c>
      <c r="J195" s="58">
        <v>16867</v>
      </c>
      <c r="K195" s="53">
        <f t="shared" si="31"/>
        <v>31.78373310414876</v>
      </c>
      <c r="L195" s="52">
        <v>80</v>
      </c>
      <c r="M195" s="52">
        <v>29</v>
      </c>
      <c r="N195" s="53">
        <v>1140</v>
      </c>
      <c r="O195" s="58">
        <v>1438</v>
      </c>
      <c r="P195" s="53">
        <f t="shared" si="32"/>
        <v>26.14035087719298</v>
      </c>
      <c r="Q195" s="52">
        <f t="shared" si="26"/>
        <v>1975</v>
      </c>
      <c r="R195" s="52">
        <f t="shared" si="27"/>
        <v>1783</v>
      </c>
      <c r="S195" s="53">
        <f t="shared" si="28"/>
        <v>13939</v>
      </c>
      <c r="T195" s="58">
        <f t="shared" si="29"/>
        <v>18305</v>
      </c>
      <c r="U195" s="53">
        <f t="shared" si="33"/>
        <v>31.322189540139178</v>
      </c>
    </row>
    <row r="196" spans="1:21" ht="12.75">
      <c r="A196" s="68" t="s">
        <v>201</v>
      </c>
      <c r="B196" s="72">
        <v>414</v>
      </c>
      <c r="C196" s="52">
        <v>294</v>
      </c>
      <c r="D196" s="53">
        <v>2863</v>
      </c>
      <c r="E196" s="58">
        <v>4531</v>
      </c>
      <c r="F196" s="53">
        <f t="shared" si="30"/>
        <v>58.260565840027944</v>
      </c>
      <c r="G196" s="72">
        <v>422</v>
      </c>
      <c r="H196" s="52">
        <v>317</v>
      </c>
      <c r="I196" s="53">
        <v>3302</v>
      </c>
      <c r="J196" s="58">
        <v>4278</v>
      </c>
      <c r="K196" s="53">
        <f t="shared" si="31"/>
        <v>29.557843731072076</v>
      </c>
      <c r="L196" s="52">
        <v>1</v>
      </c>
      <c r="M196" s="52">
        <v>0</v>
      </c>
      <c r="N196" s="52">
        <v>1</v>
      </c>
      <c r="O196" s="54">
        <v>60</v>
      </c>
      <c r="P196" s="53">
        <f t="shared" si="32"/>
        <v>5900</v>
      </c>
      <c r="Q196" s="52">
        <f t="shared" si="26"/>
        <v>423</v>
      </c>
      <c r="R196" s="52">
        <f t="shared" si="27"/>
        <v>317</v>
      </c>
      <c r="S196" s="52">
        <f t="shared" si="28"/>
        <v>3303</v>
      </c>
      <c r="T196" s="54">
        <f t="shared" si="29"/>
        <v>4338</v>
      </c>
      <c r="U196" s="53">
        <f t="shared" si="33"/>
        <v>31.33514986376022</v>
      </c>
    </row>
    <row r="197" spans="1:21" ht="12.75">
      <c r="A197" s="68" t="s">
        <v>202</v>
      </c>
      <c r="B197" s="74">
        <v>6974</v>
      </c>
      <c r="C197" s="53">
        <v>5355</v>
      </c>
      <c r="D197" s="53">
        <v>46282</v>
      </c>
      <c r="E197" s="58">
        <v>63582</v>
      </c>
      <c r="F197" s="53">
        <f t="shared" si="30"/>
        <v>37.37954280281751</v>
      </c>
      <c r="G197" s="74">
        <v>6544</v>
      </c>
      <c r="H197" s="53">
        <v>4585</v>
      </c>
      <c r="I197" s="53">
        <v>46227</v>
      </c>
      <c r="J197" s="58">
        <v>52269</v>
      </c>
      <c r="K197" s="53">
        <f t="shared" si="31"/>
        <v>13.070283600493218</v>
      </c>
      <c r="L197" s="52">
        <v>0</v>
      </c>
      <c r="M197" s="52">
        <v>30</v>
      </c>
      <c r="N197" s="52">
        <v>66</v>
      </c>
      <c r="O197" s="54">
        <v>391</v>
      </c>
      <c r="P197" s="53">
        <f t="shared" si="32"/>
        <v>492.4242424242424</v>
      </c>
      <c r="Q197" s="52">
        <f t="shared" si="26"/>
        <v>6544</v>
      </c>
      <c r="R197" s="52">
        <f t="shared" si="27"/>
        <v>4615</v>
      </c>
      <c r="S197" s="52">
        <f t="shared" si="28"/>
        <v>46293</v>
      </c>
      <c r="T197" s="54">
        <f t="shared" si="29"/>
        <v>52660</v>
      </c>
      <c r="U197" s="53">
        <f t="shared" si="33"/>
        <v>13.753699263387553</v>
      </c>
    </row>
    <row r="198" spans="1:21" ht="12.75">
      <c r="A198" s="68" t="s">
        <v>203</v>
      </c>
      <c r="B198" s="72">
        <v>379</v>
      </c>
      <c r="C198" s="52">
        <v>152</v>
      </c>
      <c r="D198" s="53">
        <v>3328</v>
      </c>
      <c r="E198" s="58">
        <v>3268</v>
      </c>
      <c r="F198" s="53">
        <f t="shared" si="30"/>
        <v>-1.8028846153846152</v>
      </c>
      <c r="G198" s="72">
        <v>287</v>
      </c>
      <c r="H198" s="52">
        <v>277</v>
      </c>
      <c r="I198" s="53">
        <v>2531</v>
      </c>
      <c r="J198" s="58">
        <v>2809</v>
      </c>
      <c r="K198" s="53">
        <f t="shared" si="31"/>
        <v>10.983800869221652</v>
      </c>
      <c r="L198" s="52">
        <v>1</v>
      </c>
      <c r="M198" s="52">
        <v>3</v>
      </c>
      <c r="N198" s="52">
        <v>3</v>
      </c>
      <c r="O198" s="54">
        <v>25</v>
      </c>
      <c r="P198" s="53">
        <f t="shared" si="32"/>
        <v>733.3333333333333</v>
      </c>
      <c r="Q198" s="52">
        <f t="shared" si="26"/>
        <v>288</v>
      </c>
      <c r="R198" s="52">
        <f t="shared" si="27"/>
        <v>280</v>
      </c>
      <c r="S198" s="52">
        <f t="shared" si="28"/>
        <v>2534</v>
      </c>
      <c r="T198" s="54">
        <f t="shared" si="29"/>
        <v>2834</v>
      </c>
      <c r="U198" s="53">
        <f t="shared" si="33"/>
        <v>11.838989739542226</v>
      </c>
    </row>
    <row r="199" spans="1:21" ht="12.75">
      <c r="A199" s="68" t="s">
        <v>204</v>
      </c>
      <c r="B199" s="72">
        <v>0</v>
      </c>
      <c r="C199" s="52">
        <v>0</v>
      </c>
      <c r="D199" s="52">
        <v>0</v>
      </c>
      <c r="E199" s="54">
        <v>0</v>
      </c>
      <c r="F199" s="52" t="s">
        <v>86</v>
      </c>
      <c r="G199" s="72">
        <v>89</v>
      </c>
      <c r="H199" s="52">
        <v>160</v>
      </c>
      <c r="I199" s="52">
        <v>878</v>
      </c>
      <c r="J199" s="58">
        <v>1076</v>
      </c>
      <c r="K199" s="53">
        <f t="shared" si="31"/>
        <v>22.55125284738041</v>
      </c>
      <c r="L199" s="52">
        <v>0</v>
      </c>
      <c r="M199" s="52">
        <v>0</v>
      </c>
      <c r="N199" s="52">
        <v>0</v>
      </c>
      <c r="O199" s="54">
        <v>0</v>
      </c>
      <c r="P199" s="53" t="s">
        <v>86</v>
      </c>
      <c r="Q199" s="52">
        <f t="shared" si="26"/>
        <v>89</v>
      </c>
      <c r="R199" s="52">
        <f t="shared" si="27"/>
        <v>160</v>
      </c>
      <c r="S199" s="52">
        <f t="shared" si="28"/>
        <v>878</v>
      </c>
      <c r="T199" s="54">
        <f t="shared" si="29"/>
        <v>1076</v>
      </c>
      <c r="U199" s="53">
        <f t="shared" si="33"/>
        <v>22.55125284738041</v>
      </c>
    </row>
    <row r="200" spans="1:21" ht="12.75">
      <c r="A200" s="67" t="s">
        <v>65</v>
      </c>
      <c r="B200" s="75">
        <v>9627</v>
      </c>
      <c r="C200" s="56">
        <v>7782</v>
      </c>
      <c r="D200" s="56">
        <v>63945</v>
      </c>
      <c r="E200" s="59">
        <v>89388</v>
      </c>
      <c r="F200" s="56">
        <f t="shared" si="30"/>
        <v>39.788881069669245</v>
      </c>
      <c r="G200" s="75">
        <v>9237</v>
      </c>
      <c r="H200" s="56">
        <v>7093</v>
      </c>
      <c r="I200" s="56">
        <v>65737</v>
      </c>
      <c r="J200" s="59">
        <v>77299</v>
      </c>
      <c r="K200" s="56">
        <f t="shared" si="31"/>
        <v>17.588268402878136</v>
      </c>
      <c r="L200" s="55">
        <v>82</v>
      </c>
      <c r="M200" s="55">
        <v>62</v>
      </c>
      <c r="N200" s="56">
        <v>1210</v>
      </c>
      <c r="O200" s="59">
        <v>1914</v>
      </c>
      <c r="P200" s="56">
        <f t="shared" si="32"/>
        <v>58.18181818181818</v>
      </c>
      <c r="Q200" s="55">
        <f t="shared" si="26"/>
        <v>9319</v>
      </c>
      <c r="R200" s="55">
        <f t="shared" si="27"/>
        <v>7155</v>
      </c>
      <c r="S200" s="56">
        <f t="shared" si="28"/>
        <v>66947</v>
      </c>
      <c r="T200" s="59">
        <f t="shared" si="29"/>
        <v>79213</v>
      </c>
      <c r="U200" s="56">
        <f t="shared" si="33"/>
        <v>18.321956174287124</v>
      </c>
    </row>
    <row r="201" spans="1:21" ht="12.75">
      <c r="A201" s="67" t="s">
        <v>205</v>
      </c>
      <c r="B201" s="75">
        <v>15810</v>
      </c>
      <c r="C201" s="61">
        <v>13463</v>
      </c>
      <c r="D201" s="56">
        <v>105702</v>
      </c>
      <c r="E201" s="62">
        <v>158590</v>
      </c>
      <c r="F201" s="61">
        <f t="shared" si="30"/>
        <v>50.035004068040344</v>
      </c>
      <c r="G201" s="79">
        <v>15347</v>
      </c>
      <c r="H201" s="61">
        <v>14026</v>
      </c>
      <c r="I201" s="61">
        <v>113028</v>
      </c>
      <c r="J201" s="62">
        <v>146594</v>
      </c>
      <c r="K201" s="61">
        <f t="shared" si="31"/>
        <v>29.697066213681566</v>
      </c>
      <c r="L201" s="61">
        <v>445</v>
      </c>
      <c r="M201" s="61">
        <v>441</v>
      </c>
      <c r="N201" s="61">
        <v>6668</v>
      </c>
      <c r="O201" s="62">
        <v>7982</v>
      </c>
      <c r="P201" s="61">
        <f t="shared" si="32"/>
        <v>19.706058788242352</v>
      </c>
      <c r="Q201" s="61">
        <f t="shared" si="26"/>
        <v>15792</v>
      </c>
      <c r="R201" s="61">
        <f t="shared" si="27"/>
        <v>14467</v>
      </c>
      <c r="S201" s="61">
        <f t="shared" si="28"/>
        <v>119696</v>
      </c>
      <c r="T201" s="62">
        <f t="shared" si="29"/>
        <v>154576</v>
      </c>
      <c r="U201" s="61">
        <f t="shared" si="33"/>
        <v>29.1404892394065</v>
      </c>
    </row>
    <row r="202" spans="1:21" ht="12.75">
      <c r="A202" s="67" t="s">
        <v>206</v>
      </c>
      <c r="B202" s="71"/>
      <c r="C202" s="50"/>
      <c r="D202" s="50"/>
      <c r="E202" s="51"/>
      <c r="F202" s="50"/>
      <c r="G202" s="71"/>
      <c r="H202" s="50"/>
      <c r="I202" s="50"/>
      <c r="J202" s="51"/>
      <c r="K202" s="50"/>
      <c r="L202" s="50"/>
      <c r="M202" s="50"/>
      <c r="N202" s="50"/>
      <c r="O202" s="51"/>
      <c r="P202" s="50"/>
      <c r="Q202" s="50"/>
      <c r="R202" s="50"/>
      <c r="S202" s="50"/>
      <c r="T202" s="51"/>
      <c r="U202" s="50"/>
    </row>
    <row r="203" spans="1:21" ht="12.75">
      <c r="A203" s="67" t="s">
        <v>207</v>
      </c>
      <c r="B203" s="71"/>
      <c r="C203" s="50"/>
      <c r="D203" s="50"/>
      <c r="E203" s="51"/>
      <c r="F203" s="50"/>
      <c r="G203" s="71"/>
      <c r="H203" s="50"/>
      <c r="I203" s="50"/>
      <c r="J203" s="51"/>
      <c r="K203" s="50"/>
      <c r="L203" s="50"/>
      <c r="M203" s="50"/>
      <c r="N203" s="50"/>
      <c r="O203" s="51"/>
      <c r="P203" s="50"/>
      <c r="Q203" s="50"/>
      <c r="R203" s="50"/>
      <c r="S203" s="50"/>
      <c r="T203" s="51"/>
      <c r="U203" s="50"/>
    </row>
    <row r="204" spans="1:21" ht="12.75">
      <c r="A204" s="68" t="s">
        <v>208</v>
      </c>
      <c r="B204" s="72">
        <v>413</v>
      </c>
      <c r="C204" s="52">
        <v>489</v>
      </c>
      <c r="D204" s="53">
        <v>3865</v>
      </c>
      <c r="E204" s="58">
        <v>2912</v>
      </c>
      <c r="F204" s="53">
        <f t="shared" si="30"/>
        <v>-24.65717981888745</v>
      </c>
      <c r="G204" s="72">
        <v>415</v>
      </c>
      <c r="H204" s="52">
        <v>464</v>
      </c>
      <c r="I204" s="53">
        <v>4009</v>
      </c>
      <c r="J204" s="58">
        <v>2842</v>
      </c>
      <c r="K204" s="53">
        <f t="shared" si="31"/>
        <v>-29.10950361686206</v>
      </c>
      <c r="L204" s="52">
        <v>0</v>
      </c>
      <c r="M204" s="52">
        <v>0</v>
      </c>
      <c r="N204" s="52">
        <v>205</v>
      </c>
      <c r="O204" s="54">
        <v>8</v>
      </c>
      <c r="P204" s="53">
        <f t="shared" si="32"/>
        <v>-96.09756097560975</v>
      </c>
      <c r="Q204" s="52">
        <f t="shared" si="26"/>
        <v>415</v>
      </c>
      <c r="R204" s="52">
        <f t="shared" si="27"/>
        <v>464</v>
      </c>
      <c r="S204" s="52">
        <f t="shared" si="28"/>
        <v>4214</v>
      </c>
      <c r="T204" s="54">
        <f t="shared" si="29"/>
        <v>2850</v>
      </c>
      <c r="U204" s="53">
        <f t="shared" si="33"/>
        <v>-32.36829615567157</v>
      </c>
    </row>
    <row r="205" spans="1:21" ht="12.75">
      <c r="A205" s="68" t="s">
        <v>209</v>
      </c>
      <c r="B205" s="72">
        <v>28</v>
      </c>
      <c r="C205" s="52">
        <v>65</v>
      </c>
      <c r="D205" s="52">
        <v>441</v>
      </c>
      <c r="E205" s="58">
        <v>1080</v>
      </c>
      <c r="F205" s="53">
        <f t="shared" si="30"/>
        <v>144.89795918367346</v>
      </c>
      <c r="G205" s="72">
        <v>17</v>
      </c>
      <c r="H205" s="52">
        <v>46</v>
      </c>
      <c r="I205" s="52">
        <v>463</v>
      </c>
      <c r="J205" s="58">
        <v>1048</v>
      </c>
      <c r="K205" s="53">
        <f t="shared" si="31"/>
        <v>126.3498920086393</v>
      </c>
      <c r="L205" s="52">
        <v>0</v>
      </c>
      <c r="M205" s="52">
        <v>0</v>
      </c>
      <c r="N205" s="52">
        <v>0</v>
      </c>
      <c r="O205" s="54">
        <v>0</v>
      </c>
      <c r="P205" s="53" t="s">
        <v>86</v>
      </c>
      <c r="Q205" s="52">
        <f aca="true" t="shared" si="34" ref="Q205:Q268">G205+L205</f>
        <v>17</v>
      </c>
      <c r="R205" s="52">
        <f aca="true" t="shared" si="35" ref="R205:R268">H205+M205</f>
        <v>46</v>
      </c>
      <c r="S205" s="52">
        <f aca="true" t="shared" si="36" ref="S205:S268">I205+N205</f>
        <v>463</v>
      </c>
      <c r="T205" s="54">
        <f aca="true" t="shared" si="37" ref="T205:T268">J205+O205</f>
        <v>1048</v>
      </c>
      <c r="U205" s="53">
        <f t="shared" si="33"/>
        <v>126.3498920086393</v>
      </c>
    </row>
    <row r="206" spans="1:21" ht="12.75">
      <c r="A206" s="68" t="s">
        <v>210</v>
      </c>
      <c r="B206" s="72">
        <v>0</v>
      </c>
      <c r="C206" s="52">
        <v>250</v>
      </c>
      <c r="D206" s="53">
        <v>3100</v>
      </c>
      <c r="E206" s="58">
        <v>2761</v>
      </c>
      <c r="F206" s="53">
        <f t="shared" si="30"/>
        <v>-10.935483870967742</v>
      </c>
      <c r="G206" s="72">
        <v>203</v>
      </c>
      <c r="H206" s="52">
        <v>325</v>
      </c>
      <c r="I206" s="53">
        <v>5210</v>
      </c>
      <c r="J206" s="58">
        <v>2738</v>
      </c>
      <c r="K206" s="53">
        <f t="shared" si="31"/>
        <v>-47.447216890595016</v>
      </c>
      <c r="L206" s="52">
        <v>23</v>
      </c>
      <c r="M206" s="52">
        <v>41</v>
      </c>
      <c r="N206" s="52">
        <v>284</v>
      </c>
      <c r="O206" s="54">
        <v>405</v>
      </c>
      <c r="P206" s="53">
        <f t="shared" si="32"/>
        <v>42.6056338028169</v>
      </c>
      <c r="Q206" s="52">
        <f t="shared" si="34"/>
        <v>226</v>
      </c>
      <c r="R206" s="52">
        <f t="shared" si="35"/>
        <v>366</v>
      </c>
      <c r="S206" s="52">
        <f t="shared" si="36"/>
        <v>5494</v>
      </c>
      <c r="T206" s="54">
        <f t="shared" si="37"/>
        <v>3143</v>
      </c>
      <c r="U206" s="53">
        <f t="shared" si="33"/>
        <v>-42.79213687659264</v>
      </c>
    </row>
    <row r="207" spans="1:21" ht="12.75">
      <c r="A207" s="68" t="s">
        <v>49</v>
      </c>
      <c r="B207" s="72">
        <v>59</v>
      </c>
      <c r="C207" s="52">
        <v>25</v>
      </c>
      <c r="D207" s="52">
        <v>201</v>
      </c>
      <c r="E207" s="54">
        <v>417</v>
      </c>
      <c r="F207" s="52">
        <f t="shared" si="30"/>
        <v>107.46268656716418</v>
      </c>
      <c r="G207" s="72">
        <v>73</v>
      </c>
      <c r="H207" s="52">
        <v>24</v>
      </c>
      <c r="I207" s="52">
        <v>279</v>
      </c>
      <c r="J207" s="54">
        <v>414</v>
      </c>
      <c r="K207" s="52">
        <f t="shared" si="31"/>
        <v>48.38709677419355</v>
      </c>
      <c r="L207" s="52">
        <v>0</v>
      </c>
      <c r="M207" s="52">
        <v>0</v>
      </c>
      <c r="N207" s="52">
        <v>0</v>
      </c>
      <c r="O207" s="54">
        <v>0</v>
      </c>
      <c r="P207" s="52" t="s">
        <v>86</v>
      </c>
      <c r="Q207" s="52">
        <f t="shared" si="34"/>
        <v>73</v>
      </c>
      <c r="R207" s="52">
        <f t="shared" si="35"/>
        <v>24</v>
      </c>
      <c r="S207" s="52">
        <f t="shared" si="36"/>
        <v>279</v>
      </c>
      <c r="T207" s="54">
        <f t="shared" si="37"/>
        <v>414</v>
      </c>
      <c r="U207" s="52">
        <f t="shared" si="33"/>
        <v>48.38709677419355</v>
      </c>
    </row>
    <row r="208" spans="1:21" ht="12.75">
      <c r="A208" s="67" t="s">
        <v>65</v>
      </c>
      <c r="B208" s="73">
        <v>500</v>
      </c>
      <c r="C208" s="55">
        <v>829</v>
      </c>
      <c r="D208" s="56">
        <v>7607</v>
      </c>
      <c r="E208" s="59">
        <v>7170</v>
      </c>
      <c r="F208" s="56">
        <f t="shared" si="30"/>
        <v>-5.744708820822926</v>
      </c>
      <c r="G208" s="73">
        <v>708</v>
      </c>
      <c r="H208" s="55">
        <v>859</v>
      </c>
      <c r="I208" s="56">
        <v>9961</v>
      </c>
      <c r="J208" s="59">
        <v>7042</v>
      </c>
      <c r="K208" s="56">
        <f t="shared" si="31"/>
        <v>-29.304286718200984</v>
      </c>
      <c r="L208" s="55">
        <v>23</v>
      </c>
      <c r="M208" s="55">
        <v>41</v>
      </c>
      <c r="N208" s="55">
        <v>489</v>
      </c>
      <c r="O208" s="57">
        <v>413</v>
      </c>
      <c r="P208" s="56">
        <f t="shared" si="32"/>
        <v>-15.541922290388548</v>
      </c>
      <c r="Q208" s="55">
        <f t="shared" si="34"/>
        <v>731</v>
      </c>
      <c r="R208" s="55">
        <f t="shared" si="35"/>
        <v>900</v>
      </c>
      <c r="S208" s="55">
        <f t="shared" si="36"/>
        <v>10450</v>
      </c>
      <c r="T208" s="57">
        <f t="shared" si="37"/>
        <v>7455</v>
      </c>
      <c r="U208" s="56">
        <f t="shared" si="33"/>
        <v>-28.660287081339714</v>
      </c>
    </row>
    <row r="209" spans="1:21" ht="12.75">
      <c r="A209" s="67" t="s">
        <v>211</v>
      </c>
      <c r="B209" s="71"/>
      <c r="C209" s="50"/>
      <c r="D209" s="50"/>
      <c r="E209" s="51"/>
      <c r="F209" s="50"/>
      <c r="G209" s="71"/>
      <c r="H209" s="50"/>
      <c r="I209" s="50"/>
      <c r="J209" s="51"/>
      <c r="K209" s="50"/>
      <c r="L209" s="50"/>
      <c r="M209" s="50"/>
      <c r="N209" s="50"/>
      <c r="O209" s="51"/>
      <c r="P209" s="50"/>
      <c r="Q209" s="50"/>
      <c r="R209" s="50"/>
      <c r="S209" s="50"/>
      <c r="T209" s="51"/>
      <c r="U209" s="50"/>
    </row>
    <row r="210" spans="1:21" ht="12.75">
      <c r="A210" s="68" t="s">
        <v>41</v>
      </c>
      <c r="B210" s="74">
        <v>3245</v>
      </c>
      <c r="C210" s="52">
        <v>916</v>
      </c>
      <c r="D210" s="53">
        <v>22088</v>
      </c>
      <c r="E210" s="58">
        <v>20284</v>
      </c>
      <c r="F210" s="53">
        <f t="shared" si="30"/>
        <v>-8.167330677290837</v>
      </c>
      <c r="G210" s="74">
        <v>3259</v>
      </c>
      <c r="H210" s="53">
        <v>1517</v>
      </c>
      <c r="I210" s="53">
        <v>22607</v>
      </c>
      <c r="J210" s="58">
        <v>19636</v>
      </c>
      <c r="K210" s="53">
        <f t="shared" si="31"/>
        <v>-13.141947184500378</v>
      </c>
      <c r="L210" s="52">
        <v>0</v>
      </c>
      <c r="M210" s="52">
        <v>0</v>
      </c>
      <c r="N210" s="52">
        <v>0</v>
      </c>
      <c r="O210" s="54">
        <v>25</v>
      </c>
      <c r="P210" s="53" t="s">
        <v>86</v>
      </c>
      <c r="Q210" s="52">
        <f t="shared" si="34"/>
        <v>3259</v>
      </c>
      <c r="R210" s="52">
        <f t="shared" si="35"/>
        <v>1517</v>
      </c>
      <c r="S210" s="52">
        <f t="shared" si="36"/>
        <v>22607</v>
      </c>
      <c r="T210" s="54">
        <f t="shared" si="37"/>
        <v>19661</v>
      </c>
      <c r="U210" s="53">
        <f t="shared" si="33"/>
        <v>-13.03136196753218</v>
      </c>
    </row>
    <row r="211" spans="1:21" ht="12.75">
      <c r="A211" s="68" t="s">
        <v>212</v>
      </c>
      <c r="B211" s="72">
        <v>23</v>
      </c>
      <c r="C211" s="52">
        <v>34</v>
      </c>
      <c r="D211" s="52">
        <v>526</v>
      </c>
      <c r="E211" s="54">
        <v>714</v>
      </c>
      <c r="F211" s="52">
        <f t="shared" si="30"/>
        <v>35.741444866920155</v>
      </c>
      <c r="G211" s="72">
        <v>30</v>
      </c>
      <c r="H211" s="52">
        <v>18</v>
      </c>
      <c r="I211" s="52">
        <v>582</v>
      </c>
      <c r="J211" s="54">
        <v>592</v>
      </c>
      <c r="K211" s="52">
        <f t="shared" si="31"/>
        <v>1.718213058419244</v>
      </c>
      <c r="L211" s="52">
        <v>0</v>
      </c>
      <c r="M211" s="52">
        <v>5</v>
      </c>
      <c r="N211" s="52">
        <v>0</v>
      </c>
      <c r="O211" s="54">
        <v>94</v>
      </c>
      <c r="P211" s="53" t="s">
        <v>86</v>
      </c>
      <c r="Q211" s="52">
        <f t="shared" si="34"/>
        <v>30</v>
      </c>
      <c r="R211" s="52">
        <f t="shared" si="35"/>
        <v>23</v>
      </c>
      <c r="S211" s="52">
        <f t="shared" si="36"/>
        <v>582</v>
      </c>
      <c r="T211" s="54">
        <f t="shared" si="37"/>
        <v>686</v>
      </c>
      <c r="U211" s="52">
        <f t="shared" si="33"/>
        <v>17.869415807560138</v>
      </c>
    </row>
    <row r="212" spans="1:21" ht="12.75">
      <c r="A212" s="68" t="s">
        <v>49</v>
      </c>
      <c r="B212" s="72">
        <v>29</v>
      </c>
      <c r="C212" s="52">
        <v>50</v>
      </c>
      <c r="D212" s="52">
        <v>581</v>
      </c>
      <c r="E212" s="54">
        <v>600</v>
      </c>
      <c r="F212" s="52">
        <f t="shared" si="30"/>
        <v>3.2702237521514634</v>
      </c>
      <c r="G212" s="72">
        <v>157</v>
      </c>
      <c r="H212" s="52">
        <v>75</v>
      </c>
      <c r="I212" s="52">
        <v>742</v>
      </c>
      <c r="J212" s="54">
        <v>470</v>
      </c>
      <c r="K212" s="52">
        <f t="shared" si="31"/>
        <v>-36.65768194070081</v>
      </c>
      <c r="L212" s="52">
        <v>16</v>
      </c>
      <c r="M212" s="52">
        <v>0</v>
      </c>
      <c r="N212" s="52">
        <v>68</v>
      </c>
      <c r="O212" s="54">
        <v>209</v>
      </c>
      <c r="P212" s="52">
        <f t="shared" si="32"/>
        <v>207.3529411764706</v>
      </c>
      <c r="Q212" s="52">
        <f t="shared" si="34"/>
        <v>173</v>
      </c>
      <c r="R212" s="52">
        <f t="shared" si="35"/>
        <v>75</v>
      </c>
      <c r="S212" s="52">
        <f t="shared" si="36"/>
        <v>810</v>
      </c>
      <c r="T212" s="54">
        <f t="shared" si="37"/>
        <v>679</v>
      </c>
      <c r="U212" s="52">
        <f t="shared" si="33"/>
        <v>-16.17283950617284</v>
      </c>
    </row>
    <row r="213" spans="1:21" ht="12.75">
      <c r="A213" s="67" t="s">
        <v>65</v>
      </c>
      <c r="B213" s="75">
        <v>3297</v>
      </c>
      <c r="C213" s="56">
        <v>1000</v>
      </c>
      <c r="D213" s="56">
        <v>23195</v>
      </c>
      <c r="E213" s="59">
        <v>21598</v>
      </c>
      <c r="F213" s="56">
        <f t="shared" si="30"/>
        <v>-6.88510454839405</v>
      </c>
      <c r="G213" s="75">
        <v>3446</v>
      </c>
      <c r="H213" s="56">
        <v>1610</v>
      </c>
      <c r="I213" s="56">
        <v>23931</v>
      </c>
      <c r="J213" s="59">
        <v>20698</v>
      </c>
      <c r="K213" s="56">
        <f t="shared" si="31"/>
        <v>-13.50967364506289</v>
      </c>
      <c r="L213" s="55">
        <v>16</v>
      </c>
      <c r="M213" s="55">
        <v>5</v>
      </c>
      <c r="N213" s="55">
        <v>68</v>
      </c>
      <c r="O213" s="57">
        <v>328</v>
      </c>
      <c r="P213" s="56">
        <f t="shared" si="32"/>
        <v>382.3529411764706</v>
      </c>
      <c r="Q213" s="55">
        <f t="shared" si="34"/>
        <v>3462</v>
      </c>
      <c r="R213" s="55">
        <f t="shared" si="35"/>
        <v>1615</v>
      </c>
      <c r="S213" s="55">
        <f t="shared" si="36"/>
        <v>23999</v>
      </c>
      <c r="T213" s="57">
        <f t="shared" si="37"/>
        <v>21026</v>
      </c>
      <c r="U213" s="56">
        <f t="shared" si="33"/>
        <v>-12.388016167340306</v>
      </c>
    </row>
    <row r="214" spans="1:21" ht="12.75">
      <c r="A214" s="67" t="s">
        <v>213</v>
      </c>
      <c r="B214" s="71"/>
      <c r="C214" s="50"/>
      <c r="D214" s="50"/>
      <c r="E214" s="51"/>
      <c r="F214" s="50"/>
      <c r="G214" s="71"/>
      <c r="H214" s="50"/>
      <c r="I214" s="50"/>
      <c r="J214" s="51"/>
      <c r="K214" s="50"/>
      <c r="L214" s="50"/>
      <c r="M214" s="50"/>
      <c r="N214" s="50"/>
      <c r="O214" s="51"/>
      <c r="P214" s="50"/>
      <c r="Q214" s="50"/>
      <c r="R214" s="50"/>
      <c r="S214" s="50"/>
      <c r="T214" s="51"/>
      <c r="U214" s="50"/>
    </row>
    <row r="215" spans="1:21" ht="12.75">
      <c r="A215" s="68" t="s">
        <v>214</v>
      </c>
      <c r="B215" s="72">
        <v>671</v>
      </c>
      <c r="C215" s="52">
        <v>752</v>
      </c>
      <c r="D215" s="53">
        <v>5683</v>
      </c>
      <c r="E215" s="58">
        <v>6508</v>
      </c>
      <c r="F215" s="53">
        <f aca="true" t="shared" si="38" ref="F215:F277">(E215-D215)/D215*100</f>
        <v>14.516980468062643</v>
      </c>
      <c r="G215" s="72">
        <v>639</v>
      </c>
      <c r="H215" s="53">
        <v>1123</v>
      </c>
      <c r="I215" s="53">
        <v>5718</v>
      </c>
      <c r="J215" s="58">
        <v>6383</v>
      </c>
      <c r="K215" s="53">
        <f aca="true" t="shared" si="39" ref="K215:K277">(J215-I215)/I215*100</f>
        <v>11.629940538649878</v>
      </c>
      <c r="L215" s="52">
        <v>0</v>
      </c>
      <c r="M215" s="52">
        <v>0</v>
      </c>
      <c r="N215" s="52">
        <v>0</v>
      </c>
      <c r="O215" s="54">
        <v>8</v>
      </c>
      <c r="P215" s="53" t="s">
        <v>86</v>
      </c>
      <c r="Q215" s="52">
        <f t="shared" si="34"/>
        <v>639</v>
      </c>
      <c r="R215" s="52">
        <f t="shared" si="35"/>
        <v>1123</v>
      </c>
      <c r="S215" s="52">
        <f t="shared" si="36"/>
        <v>5718</v>
      </c>
      <c r="T215" s="54">
        <f t="shared" si="37"/>
        <v>6391</v>
      </c>
      <c r="U215" s="53">
        <f aca="true" t="shared" si="40" ref="U215:U277">(T215-S215)/S215*100</f>
        <v>11.769849597761455</v>
      </c>
    </row>
    <row r="216" spans="1:21" ht="12.75">
      <c r="A216" s="68" t="s">
        <v>215</v>
      </c>
      <c r="B216" s="74">
        <v>1501</v>
      </c>
      <c r="C216" s="53">
        <v>1025</v>
      </c>
      <c r="D216" s="53">
        <v>11091</v>
      </c>
      <c r="E216" s="58">
        <v>12132</v>
      </c>
      <c r="F216" s="53">
        <f t="shared" si="38"/>
        <v>9.385988639437382</v>
      </c>
      <c r="G216" s="74">
        <v>1323</v>
      </c>
      <c r="H216" s="53">
        <v>1205</v>
      </c>
      <c r="I216" s="53">
        <v>13007</v>
      </c>
      <c r="J216" s="58">
        <v>11742</v>
      </c>
      <c r="K216" s="53">
        <f t="shared" si="39"/>
        <v>-9.725532405627739</v>
      </c>
      <c r="L216" s="52">
        <v>40</v>
      </c>
      <c r="M216" s="52">
        <v>2</v>
      </c>
      <c r="N216" s="52">
        <v>416</v>
      </c>
      <c r="O216" s="58">
        <v>1142</v>
      </c>
      <c r="P216" s="53">
        <f aca="true" t="shared" si="41" ref="P216:P277">(O216-N216)/N216*100</f>
        <v>174.51923076923077</v>
      </c>
      <c r="Q216" s="52">
        <f t="shared" si="34"/>
        <v>1363</v>
      </c>
      <c r="R216" s="52">
        <f t="shared" si="35"/>
        <v>1207</v>
      </c>
      <c r="S216" s="52">
        <f t="shared" si="36"/>
        <v>13423</v>
      </c>
      <c r="T216" s="58">
        <f t="shared" si="37"/>
        <v>12884</v>
      </c>
      <c r="U216" s="53">
        <f t="shared" si="40"/>
        <v>-4.015495790806824</v>
      </c>
    </row>
    <row r="217" spans="1:21" ht="12.75">
      <c r="A217" s="67" t="s">
        <v>65</v>
      </c>
      <c r="B217" s="75">
        <v>2172</v>
      </c>
      <c r="C217" s="56">
        <v>1777</v>
      </c>
      <c r="D217" s="56">
        <v>16774</v>
      </c>
      <c r="E217" s="59">
        <v>18640</v>
      </c>
      <c r="F217" s="56">
        <f t="shared" si="38"/>
        <v>11.124359127220698</v>
      </c>
      <c r="G217" s="75">
        <v>1962</v>
      </c>
      <c r="H217" s="56">
        <v>2328</v>
      </c>
      <c r="I217" s="56">
        <v>18725</v>
      </c>
      <c r="J217" s="59">
        <v>18125</v>
      </c>
      <c r="K217" s="56">
        <f t="shared" si="39"/>
        <v>-3.204272363150868</v>
      </c>
      <c r="L217" s="55">
        <v>40</v>
      </c>
      <c r="M217" s="55">
        <v>2</v>
      </c>
      <c r="N217" s="55">
        <v>416</v>
      </c>
      <c r="O217" s="59">
        <v>1150</v>
      </c>
      <c r="P217" s="56">
        <f t="shared" si="41"/>
        <v>176.44230769230768</v>
      </c>
      <c r="Q217" s="55">
        <f t="shared" si="34"/>
        <v>2002</v>
      </c>
      <c r="R217" s="55">
        <f t="shared" si="35"/>
        <v>2330</v>
      </c>
      <c r="S217" s="55">
        <f t="shared" si="36"/>
        <v>19141</v>
      </c>
      <c r="T217" s="59">
        <f t="shared" si="37"/>
        <v>19275</v>
      </c>
      <c r="U217" s="56">
        <f t="shared" si="40"/>
        <v>0.7000679170367274</v>
      </c>
    </row>
    <row r="218" spans="1:21" ht="12.75">
      <c r="A218" s="67" t="s">
        <v>216</v>
      </c>
      <c r="B218" s="71"/>
      <c r="C218" s="50"/>
      <c r="D218" s="50"/>
      <c r="E218" s="51"/>
      <c r="F218" s="50"/>
      <c r="G218" s="71"/>
      <c r="H218" s="50"/>
      <c r="I218" s="50"/>
      <c r="J218" s="51"/>
      <c r="K218" s="50"/>
      <c r="L218" s="50"/>
      <c r="M218" s="50"/>
      <c r="N218" s="50"/>
      <c r="O218" s="51"/>
      <c r="P218" s="50"/>
      <c r="Q218" s="50"/>
      <c r="R218" s="50"/>
      <c r="S218" s="50"/>
      <c r="T218" s="51"/>
      <c r="U218" s="50"/>
    </row>
    <row r="219" spans="1:21" ht="12.75">
      <c r="A219" s="68" t="s">
        <v>43</v>
      </c>
      <c r="B219" s="72">
        <v>183</v>
      </c>
      <c r="C219" s="52">
        <v>57</v>
      </c>
      <c r="D219" s="53">
        <v>1420</v>
      </c>
      <c r="E219" s="58">
        <v>1271</v>
      </c>
      <c r="F219" s="53">
        <f t="shared" si="38"/>
        <v>-10.492957746478874</v>
      </c>
      <c r="G219" s="72">
        <v>170</v>
      </c>
      <c r="H219" s="52">
        <v>53</v>
      </c>
      <c r="I219" s="53">
        <v>1582</v>
      </c>
      <c r="J219" s="58">
        <v>1242</v>
      </c>
      <c r="K219" s="53">
        <f t="shared" si="39"/>
        <v>-21.491782553729458</v>
      </c>
      <c r="L219" s="52">
        <v>0</v>
      </c>
      <c r="M219" s="52">
        <v>0</v>
      </c>
      <c r="N219" s="52">
        <v>0</v>
      </c>
      <c r="O219" s="54">
        <v>0</v>
      </c>
      <c r="P219" s="53" t="s">
        <v>86</v>
      </c>
      <c r="Q219" s="52">
        <f t="shared" si="34"/>
        <v>170</v>
      </c>
      <c r="R219" s="52">
        <f t="shared" si="35"/>
        <v>53</v>
      </c>
      <c r="S219" s="52">
        <f t="shared" si="36"/>
        <v>1582</v>
      </c>
      <c r="T219" s="54">
        <f t="shared" si="37"/>
        <v>1242</v>
      </c>
      <c r="U219" s="53">
        <f t="shared" si="40"/>
        <v>-21.491782553729458</v>
      </c>
    </row>
    <row r="220" spans="1:21" ht="12.75">
      <c r="A220" s="68" t="s">
        <v>45</v>
      </c>
      <c r="B220" s="74">
        <v>1822</v>
      </c>
      <c r="C220" s="52">
        <v>434</v>
      </c>
      <c r="D220" s="53">
        <v>12594</v>
      </c>
      <c r="E220" s="58">
        <v>12152</v>
      </c>
      <c r="F220" s="53">
        <f t="shared" si="38"/>
        <v>-3.50960774972209</v>
      </c>
      <c r="G220" s="74">
        <v>1845</v>
      </c>
      <c r="H220" s="52">
        <v>626</v>
      </c>
      <c r="I220" s="53">
        <v>10689</v>
      </c>
      <c r="J220" s="58">
        <v>11720</v>
      </c>
      <c r="K220" s="53">
        <f t="shared" si="39"/>
        <v>9.645429881186267</v>
      </c>
      <c r="L220" s="52">
        <v>7</v>
      </c>
      <c r="M220" s="52">
        <v>12</v>
      </c>
      <c r="N220" s="52">
        <v>75</v>
      </c>
      <c r="O220" s="54">
        <v>196</v>
      </c>
      <c r="P220" s="53">
        <f t="shared" si="41"/>
        <v>161.33333333333331</v>
      </c>
      <c r="Q220" s="52">
        <f t="shared" si="34"/>
        <v>1852</v>
      </c>
      <c r="R220" s="52">
        <f t="shared" si="35"/>
        <v>638</v>
      </c>
      <c r="S220" s="52">
        <f t="shared" si="36"/>
        <v>10764</v>
      </c>
      <c r="T220" s="54">
        <f t="shared" si="37"/>
        <v>11916</v>
      </c>
      <c r="U220" s="53">
        <f t="shared" si="40"/>
        <v>10.702341137123746</v>
      </c>
    </row>
    <row r="221" spans="1:21" ht="12.75">
      <c r="A221" s="67" t="s">
        <v>65</v>
      </c>
      <c r="B221" s="75">
        <v>2005</v>
      </c>
      <c r="C221" s="55">
        <v>491</v>
      </c>
      <c r="D221" s="56">
        <v>14014</v>
      </c>
      <c r="E221" s="59">
        <v>13423</v>
      </c>
      <c r="F221" s="56">
        <f t="shared" si="38"/>
        <v>-4.217211360068503</v>
      </c>
      <c r="G221" s="75">
        <v>2015</v>
      </c>
      <c r="H221" s="55">
        <v>679</v>
      </c>
      <c r="I221" s="56">
        <v>12271</v>
      </c>
      <c r="J221" s="59">
        <v>12962</v>
      </c>
      <c r="K221" s="56">
        <f t="shared" si="39"/>
        <v>5.631162904408769</v>
      </c>
      <c r="L221" s="55">
        <v>7</v>
      </c>
      <c r="M221" s="55">
        <v>12</v>
      </c>
      <c r="N221" s="55">
        <v>75</v>
      </c>
      <c r="O221" s="57">
        <v>196</v>
      </c>
      <c r="P221" s="56">
        <f t="shared" si="41"/>
        <v>161.33333333333331</v>
      </c>
      <c r="Q221" s="55">
        <f t="shared" si="34"/>
        <v>2022</v>
      </c>
      <c r="R221" s="55">
        <f t="shared" si="35"/>
        <v>691</v>
      </c>
      <c r="S221" s="55">
        <f t="shared" si="36"/>
        <v>12346</v>
      </c>
      <c r="T221" s="57">
        <f t="shared" si="37"/>
        <v>13158</v>
      </c>
      <c r="U221" s="56">
        <f t="shared" si="40"/>
        <v>6.577028997246072</v>
      </c>
    </row>
    <row r="222" spans="1:21" ht="12.75">
      <c r="A222" s="67" t="s">
        <v>217</v>
      </c>
      <c r="B222" s="71"/>
      <c r="C222" s="50"/>
      <c r="D222" s="50"/>
      <c r="E222" s="51"/>
      <c r="F222" s="50"/>
      <c r="G222" s="71"/>
      <c r="H222" s="50"/>
      <c r="I222" s="50"/>
      <c r="J222" s="51"/>
      <c r="K222" s="50"/>
      <c r="L222" s="50"/>
      <c r="M222" s="50"/>
      <c r="N222" s="50"/>
      <c r="O222" s="51"/>
      <c r="P222" s="50"/>
      <c r="Q222" s="50"/>
      <c r="R222" s="50"/>
      <c r="S222" s="50"/>
      <c r="T222" s="51"/>
      <c r="U222" s="50"/>
    </row>
    <row r="223" spans="1:21" ht="12.75">
      <c r="A223" s="68" t="s">
        <v>41</v>
      </c>
      <c r="B223" s="72">
        <v>707</v>
      </c>
      <c r="C223" s="52">
        <v>360</v>
      </c>
      <c r="D223" s="53">
        <v>5836</v>
      </c>
      <c r="E223" s="58">
        <v>4565</v>
      </c>
      <c r="F223" s="53">
        <f t="shared" si="38"/>
        <v>-21.778615490061686</v>
      </c>
      <c r="G223" s="72">
        <v>708</v>
      </c>
      <c r="H223" s="52">
        <v>517</v>
      </c>
      <c r="I223" s="53">
        <v>5820</v>
      </c>
      <c r="J223" s="58">
        <v>4597</v>
      </c>
      <c r="K223" s="53">
        <f t="shared" si="39"/>
        <v>-21.013745704467354</v>
      </c>
      <c r="L223" s="52">
        <v>0</v>
      </c>
      <c r="M223" s="52">
        <v>0</v>
      </c>
      <c r="N223" s="52">
        <v>0</v>
      </c>
      <c r="O223" s="54">
        <v>1</v>
      </c>
      <c r="P223" s="53" t="s">
        <v>86</v>
      </c>
      <c r="Q223" s="52">
        <f t="shared" si="34"/>
        <v>708</v>
      </c>
      <c r="R223" s="52">
        <f t="shared" si="35"/>
        <v>517</v>
      </c>
      <c r="S223" s="52">
        <f t="shared" si="36"/>
        <v>5820</v>
      </c>
      <c r="T223" s="54">
        <f t="shared" si="37"/>
        <v>4598</v>
      </c>
      <c r="U223" s="53">
        <f t="shared" si="40"/>
        <v>-20.99656357388316</v>
      </c>
    </row>
    <row r="224" spans="1:21" ht="12.75">
      <c r="A224" s="68" t="s">
        <v>50</v>
      </c>
      <c r="B224" s="72">
        <v>0</v>
      </c>
      <c r="C224" s="52">
        <v>0</v>
      </c>
      <c r="D224" s="52">
        <v>0</v>
      </c>
      <c r="E224" s="54">
        <v>0</v>
      </c>
      <c r="F224" s="52" t="s">
        <v>86</v>
      </c>
      <c r="G224" s="72">
        <v>4</v>
      </c>
      <c r="H224" s="52">
        <v>0</v>
      </c>
      <c r="I224" s="52">
        <v>11</v>
      </c>
      <c r="J224" s="54">
        <v>19</v>
      </c>
      <c r="K224" s="53">
        <f t="shared" si="39"/>
        <v>72.72727272727273</v>
      </c>
      <c r="L224" s="52">
        <v>0</v>
      </c>
      <c r="M224" s="52">
        <v>0</v>
      </c>
      <c r="N224" s="52">
        <v>0</v>
      </c>
      <c r="O224" s="54">
        <v>0</v>
      </c>
      <c r="P224" s="53" t="s">
        <v>86</v>
      </c>
      <c r="Q224" s="52">
        <f t="shared" si="34"/>
        <v>4</v>
      </c>
      <c r="R224" s="52">
        <f t="shared" si="35"/>
        <v>0</v>
      </c>
      <c r="S224" s="52">
        <f t="shared" si="36"/>
        <v>11</v>
      </c>
      <c r="T224" s="54">
        <f t="shared" si="37"/>
        <v>19</v>
      </c>
      <c r="U224" s="53">
        <f t="shared" si="40"/>
        <v>72.72727272727273</v>
      </c>
    </row>
    <row r="225" spans="1:21" ht="12.75">
      <c r="A225" s="67" t="s">
        <v>65</v>
      </c>
      <c r="B225" s="73">
        <v>707</v>
      </c>
      <c r="C225" s="55">
        <v>360</v>
      </c>
      <c r="D225" s="56">
        <v>5836</v>
      </c>
      <c r="E225" s="59">
        <v>4565</v>
      </c>
      <c r="F225" s="56">
        <f t="shared" si="38"/>
        <v>-21.778615490061686</v>
      </c>
      <c r="G225" s="73">
        <v>712</v>
      </c>
      <c r="H225" s="55">
        <v>517</v>
      </c>
      <c r="I225" s="56">
        <v>5831</v>
      </c>
      <c r="J225" s="59">
        <v>4616</v>
      </c>
      <c r="K225" s="56">
        <f t="shared" si="39"/>
        <v>-20.836906191047845</v>
      </c>
      <c r="L225" s="55">
        <v>0</v>
      </c>
      <c r="M225" s="55">
        <v>0</v>
      </c>
      <c r="N225" s="55">
        <v>0</v>
      </c>
      <c r="O225" s="57">
        <v>1</v>
      </c>
      <c r="P225" s="56" t="s">
        <v>86</v>
      </c>
      <c r="Q225" s="55">
        <f t="shared" si="34"/>
        <v>712</v>
      </c>
      <c r="R225" s="55">
        <f t="shared" si="35"/>
        <v>517</v>
      </c>
      <c r="S225" s="55">
        <f t="shared" si="36"/>
        <v>5831</v>
      </c>
      <c r="T225" s="57">
        <f t="shared" si="37"/>
        <v>4617</v>
      </c>
      <c r="U225" s="56">
        <f t="shared" si="40"/>
        <v>-20.819756474018178</v>
      </c>
    </row>
    <row r="226" spans="1:21" ht="12.75">
      <c r="A226" s="67" t="s">
        <v>218</v>
      </c>
      <c r="B226" s="75">
        <v>8681</v>
      </c>
      <c r="C226" s="61">
        <v>4457</v>
      </c>
      <c r="D226" s="56">
        <v>67426</v>
      </c>
      <c r="E226" s="62">
        <v>65396</v>
      </c>
      <c r="F226" s="61">
        <f t="shared" si="38"/>
        <v>-3.0107080354759295</v>
      </c>
      <c r="G226" s="79">
        <v>8843</v>
      </c>
      <c r="H226" s="61">
        <v>5993</v>
      </c>
      <c r="I226" s="61">
        <v>70719</v>
      </c>
      <c r="J226" s="62">
        <v>63443</v>
      </c>
      <c r="K226" s="61">
        <f t="shared" si="39"/>
        <v>-10.28860702215812</v>
      </c>
      <c r="L226" s="61">
        <v>86</v>
      </c>
      <c r="M226" s="61">
        <v>60</v>
      </c>
      <c r="N226" s="61">
        <v>1048</v>
      </c>
      <c r="O226" s="62">
        <v>2088</v>
      </c>
      <c r="P226" s="61">
        <f t="shared" si="41"/>
        <v>99.23664122137404</v>
      </c>
      <c r="Q226" s="61">
        <f t="shared" si="34"/>
        <v>8929</v>
      </c>
      <c r="R226" s="61">
        <f t="shared" si="35"/>
        <v>6053</v>
      </c>
      <c r="S226" s="61">
        <f t="shared" si="36"/>
        <v>71767</v>
      </c>
      <c r="T226" s="62">
        <f t="shared" si="37"/>
        <v>65531</v>
      </c>
      <c r="U226" s="61">
        <f t="shared" si="40"/>
        <v>-8.689230426240472</v>
      </c>
    </row>
    <row r="227" spans="1:21" ht="12.75">
      <c r="A227" s="69" t="s">
        <v>219</v>
      </c>
      <c r="B227" s="75">
        <v>36130</v>
      </c>
      <c r="C227" s="61">
        <v>31219</v>
      </c>
      <c r="D227" s="56">
        <v>266570</v>
      </c>
      <c r="E227" s="62">
        <v>362451</v>
      </c>
      <c r="F227" s="61">
        <f t="shared" si="38"/>
        <v>35.968413549911844</v>
      </c>
      <c r="G227" s="79">
        <v>34184</v>
      </c>
      <c r="H227" s="61">
        <v>30831</v>
      </c>
      <c r="I227" s="61">
        <v>263754</v>
      </c>
      <c r="J227" s="62">
        <v>312916</v>
      </c>
      <c r="K227" s="61">
        <f t="shared" si="39"/>
        <v>18.639338171174654</v>
      </c>
      <c r="L227" s="61">
        <v>2453</v>
      </c>
      <c r="M227" s="61">
        <v>2445</v>
      </c>
      <c r="N227" s="61">
        <v>28121</v>
      </c>
      <c r="O227" s="62">
        <v>36917</v>
      </c>
      <c r="P227" s="61">
        <f t="shared" si="41"/>
        <v>31.279115251946944</v>
      </c>
      <c r="Q227" s="61">
        <f t="shared" si="34"/>
        <v>36637</v>
      </c>
      <c r="R227" s="61">
        <f t="shared" si="35"/>
        <v>33276</v>
      </c>
      <c r="S227" s="61">
        <f t="shared" si="36"/>
        <v>291875</v>
      </c>
      <c r="T227" s="62">
        <f t="shared" si="37"/>
        <v>349833</v>
      </c>
      <c r="U227" s="61">
        <f t="shared" si="40"/>
        <v>19.85713062098501</v>
      </c>
    </row>
    <row r="228" spans="1:21" ht="12.75">
      <c r="A228" s="67" t="s">
        <v>220</v>
      </c>
      <c r="B228" s="75">
        <v>39122</v>
      </c>
      <c r="C228" s="61">
        <v>36101</v>
      </c>
      <c r="D228" s="56">
        <v>301248</v>
      </c>
      <c r="E228" s="62">
        <v>402041</v>
      </c>
      <c r="F228" s="61">
        <f t="shared" si="38"/>
        <v>33.45847939239431</v>
      </c>
      <c r="G228" s="79">
        <v>37590</v>
      </c>
      <c r="H228" s="61">
        <v>34295</v>
      </c>
      <c r="I228" s="61">
        <v>294972</v>
      </c>
      <c r="J228" s="62">
        <v>347042</v>
      </c>
      <c r="K228" s="61">
        <f t="shared" si="39"/>
        <v>17.652522951330972</v>
      </c>
      <c r="L228" s="61">
        <v>3337</v>
      </c>
      <c r="M228" s="61">
        <v>3131</v>
      </c>
      <c r="N228" s="61">
        <v>39336</v>
      </c>
      <c r="O228" s="62">
        <v>44177</v>
      </c>
      <c r="P228" s="61">
        <f t="shared" si="41"/>
        <v>12.306792759812895</v>
      </c>
      <c r="Q228" s="61">
        <f t="shared" si="34"/>
        <v>40927</v>
      </c>
      <c r="R228" s="61">
        <f t="shared" si="35"/>
        <v>37426</v>
      </c>
      <c r="S228" s="61">
        <f t="shared" si="36"/>
        <v>334308</v>
      </c>
      <c r="T228" s="62">
        <f t="shared" si="37"/>
        <v>391219</v>
      </c>
      <c r="U228" s="61">
        <f t="shared" si="40"/>
        <v>17.023523218110245</v>
      </c>
    </row>
    <row r="229" spans="1:21" ht="12.75">
      <c r="A229" s="67" t="s">
        <v>17</v>
      </c>
      <c r="B229" s="71"/>
      <c r="C229" s="50"/>
      <c r="D229" s="50"/>
      <c r="E229" s="51"/>
      <c r="F229" s="50"/>
      <c r="G229" s="71"/>
      <c r="H229" s="50"/>
      <c r="I229" s="50"/>
      <c r="J229" s="51"/>
      <c r="K229" s="50"/>
      <c r="L229" s="50"/>
      <c r="M229" s="50"/>
      <c r="N229" s="50"/>
      <c r="O229" s="51"/>
      <c r="P229" s="50"/>
      <c r="Q229" s="50"/>
      <c r="R229" s="50"/>
      <c r="S229" s="50"/>
      <c r="T229" s="51"/>
      <c r="U229" s="50"/>
    </row>
    <row r="230" spans="1:21" ht="12.75">
      <c r="A230" s="67" t="s">
        <v>57</v>
      </c>
      <c r="B230" s="71"/>
      <c r="C230" s="50"/>
      <c r="D230" s="50"/>
      <c r="E230" s="51"/>
      <c r="F230" s="50"/>
      <c r="G230" s="71"/>
      <c r="H230" s="50"/>
      <c r="I230" s="50"/>
      <c r="J230" s="51"/>
      <c r="K230" s="50"/>
      <c r="L230" s="50"/>
      <c r="M230" s="50"/>
      <c r="N230" s="50"/>
      <c r="O230" s="51"/>
      <c r="P230" s="50"/>
      <c r="Q230" s="50"/>
      <c r="R230" s="50"/>
      <c r="S230" s="50"/>
      <c r="T230" s="51"/>
      <c r="U230" s="50"/>
    </row>
    <row r="231" spans="1:21" ht="12.75">
      <c r="A231" s="67" t="s">
        <v>221</v>
      </c>
      <c r="B231" s="71"/>
      <c r="C231" s="50"/>
      <c r="D231" s="50"/>
      <c r="E231" s="51"/>
      <c r="F231" s="50"/>
      <c r="G231" s="71"/>
      <c r="H231" s="50"/>
      <c r="I231" s="50"/>
      <c r="J231" s="51"/>
      <c r="K231" s="50"/>
      <c r="L231" s="50"/>
      <c r="M231" s="50"/>
      <c r="N231" s="50"/>
      <c r="O231" s="51"/>
      <c r="P231" s="50"/>
      <c r="Q231" s="50"/>
      <c r="R231" s="50"/>
      <c r="S231" s="50"/>
      <c r="T231" s="51"/>
      <c r="U231" s="50"/>
    </row>
    <row r="232" spans="1:21" ht="12.75">
      <c r="A232" s="67" t="s">
        <v>222</v>
      </c>
      <c r="B232" s="71"/>
      <c r="C232" s="50"/>
      <c r="D232" s="50"/>
      <c r="E232" s="51"/>
      <c r="F232" s="50"/>
      <c r="G232" s="71"/>
      <c r="H232" s="50"/>
      <c r="I232" s="50"/>
      <c r="J232" s="51"/>
      <c r="K232" s="50"/>
      <c r="L232" s="50"/>
      <c r="M232" s="50"/>
      <c r="N232" s="50"/>
      <c r="O232" s="51"/>
      <c r="P232" s="50"/>
      <c r="Q232" s="50"/>
      <c r="R232" s="50"/>
      <c r="S232" s="50"/>
      <c r="T232" s="51"/>
      <c r="U232" s="50"/>
    </row>
    <row r="233" spans="1:21" ht="12.75">
      <c r="A233" s="68" t="s">
        <v>223</v>
      </c>
      <c r="B233" s="74">
        <v>1042</v>
      </c>
      <c r="C233" s="52">
        <v>622</v>
      </c>
      <c r="D233" s="53">
        <v>10527</v>
      </c>
      <c r="E233" s="58">
        <v>7670</v>
      </c>
      <c r="F233" s="53">
        <f t="shared" si="38"/>
        <v>-27.139735917165385</v>
      </c>
      <c r="G233" s="72">
        <v>986</v>
      </c>
      <c r="H233" s="52">
        <v>663</v>
      </c>
      <c r="I233" s="53">
        <v>9713</v>
      </c>
      <c r="J233" s="58">
        <v>6896</v>
      </c>
      <c r="K233" s="53">
        <f t="shared" si="39"/>
        <v>-29.002367960465357</v>
      </c>
      <c r="L233" s="52">
        <v>25</v>
      </c>
      <c r="M233" s="52">
        <v>9</v>
      </c>
      <c r="N233" s="52">
        <v>155</v>
      </c>
      <c r="O233" s="54">
        <v>200</v>
      </c>
      <c r="P233" s="53">
        <f t="shared" si="41"/>
        <v>29.03225806451613</v>
      </c>
      <c r="Q233" s="52">
        <f t="shared" si="34"/>
        <v>1011</v>
      </c>
      <c r="R233" s="52">
        <f t="shared" si="35"/>
        <v>672</v>
      </c>
      <c r="S233" s="52">
        <f t="shared" si="36"/>
        <v>9868</v>
      </c>
      <c r="T233" s="54">
        <f t="shared" si="37"/>
        <v>7096</v>
      </c>
      <c r="U233" s="53">
        <f t="shared" si="40"/>
        <v>-28.090798540737737</v>
      </c>
    </row>
    <row r="234" spans="1:21" ht="12.75">
      <c r="A234" s="68" t="s">
        <v>224</v>
      </c>
      <c r="B234" s="72">
        <v>79</v>
      </c>
      <c r="C234" s="52">
        <v>139</v>
      </c>
      <c r="D234" s="53">
        <v>1186</v>
      </c>
      <c r="E234" s="58">
        <v>1354</v>
      </c>
      <c r="F234" s="53">
        <f t="shared" si="38"/>
        <v>14.165261382799327</v>
      </c>
      <c r="G234" s="72">
        <v>185</v>
      </c>
      <c r="H234" s="52">
        <v>110</v>
      </c>
      <c r="I234" s="53">
        <v>1170</v>
      </c>
      <c r="J234" s="58">
        <v>1252</v>
      </c>
      <c r="K234" s="53">
        <f t="shared" si="39"/>
        <v>7.0085470085470085</v>
      </c>
      <c r="L234" s="52">
        <v>0</v>
      </c>
      <c r="M234" s="52">
        <v>0</v>
      </c>
      <c r="N234" s="52">
        <v>1</v>
      </c>
      <c r="O234" s="54">
        <v>50</v>
      </c>
      <c r="P234" s="53">
        <f t="shared" si="41"/>
        <v>4900</v>
      </c>
      <c r="Q234" s="52">
        <f t="shared" si="34"/>
        <v>185</v>
      </c>
      <c r="R234" s="52">
        <f t="shared" si="35"/>
        <v>110</v>
      </c>
      <c r="S234" s="52">
        <f t="shared" si="36"/>
        <v>1171</v>
      </c>
      <c r="T234" s="54">
        <f t="shared" si="37"/>
        <v>1302</v>
      </c>
      <c r="U234" s="53">
        <f t="shared" si="40"/>
        <v>11.187019641332196</v>
      </c>
    </row>
    <row r="235" spans="1:21" ht="12.75">
      <c r="A235" s="68" t="s">
        <v>48</v>
      </c>
      <c r="B235" s="72">
        <v>15</v>
      </c>
      <c r="C235" s="52">
        <v>61</v>
      </c>
      <c r="D235" s="52">
        <v>241</v>
      </c>
      <c r="E235" s="54">
        <v>317</v>
      </c>
      <c r="F235" s="52">
        <f t="shared" si="38"/>
        <v>31.535269709543567</v>
      </c>
      <c r="G235" s="72">
        <v>43</v>
      </c>
      <c r="H235" s="52">
        <v>49</v>
      </c>
      <c r="I235" s="52">
        <v>127</v>
      </c>
      <c r="J235" s="54">
        <v>433</v>
      </c>
      <c r="K235" s="52">
        <f t="shared" si="39"/>
        <v>240.9448818897638</v>
      </c>
      <c r="L235" s="52">
        <v>0</v>
      </c>
      <c r="M235" s="52">
        <v>0</v>
      </c>
      <c r="N235" s="52">
        <v>0</v>
      </c>
      <c r="O235" s="54">
        <v>0</v>
      </c>
      <c r="P235" s="52" t="s">
        <v>86</v>
      </c>
      <c r="Q235" s="52">
        <f t="shared" si="34"/>
        <v>43</v>
      </c>
      <c r="R235" s="52">
        <f t="shared" si="35"/>
        <v>49</v>
      </c>
      <c r="S235" s="52">
        <f t="shared" si="36"/>
        <v>127</v>
      </c>
      <c r="T235" s="54">
        <f t="shared" si="37"/>
        <v>433</v>
      </c>
      <c r="U235" s="52">
        <f t="shared" si="40"/>
        <v>240.9448818897638</v>
      </c>
    </row>
    <row r="236" spans="1:21" ht="12.75">
      <c r="A236" s="68" t="s">
        <v>225</v>
      </c>
      <c r="B236" s="72">
        <v>408</v>
      </c>
      <c r="C236" s="52">
        <v>383</v>
      </c>
      <c r="D236" s="53">
        <v>3389</v>
      </c>
      <c r="E236" s="58">
        <v>3517</v>
      </c>
      <c r="F236" s="53">
        <f t="shared" si="38"/>
        <v>3.7769253467099437</v>
      </c>
      <c r="G236" s="72">
        <v>224</v>
      </c>
      <c r="H236" s="52">
        <v>458</v>
      </c>
      <c r="I236" s="53">
        <v>2293</v>
      </c>
      <c r="J236" s="58">
        <v>3233</v>
      </c>
      <c r="K236" s="53">
        <f t="shared" si="39"/>
        <v>40.99433057130397</v>
      </c>
      <c r="L236" s="52">
        <v>25</v>
      </c>
      <c r="M236" s="52">
        <v>58</v>
      </c>
      <c r="N236" s="52">
        <v>401</v>
      </c>
      <c r="O236" s="54">
        <v>258</v>
      </c>
      <c r="P236" s="53">
        <f t="shared" si="41"/>
        <v>-35.66084788029925</v>
      </c>
      <c r="Q236" s="52">
        <f t="shared" si="34"/>
        <v>249</v>
      </c>
      <c r="R236" s="52">
        <f t="shared" si="35"/>
        <v>516</v>
      </c>
      <c r="S236" s="52">
        <f t="shared" si="36"/>
        <v>2694</v>
      </c>
      <c r="T236" s="54">
        <f t="shared" si="37"/>
        <v>3491</v>
      </c>
      <c r="U236" s="53">
        <f t="shared" si="40"/>
        <v>29.584261321455084</v>
      </c>
    </row>
    <row r="237" spans="1:21" ht="12.75">
      <c r="A237" s="67" t="s">
        <v>65</v>
      </c>
      <c r="B237" s="75">
        <v>1544</v>
      </c>
      <c r="C237" s="56">
        <v>1205</v>
      </c>
      <c r="D237" s="56">
        <v>15343</v>
      </c>
      <c r="E237" s="59">
        <v>12858</v>
      </c>
      <c r="F237" s="56">
        <f t="shared" si="38"/>
        <v>-16.196311021312653</v>
      </c>
      <c r="G237" s="75">
        <v>1438</v>
      </c>
      <c r="H237" s="56">
        <v>1280</v>
      </c>
      <c r="I237" s="56">
        <v>13303</v>
      </c>
      <c r="J237" s="59">
        <v>11814</v>
      </c>
      <c r="K237" s="56">
        <f t="shared" si="39"/>
        <v>-11.192963993084266</v>
      </c>
      <c r="L237" s="55">
        <v>50</v>
      </c>
      <c r="M237" s="55">
        <v>67</v>
      </c>
      <c r="N237" s="55">
        <v>557</v>
      </c>
      <c r="O237" s="57">
        <v>508</v>
      </c>
      <c r="P237" s="56">
        <f t="shared" si="41"/>
        <v>-8.797127468581687</v>
      </c>
      <c r="Q237" s="55">
        <f t="shared" si="34"/>
        <v>1488</v>
      </c>
      <c r="R237" s="55">
        <f t="shared" si="35"/>
        <v>1347</v>
      </c>
      <c r="S237" s="55">
        <f t="shared" si="36"/>
        <v>13860</v>
      </c>
      <c r="T237" s="57">
        <f t="shared" si="37"/>
        <v>12322</v>
      </c>
      <c r="U237" s="56">
        <f t="shared" si="40"/>
        <v>-11.096681096681097</v>
      </c>
    </row>
    <row r="238" spans="1:21" ht="12.75">
      <c r="A238" s="67" t="s">
        <v>165</v>
      </c>
      <c r="B238" s="75">
        <v>1544</v>
      </c>
      <c r="C238" s="61">
        <v>1205</v>
      </c>
      <c r="D238" s="56">
        <v>15343</v>
      </c>
      <c r="E238" s="62">
        <v>12858</v>
      </c>
      <c r="F238" s="61">
        <f t="shared" si="38"/>
        <v>-16.196311021312653</v>
      </c>
      <c r="G238" s="79">
        <v>1438</v>
      </c>
      <c r="H238" s="61">
        <v>1280</v>
      </c>
      <c r="I238" s="61">
        <v>13303</v>
      </c>
      <c r="J238" s="62">
        <v>11814</v>
      </c>
      <c r="K238" s="61">
        <f t="shared" si="39"/>
        <v>-11.192963993084266</v>
      </c>
      <c r="L238" s="61">
        <v>50</v>
      </c>
      <c r="M238" s="61">
        <v>67</v>
      </c>
      <c r="N238" s="61">
        <v>557</v>
      </c>
      <c r="O238" s="62">
        <v>508</v>
      </c>
      <c r="P238" s="61">
        <f t="shared" si="41"/>
        <v>-8.797127468581687</v>
      </c>
      <c r="Q238" s="61">
        <f t="shared" si="34"/>
        <v>1488</v>
      </c>
      <c r="R238" s="61">
        <f t="shared" si="35"/>
        <v>1347</v>
      </c>
      <c r="S238" s="61">
        <f t="shared" si="36"/>
        <v>13860</v>
      </c>
      <c r="T238" s="62">
        <f t="shared" si="37"/>
        <v>12322</v>
      </c>
      <c r="U238" s="61">
        <f t="shared" si="40"/>
        <v>-11.096681096681097</v>
      </c>
    </row>
    <row r="239" spans="1:21" ht="12.75">
      <c r="A239" s="67" t="s">
        <v>226</v>
      </c>
      <c r="B239" s="71"/>
      <c r="C239" s="50"/>
      <c r="D239" s="50"/>
      <c r="E239" s="51"/>
      <c r="F239" s="50"/>
      <c r="G239" s="71"/>
      <c r="H239" s="50"/>
      <c r="I239" s="50"/>
      <c r="J239" s="51"/>
      <c r="K239" s="50"/>
      <c r="L239" s="50"/>
      <c r="M239" s="50"/>
      <c r="N239" s="50"/>
      <c r="O239" s="51"/>
      <c r="P239" s="50"/>
      <c r="Q239" s="50"/>
      <c r="R239" s="50"/>
      <c r="S239" s="50"/>
      <c r="T239" s="51"/>
      <c r="U239" s="50"/>
    </row>
    <row r="240" spans="1:21" ht="12.75">
      <c r="A240" s="67" t="s">
        <v>227</v>
      </c>
      <c r="B240" s="71"/>
      <c r="C240" s="50"/>
      <c r="D240" s="50"/>
      <c r="E240" s="51"/>
      <c r="F240" s="50"/>
      <c r="G240" s="71"/>
      <c r="H240" s="50"/>
      <c r="I240" s="50"/>
      <c r="J240" s="51"/>
      <c r="K240" s="50"/>
      <c r="L240" s="50"/>
      <c r="M240" s="50"/>
      <c r="N240" s="50"/>
      <c r="O240" s="51"/>
      <c r="P240" s="50"/>
      <c r="Q240" s="50"/>
      <c r="R240" s="50"/>
      <c r="S240" s="50"/>
      <c r="T240" s="51"/>
      <c r="U240" s="50"/>
    </row>
    <row r="241" spans="1:21" ht="12.75">
      <c r="A241" s="68" t="s">
        <v>228</v>
      </c>
      <c r="B241" s="72">
        <v>150</v>
      </c>
      <c r="C241" s="52">
        <v>366</v>
      </c>
      <c r="D241" s="53">
        <v>1085</v>
      </c>
      <c r="E241" s="58">
        <v>1685</v>
      </c>
      <c r="F241" s="53">
        <f t="shared" si="38"/>
        <v>55.29953917050692</v>
      </c>
      <c r="G241" s="72">
        <v>146</v>
      </c>
      <c r="H241" s="52">
        <v>183</v>
      </c>
      <c r="I241" s="52">
        <v>668</v>
      </c>
      <c r="J241" s="58">
        <v>1231</v>
      </c>
      <c r="K241" s="53">
        <f t="shared" si="39"/>
        <v>84.28143712574851</v>
      </c>
      <c r="L241" s="52">
        <v>1</v>
      </c>
      <c r="M241" s="52">
        <v>30</v>
      </c>
      <c r="N241" s="52">
        <v>221</v>
      </c>
      <c r="O241" s="54">
        <v>114</v>
      </c>
      <c r="P241" s="53">
        <f t="shared" si="41"/>
        <v>-48.41628959276018</v>
      </c>
      <c r="Q241" s="52">
        <f t="shared" si="34"/>
        <v>147</v>
      </c>
      <c r="R241" s="52">
        <f t="shared" si="35"/>
        <v>213</v>
      </c>
      <c r="S241" s="52">
        <f t="shared" si="36"/>
        <v>889</v>
      </c>
      <c r="T241" s="54">
        <f t="shared" si="37"/>
        <v>1345</v>
      </c>
      <c r="U241" s="53">
        <f t="shared" si="40"/>
        <v>51.293588301462314</v>
      </c>
    </row>
    <row r="242" spans="1:21" ht="12.75">
      <c r="A242" s="68" t="s">
        <v>42</v>
      </c>
      <c r="B242" s="72">
        <v>324</v>
      </c>
      <c r="C242" s="52">
        <v>217</v>
      </c>
      <c r="D242" s="53">
        <v>2566</v>
      </c>
      <c r="E242" s="58">
        <v>2125</v>
      </c>
      <c r="F242" s="53">
        <f t="shared" si="38"/>
        <v>-17.186282151208108</v>
      </c>
      <c r="G242" s="72">
        <v>224</v>
      </c>
      <c r="H242" s="52">
        <v>231</v>
      </c>
      <c r="I242" s="53">
        <v>2119</v>
      </c>
      <c r="J242" s="58">
        <v>2005</v>
      </c>
      <c r="K242" s="53">
        <f t="shared" si="39"/>
        <v>-5.379896177442189</v>
      </c>
      <c r="L242" s="52">
        <v>6</v>
      </c>
      <c r="M242" s="52">
        <v>8</v>
      </c>
      <c r="N242" s="52">
        <v>71</v>
      </c>
      <c r="O242" s="54">
        <v>47</v>
      </c>
      <c r="P242" s="53">
        <f t="shared" si="41"/>
        <v>-33.80281690140845</v>
      </c>
      <c r="Q242" s="52">
        <f t="shared" si="34"/>
        <v>230</v>
      </c>
      <c r="R242" s="52">
        <f t="shared" si="35"/>
        <v>239</v>
      </c>
      <c r="S242" s="52">
        <f t="shared" si="36"/>
        <v>2190</v>
      </c>
      <c r="T242" s="54">
        <f t="shared" si="37"/>
        <v>2052</v>
      </c>
      <c r="U242" s="53">
        <f t="shared" si="40"/>
        <v>-6.301369863013699</v>
      </c>
    </row>
    <row r="243" spans="1:21" ht="12.75">
      <c r="A243" s="68" t="s">
        <v>46</v>
      </c>
      <c r="B243" s="72">
        <v>0</v>
      </c>
      <c r="C243" s="52">
        <v>0</v>
      </c>
      <c r="D243" s="52">
        <v>0</v>
      </c>
      <c r="E243" s="54">
        <v>0</v>
      </c>
      <c r="F243" s="52" t="s">
        <v>86</v>
      </c>
      <c r="G243" s="72">
        <v>0</v>
      </c>
      <c r="H243" s="52">
        <v>0</v>
      </c>
      <c r="I243" s="52">
        <v>0</v>
      </c>
      <c r="J243" s="54">
        <v>0</v>
      </c>
      <c r="K243" s="53" t="s">
        <v>86</v>
      </c>
      <c r="L243" s="52">
        <v>0</v>
      </c>
      <c r="M243" s="52">
        <v>0</v>
      </c>
      <c r="N243" s="52">
        <v>0</v>
      </c>
      <c r="O243" s="54">
        <v>0</v>
      </c>
      <c r="P243" s="53" t="s">
        <v>86</v>
      </c>
      <c r="Q243" s="52">
        <f t="shared" si="34"/>
        <v>0</v>
      </c>
      <c r="R243" s="52">
        <f t="shared" si="35"/>
        <v>0</v>
      </c>
      <c r="S243" s="52">
        <f t="shared" si="36"/>
        <v>0</v>
      </c>
      <c r="T243" s="54">
        <f t="shared" si="37"/>
        <v>0</v>
      </c>
      <c r="U243" s="53" t="s">
        <v>86</v>
      </c>
    </row>
    <row r="244" spans="1:21" ht="12.75">
      <c r="A244" s="68" t="s">
        <v>229</v>
      </c>
      <c r="B244" s="72">
        <v>102</v>
      </c>
      <c r="C244" s="52">
        <v>201</v>
      </c>
      <c r="D244" s="53">
        <v>1179</v>
      </c>
      <c r="E244" s="58">
        <v>1147</v>
      </c>
      <c r="F244" s="53">
        <f t="shared" si="38"/>
        <v>-2.7141645462256148</v>
      </c>
      <c r="G244" s="72">
        <v>148</v>
      </c>
      <c r="H244" s="52">
        <v>91</v>
      </c>
      <c r="I244" s="53">
        <v>1098</v>
      </c>
      <c r="J244" s="54">
        <v>956</v>
      </c>
      <c r="K244" s="53">
        <f t="shared" si="39"/>
        <v>-12.932604735883423</v>
      </c>
      <c r="L244" s="52">
        <v>0</v>
      </c>
      <c r="M244" s="52">
        <v>4</v>
      </c>
      <c r="N244" s="52">
        <v>62</v>
      </c>
      <c r="O244" s="54">
        <v>60</v>
      </c>
      <c r="P244" s="53">
        <f t="shared" si="41"/>
        <v>-3.225806451612903</v>
      </c>
      <c r="Q244" s="52">
        <f t="shared" si="34"/>
        <v>148</v>
      </c>
      <c r="R244" s="52">
        <f t="shared" si="35"/>
        <v>95</v>
      </c>
      <c r="S244" s="52">
        <f t="shared" si="36"/>
        <v>1160</v>
      </c>
      <c r="T244" s="54">
        <f t="shared" si="37"/>
        <v>1016</v>
      </c>
      <c r="U244" s="53">
        <f t="shared" si="40"/>
        <v>-12.413793103448276</v>
      </c>
    </row>
    <row r="245" spans="1:21" ht="12.75">
      <c r="A245" s="68" t="s">
        <v>230</v>
      </c>
      <c r="B245" s="72">
        <v>386</v>
      </c>
      <c r="C245" s="52">
        <v>498</v>
      </c>
      <c r="D245" s="53">
        <v>3543</v>
      </c>
      <c r="E245" s="58">
        <v>4168</v>
      </c>
      <c r="F245" s="53">
        <f t="shared" si="38"/>
        <v>17.64041772509173</v>
      </c>
      <c r="G245" s="72">
        <v>298</v>
      </c>
      <c r="H245" s="52">
        <v>402</v>
      </c>
      <c r="I245" s="53">
        <v>2707</v>
      </c>
      <c r="J245" s="58">
        <v>3757</v>
      </c>
      <c r="K245" s="53">
        <f t="shared" si="39"/>
        <v>38.788326560768375</v>
      </c>
      <c r="L245" s="52">
        <v>0</v>
      </c>
      <c r="M245" s="52">
        <v>41</v>
      </c>
      <c r="N245" s="52">
        <v>4</v>
      </c>
      <c r="O245" s="54">
        <v>86</v>
      </c>
      <c r="P245" s="53">
        <f t="shared" si="41"/>
        <v>2050</v>
      </c>
      <c r="Q245" s="52">
        <f t="shared" si="34"/>
        <v>298</v>
      </c>
      <c r="R245" s="52">
        <f t="shared" si="35"/>
        <v>443</v>
      </c>
      <c r="S245" s="52">
        <f t="shared" si="36"/>
        <v>2711</v>
      </c>
      <c r="T245" s="54">
        <f t="shared" si="37"/>
        <v>3843</v>
      </c>
      <c r="U245" s="53">
        <f t="shared" si="40"/>
        <v>41.755809664330506</v>
      </c>
    </row>
    <row r="246" spans="1:21" ht="12.75">
      <c r="A246" s="68" t="s">
        <v>231</v>
      </c>
      <c r="B246" s="74">
        <v>1055</v>
      </c>
      <c r="C246" s="52">
        <v>984</v>
      </c>
      <c r="D246" s="53">
        <v>8456</v>
      </c>
      <c r="E246" s="58">
        <v>9095</v>
      </c>
      <c r="F246" s="53">
        <f t="shared" si="38"/>
        <v>7.556764427625355</v>
      </c>
      <c r="G246" s="74">
        <v>1038</v>
      </c>
      <c r="H246" s="53">
        <v>1032</v>
      </c>
      <c r="I246" s="53">
        <v>9261</v>
      </c>
      <c r="J246" s="58">
        <v>9731</v>
      </c>
      <c r="K246" s="53">
        <f t="shared" si="39"/>
        <v>5.075045891372422</v>
      </c>
      <c r="L246" s="52">
        <v>296</v>
      </c>
      <c r="M246" s="52">
        <v>76</v>
      </c>
      <c r="N246" s="53">
        <v>1864</v>
      </c>
      <c r="O246" s="58">
        <v>1603</v>
      </c>
      <c r="P246" s="53">
        <f t="shared" si="41"/>
        <v>-14.00214592274678</v>
      </c>
      <c r="Q246" s="52">
        <f t="shared" si="34"/>
        <v>1334</v>
      </c>
      <c r="R246" s="52">
        <f t="shared" si="35"/>
        <v>1108</v>
      </c>
      <c r="S246" s="53">
        <f t="shared" si="36"/>
        <v>11125</v>
      </c>
      <c r="T246" s="58">
        <f t="shared" si="37"/>
        <v>11334</v>
      </c>
      <c r="U246" s="53">
        <f t="shared" si="40"/>
        <v>1.8786516853932584</v>
      </c>
    </row>
    <row r="247" spans="1:21" ht="12.75">
      <c r="A247" s="68" t="s">
        <v>232</v>
      </c>
      <c r="B247" s="72">
        <v>552</v>
      </c>
      <c r="C247" s="52">
        <v>767</v>
      </c>
      <c r="D247" s="53">
        <v>5032</v>
      </c>
      <c r="E247" s="58">
        <v>6385</v>
      </c>
      <c r="F247" s="53">
        <f t="shared" si="38"/>
        <v>26.887917329093803</v>
      </c>
      <c r="G247" s="72">
        <v>462</v>
      </c>
      <c r="H247" s="52">
        <v>546</v>
      </c>
      <c r="I247" s="53">
        <v>4725</v>
      </c>
      <c r="J247" s="58">
        <v>5529</v>
      </c>
      <c r="K247" s="53">
        <f t="shared" si="39"/>
        <v>17.015873015873016</v>
      </c>
      <c r="L247" s="52">
        <v>70</v>
      </c>
      <c r="M247" s="52">
        <v>86</v>
      </c>
      <c r="N247" s="52">
        <v>525</v>
      </c>
      <c r="O247" s="54">
        <v>592</v>
      </c>
      <c r="P247" s="53">
        <f t="shared" si="41"/>
        <v>12.761904761904763</v>
      </c>
      <c r="Q247" s="52">
        <f t="shared" si="34"/>
        <v>532</v>
      </c>
      <c r="R247" s="52">
        <f t="shared" si="35"/>
        <v>632</v>
      </c>
      <c r="S247" s="52">
        <f t="shared" si="36"/>
        <v>5250</v>
      </c>
      <c r="T247" s="54">
        <f t="shared" si="37"/>
        <v>6121</v>
      </c>
      <c r="U247" s="53">
        <f t="shared" si="40"/>
        <v>16.590476190476192</v>
      </c>
    </row>
    <row r="248" spans="1:21" ht="12.75">
      <c r="A248" s="67" t="s">
        <v>172</v>
      </c>
      <c r="B248" s="75">
        <v>2569</v>
      </c>
      <c r="C248" s="61">
        <v>3033</v>
      </c>
      <c r="D248" s="56">
        <v>21861</v>
      </c>
      <c r="E248" s="62">
        <v>24605</v>
      </c>
      <c r="F248" s="61">
        <f t="shared" si="38"/>
        <v>12.55203330131284</v>
      </c>
      <c r="G248" s="79">
        <v>2316</v>
      </c>
      <c r="H248" s="61">
        <v>2485</v>
      </c>
      <c r="I248" s="61">
        <v>20578</v>
      </c>
      <c r="J248" s="62">
        <v>23209</v>
      </c>
      <c r="K248" s="61">
        <f t="shared" si="39"/>
        <v>12.785499076683838</v>
      </c>
      <c r="L248" s="61">
        <v>373</v>
      </c>
      <c r="M248" s="61">
        <v>245</v>
      </c>
      <c r="N248" s="61">
        <v>2747</v>
      </c>
      <c r="O248" s="62">
        <v>2502</v>
      </c>
      <c r="P248" s="61">
        <f t="shared" si="41"/>
        <v>-8.918820531488898</v>
      </c>
      <c r="Q248" s="61">
        <f t="shared" si="34"/>
        <v>2689</v>
      </c>
      <c r="R248" s="61">
        <f t="shared" si="35"/>
        <v>2730</v>
      </c>
      <c r="S248" s="61">
        <f t="shared" si="36"/>
        <v>23325</v>
      </c>
      <c r="T248" s="62">
        <f t="shared" si="37"/>
        <v>25711</v>
      </c>
      <c r="U248" s="61">
        <f t="shared" si="40"/>
        <v>10.229367631296892</v>
      </c>
    </row>
    <row r="249" spans="1:21" ht="12.75">
      <c r="A249" s="67" t="s">
        <v>233</v>
      </c>
      <c r="B249" s="71"/>
      <c r="C249" s="50"/>
      <c r="D249" s="50"/>
      <c r="E249" s="51"/>
      <c r="F249" s="50"/>
      <c r="G249" s="71"/>
      <c r="H249" s="50"/>
      <c r="I249" s="50"/>
      <c r="J249" s="51"/>
      <c r="K249" s="50"/>
      <c r="L249" s="50"/>
      <c r="M249" s="50"/>
      <c r="N249" s="50"/>
      <c r="O249" s="51"/>
      <c r="P249" s="50"/>
      <c r="Q249" s="50"/>
      <c r="R249" s="50"/>
      <c r="S249" s="50"/>
      <c r="T249" s="51"/>
      <c r="U249" s="50"/>
    </row>
    <row r="250" spans="1:21" ht="12.75">
      <c r="A250" s="67" t="s">
        <v>234</v>
      </c>
      <c r="B250" s="71"/>
      <c r="C250" s="50"/>
      <c r="D250" s="50"/>
      <c r="E250" s="51"/>
      <c r="F250" s="50"/>
      <c r="G250" s="71"/>
      <c r="H250" s="50"/>
      <c r="I250" s="50"/>
      <c r="J250" s="51"/>
      <c r="K250" s="50"/>
      <c r="L250" s="50"/>
      <c r="M250" s="50"/>
      <c r="N250" s="50"/>
      <c r="O250" s="51"/>
      <c r="P250" s="50"/>
      <c r="Q250" s="50"/>
      <c r="R250" s="50"/>
      <c r="S250" s="50"/>
      <c r="T250" s="51"/>
      <c r="U250" s="50"/>
    </row>
    <row r="251" spans="1:21" ht="12.75">
      <c r="A251" s="68" t="s">
        <v>235</v>
      </c>
      <c r="B251" s="72">
        <v>542</v>
      </c>
      <c r="C251" s="52">
        <v>382</v>
      </c>
      <c r="D251" s="53">
        <v>6283</v>
      </c>
      <c r="E251" s="58">
        <v>6641</v>
      </c>
      <c r="F251" s="53">
        <f t="shared" si="38"/>
        <v>5.69791500875378</v>
      </c>
      <c r="G251" s="72">
        <v>803</v>
      </c>
      <c r="H251" s="52">
        <v>766</v>
      </c>
      <c r="I251" s="53">
        <v>5533</v>
      </c>
      <c r="J251" s="58">
        <v>6401</v>
      </c>
      <c r="K251" s="53">
        <f t="shared" si="39"/>
        <v>15.68769202964034</v>
      </c>
      <c r="L251" s="52">
        <v>2</v>
      </c>
      <c r="M251" s="52">
        <v>1</v>
      </c>
      <c r="N251" s="52">
        <v>17</v>
      </c>
      <c r="O251" s="54">
        <v>13</v>
      </c>
      <c r="P251" s="53">
        <f t="shared" si="41"/>
        <v>-23.52941176470588</v>
      </c>
      <c r="Q251" s="52">
        <f t="shared" si="34"/>
        <v>805</v>
      </c>
      <c r="R251" s="52">
        <f t="shared" si="35"/>
        <v>767</v>
      </c>
      <c r="S251" s="52">
        <f t="shared" si="36"/>
        <v>5550</v>
      </c>
      <c r="T251" s="54">
        <f t="shared" si="37"/>
        <v>6414</v>
      </c>
      <c r="U251" s="53">
        <f t="shared" si="40"/>
        <v>15.567567567567567</v>
      </c>
    </row>
    <row r="252" spans="1:21" ht="12.75">
      <c r="A252" s="68" t="s">
        <v>236</v>
      </c>
      <c r="B252" s="72">
        <v>152</v>
      </c>
      <c r="C252" s="52">
        <v>291</v>
      </c>
      <c r="D252" s="53">
        <v>1208</v>
      </c>
      <c r="E252" s="58">
        <v>3566</v>
      </c>
      <c r="F252" s="53">
        <f t="shared" si="38"/>
        <v>195.19867549668874</v>
      </c>
      <c r="G252" s="72">
        <v>235</v>
      </c>
      <c r="H252" s="52">
        <v>47</v>
      </c>
      <c r="I252" s="53">
        <v>1424</v>
      </c>
      <c r="J252" s="58">
        <v>2636</v>
      </c>
      <c r="K252" s="53">
        <f t="shared" si="39"/>
        <v>85.1123595505618</v>
      </c>
      <c r="L252" s="52">
        <v>2</v>
      </c>
      <c r="M252" s="52">
        <v>1</v>
      </c>
      <c r="N252" s="52">
        <v>23</v>
      </c>
      <c r="O252" s="54">
        <v>336</v>
      </c>
      <c r="P252" s="53">
        <f t="shared" si="41"/>
        <v>1360.8695652173913</v>
      </c>
      <c r="Q252" s="52">
        <f t="shared" si="34"/>
        <v>237</v>
      </c>
      <c r="R252" s="52">
        <f t="shared" si="35"/>
        <v>48</v>
      </c>
      <c r="S252" s="52">
        <f t="shared" si="36"/>
        <v>1447</v>
      </c>
      <c r="T252" s="54">
        <f t="shared" si="37"/>
        <v>2972</v>
      </c>
      <c r="U252" s="53">
        <f t="shared" si="40"/>
        <v>105.39046302695232</v>
      </c>
    </row>
    <row r="253" spans="1:21" ht="12.75">
      <c r="A253" s="67" t="s">
        <v>192</v>
      </c>
      <c r="B253" s="75">
        <v>694</v>
      </c>
      <c r="C253" s="61">
        <v>673</v>
      </c>
      <c r="D253" s="56">
        <v>7491</v>
      </c>
      <c r="E253" s="62">
        <v>10207</v>
      </c>
      <c r="F253" s="61">
        <f t="shared" si="38"/>
        <v>36.25684154318515</v>
      </c>
      <c r="G253" s="79">
        <v>1038</v>
      </c>
      <c r="H253" s="61">
        <v>813</v>
      </c>
      <c r="I253" s="61">
        <v>6957</v>
      </c>
      <c r="J253" s="62">
        <v>9037</v>
      </c>
      <c r="K253" s="61">
        <f t="shared" si="39"/>
        <v>29.8979445163145</v>
      </c>
      <c r="L253" s="61">
        <v>4</v>
      </c>
      <c r="M253" s="61">
        <v>2</v>
      </c>
      <c r="N253" s="61">
        <v>40</v>
      </c>
      <c r="O253" s="62">
        <v>349</v>
      </c>
      <c r="P253" s="61">
        <f t="shared" si="41"/>
        <v>772.5</v>
      </c>
      <c r="Q253" s="61">
        <f t="shared" si="34"/>
        <v>1042</v>
      </c>
      <c r="R253" s="61">
        <f t="shared" si="35"/>
        <v>815</v>
      </c>
      <c r="S253" s="61">
        <f t="shared" si="36"/>
        <v>6997</v>
      </c>
      <c r="T253" s="62">
        <f t="shared" si="37"/>
        <v>9386</v>
      </c>
      <c r="U253" s="61">
        <f t="shared" si="40"/>
        <v>34.14320423038445</v>
      </c>
    </row>
    <row r="254" spans="1:21" ht="12.75">
      <c r="A254" s="69" t="s">
        <v>237</v>
      </c>
      <c r="B254" s="75">
        <v>4807</v>
      </c>
      <c r="C254" s="61">
        <v>4911</v>
      </c>
      <c r="D254" s="56">
        <v>44695</v>
      </c>
      <c r="E254" s="62">
        <v>47670</v>
      </c>
      <c r="F254" s="61">
        <f t="shared" si="38"/>
        <v>6.656225528582615</v>
      </c>
      <c r="G254" s="79">
        <v>4792</v>
      </c>
      <c r="H254" s="61">
        <v>4578</v>
      </c>
      <c r="I254" s="61">
        <v>40838</v>
      </c>
      <c r="J254" s="62">
        <v>44060</v>
      </c>
      <c r="K254" s="61">
        <f t="shared" si="39"/>
        <v>7.88971056369068</v>
      </c>
      <c r="L254" s="61">
        <v>427</v>
      </c>
      <c r="M254" s="61">
        <v>314</v>
      </c>
      <c r="N254" s="61">
        <v>3344</v>
      </c>
      <c r="O254" s="62">
        <v>3359</v>
      </c>
      <c r="P254" s="61">
        <f t="shared" si="41"/>
        <v>0.4485645933014354</v>
      </c>
      <c r="Q254" s="61">
        <f t="shared" si="34"/>
        <v>5219</v>
      </c>
      <c r="R254" s="61">
        <f t="shared" si="35"/>
        <v>4892</v>
      </c>
      <c r="S254" s="61">
        <f t="shared" si="36"/>
        <v>44182</v>
      </c>
      <c r="T254" s="62">
        <f t="shared" si="37"/>
        <v>47419</v>
      </c>
      <c r="U254" s="61">
        <f t="shared" si="40"/>
        <v>7.326513059617039</v>
      </c>
    </row>
    <row r="255" spans="1:21" ht="12.75">
      <c r="A255" s="67" t="s">
        <v>58</v>
      </c>
      <c r="B255" s="71"/>
      <c r="C255" s="50"/>
      <c r="D255" s="50"/>
      <c r="E255" s="51"/>
      <c r="F255" s="50"/>
      <c r="G255" s="71"/>
      <c r="H255" s="50"/>
      <c r="I255" s="50"/>
      <c r="J255" s="51"/>
      <c r="K255" s="50"/>
      <c r="L255" s="50"/>
      <c r="M255" s="50"/>
      <c r="N255" s="50"/>
      <c r="O255" s="51"/>
      <c r="P255" s="50"/>
      <c r="Q255" s="50"/>
      <c r="R255" s="50"/>
      <c r="S255" s="50"/>
      <c r="T255" s="51"/>
      <c r="U255" s="50"/>
    </row>
    <row r="256" spans="1:21" ht="12.75">
      <c r="A256" s="67" t="s">
        <v>238</v>
      </c>
      <c r="B256" s="71"/>
      <c r="C256" s="50"/>
      <c r="D256" s="50"/>
      <c r="E256" s="51"/>
      <c r="F256" s="50"/>
      <c r="G256" s="71"/>
      <c r="H256" s="50"/>
      <c r="I256" s="50"/>
      <c r="J256" s="51"/>
      <c r="K256" s="50"/>
      <c r="L256" s="50"/>
      <c r="M256" s="50"/>
      <c r="N256" s="50"/>
      <c r="O256" s="51"/>
      <c r="P256" s="50"/>
      <c r="Q256" s="50"/>
      <c r="R256" s="50"/>
      <c r="S256" s="50"/>
      <c r="T256" s="51"/>
      <c r="U256" s="50"/>
    </row>
    <row r="257" spans="1:21" ht="12.75">
      <c r="A257" s="68" t="s">
        <v>239</v>
      </c>
      <c r="B257" s="74">
        <v>4354</v>
      </c>
      <c r="C257" s="53">
        <v>4855</v>
      </c>
      <c r="D257" s="53">
        <v>37486</v>
      </c>
      <c r="E257" s="58">
        <v>49628</v>
      </c>
      <c r="F257" s="53">
        <f t="shared" si="38"/>
        <v>32.39075921677426</v>
      </c>
      <c r="G257" s="74">
        <v>3912</v>
      </c>
      <c r="H257" s="53">
        <v>4523</v>
      </c>
      <c r="I257" s="53">
        <v>36352</v>
      </c>
      <c r="J257" s="58">
        <v>45893</v>
      </c>
      <c r="K257" s="53">
        <f t="shared" si="39"/>
        <v>26.246148767605632</v>
      </c>
      <c r="L257" s="52">
        <v>210</v>
      </c>
      <c r="M257" s="52">
        <v>0</v>
      </c>
      <c r="N257" s="53">
        <v>2042</v>
      </c>
      <c r="O257" s="54">
        <v>475</v>
      </c>
      <c r="P257" s="53">
        <f t="shared" si="41"/>
        <v>-76.7384916748286</v>
      </c>
      <c r="Q257" s="52">
        <f t="shared" si="34"/>
        <v>4122</v>
      </c>
      <c r="R257" s="52">
        <f t="shared" si="35"/>
        <v>4523</v>
      </c>
      <c r="S257" s="53">
        <f t="shared" si="36"/>
        <v>38394</v>
      </c>
      <c r="T257" s="54">
        <f t="shared" si="37"/>
        <v>46368</v>
      </c>
      <c r="U257" s="53">
        <f t="shared" si="40"/>
        <v>20.768870135958746</v>
      </c>
    </row>
    <row r="258" spans="1:21" ht="12.75">
      <c r="A258" s="68" t="s">
        <v>240</v>
      </c>
      <c r="B258" s="74">
        <v>1408</v>
      </c>
      <c r="C258" s="53">
        <v>1409</v>
      </c>
      <c r="D258" s="53">
        <v>11087</v>
      </c>
      <c r="E258" s="58">
        <v>24323</v>
      </c>
      <c r="F258" s="53">
        <f t="shared" si="38"/>
        <v>119.38306124289709</v>
      </c>
      <c r="G258" s="74">
        <v>1252</v>
      </c>
      <c r="H258" s="53">
        <v>2188</v>
      </c>
      <c r="I258" s="53">
        <v>8621</v>
      </c>
      <c r="J258" s="58">
        <v>21292</v>
      </c>
      <c r="K258" s="53">
        <f t="shared" si="39"/>
        <v>146.97830878088388</v>
      </c>
      <c r="L258" s="52">
        <v>134</v>
      </c>
      <c r="M258" s="52">
        <v>29</v>
      </c>
      <c r="N258" s="53">
        <v>1940</v>
      </c>
      <c r="O258" s="58">
        <v>2167</v>
      </c>
      <c r="P258" s="53">
        <f t="shared" si="41"/>
        <v>11.70103092783505</v>
      </c>
      <c r="Q258" s="52">
        <f t="shared" si="34"/>
        <v>1386</v>
      </c>
      <c r="R258" s="52">
        <f t="shared" si="35"/>
        <v>2217</v>
      </c>
      <c r="S258" s="53">
        <f t="shared" si="36"/>
        <v>10561</v>
      </c>
      <c r="T258" s="58">
        <f t="shared" si="37"/>
        <v>23459</v>
      </c>
      <c r="U258" s="53">
        <f t="shared" si="40"/>
        <v>122.12858630811476</v>
      </c>
    </row>
    <row r="259" spans="1:21" ht="12.75">
      <c r="A259" s="68" t="s">
        <v>241</v>
      </c>
      <c r="B259" s="72">
        <v>84</v>
      </c>
      <c r="C259" s="52">
        <v>92</v>
      </c>
      <c r="D259" s="53">
        <v>2282</v>
      </c>
      <c r="E259" s="58">
        <v>1535</v>
      </c>
      <c r="F259" s="53">
        <f t="shared" si="38"/>
        <v>-32.73444347063979</v>
      </c>
      <c r="G259" s="72">
        <v>174</v>
      </c>
      <c r="H259" s="52">
        <v>88</v>
      </c>
      <c r="I259" s="53">
        <v>1959</v>
      </c>
      <c r="J259" s="58">
        <v>1512</v>
      </c>
      <c r="K259" s="53">
        <f t="shared" si="39"/>
        <v>-22.817764165390507</v>
      </c>
      <c r="L259" s="60">
        <v>0</v>
      </c>
      <c r="M259" s="52">
        <v>5</v>
      </c>
      <c r="N259" s="52">
        <v>197</v>
      </c>
      <c r="O259" s="54">
        <v>16</v>
      </c>
      <c r="P259" s="53">
        <f t="shared" si="41"/>
        <v>-91.87817258883248</v>
      </c>
      <c r="Q259" s="60">
        <f t="shared" si="34"/>
        <v>174</v>
      </c>
      <c r="R259" s="52">
        <f t="shared" si="35"/>
        <v>93</v>
      </c>
      <c r="S259" s="52">
        <f t="shared" si="36"/>
        <v>2156</v>
      </c>
      <c r="T259" s="54">
        <f t="shared" si="37"/>
        <v>1528</v>
      </c>
      <c r="U259" s="53">
        <f t="shared" si="40"/>
        <v>-29.12801484230056</v>
      </c>
    </row>
    <row r="260" spans="1:21" ht="12.75">
      <c r="A260" s="68" t="s">
        <v>242</v>
      </c>
      <c r="B260" s="74">
        <v>14315</v>
      </c>
      <c r="C260" s="53">
        <v>13165</v>
      </c>
      <c r="D260" s="53">
        <v>105948</v>
      </c>
      <c r="E260" s="58">
        <v>151253</v>
      </c>
      <c r="F260" s="53">
        <f t="shared" si="38"/>
        <v>42.76154339864839</v>
      </c>
      <c r="G260" s="74">
        <v>11890</v>
      </c>
      <c r="H260" s="53">
        <v>13478</v>
      </c>
      <c r="I260" s="53">
        <v>97681</v>
      </c>
      <c r="J260" s="58">
        <v>139485</v>
      </c>
      <c r="K260" s="53">
        <f t="shared" si="39"/>
        <v>42.796449667796196</v>
      </c>
      <c r="L260" s="52">
        <v>924</v>
      </c>
      <c r="M260" s="52">
        <v>199</v>
      </c>
      <c r="N260" s="53">
        <v>9890</v>
      </c>
      <c r="O260" s="58">
        <v>5662</v>
      </c>
      <c r="P260" s="53">
        <f t="shared" si="41"/>
        <v>-42.75025278058645</v>
      </c>
      <c r="Q260" s="52">
        <f t="shared" si="34"/>
        <v>12814</v>
      </c>
      <c r="R260" s="52">
        <f t="shared" si="35"/>
        <v>13677</v>
      </c>
      <c r="S260" s="53">
        <f t="shared" si="36"/>
        <v>107571</v>
      </c>
      <c r="T260" s="58">
        <f t="shared" si="37"/>
        <v>145147</v>
      </c>
      <c r="U260" s="53">
        <f t="shared" si="40"/>
        <v>34.9313476680518</v>
      </c>
    </row>
    <row r="261" spans="1:21" ht="12.75">
      <c r="A261" s="67" t="s">
        <v>65</v>
      </c>
      <c r="B261" s="75">
        <v>20161</v>
      </c>
      <c r="C261" s="56">
        <v>19521</v>
      </c>
      <c r="D261" s="56">
        <v>156803</v>
      </c>
      <c r="E261" s="59">
        <v>226739</v>
      </c>
      <c r="F261" s="56">
        <f t="shared" si="38"/>
        <v>44.601187477280405</v>
      </c>
      <c r="G261" s="75">
        <v>17228</v>
      </c>
      <c r="H261" s="56">
        <v>20277</v>
      </c>
      <c r="I261" s="56">
        <v>144613</v>
      </c>
      <c r="J261" s="59">
        <v>208182</v>
      </c>
      <c r="K261" s="56">
        <f t="shared" si="39"/>
        <v>43.95801207360334</v>
      </c>
      <c r="L261" s="56">
        <v>1268</v>
      </c>
      <c r="M261" s="55">
        <v>233</v>
      </c>
      <c r="N261" s="56">
        <v>14069</v>
      </c>
      <c r="O261" s="59">
        <v>8320</v>
      </c>
      <c r="P261" s="56">
        <f t="shared" si="41"/>
        <v>-40.862890041936176</v>
      </c>
      <c r="Q261" s="56">
        <f t="shared" si="34"/>
        <v>18496</v>
      </c>
      <c r="R261" s="55">
        <f t="shared" si="35"/>
        <v>20510</v>
      </c>
      <c r="S261" s="56">
        <f t="shared" si="36"/>
        <v>158682</v>
      </c>
      <c r="T261" s="59">
        <f t="shared" si="37"/>
        <v>216502</v>
      </c>
      <c r="U261" s="56">
        <f t="shared" si="40"/>
        <v>36.437655184583</v>
      </c>
    </row>
    <row r="262" spans="1:21" ht="12.75">
      <c r="A262" s="67" t="s">
        <v>243</v>
      </c>
      <c r="B262" s="71"/>
      <c r="C262" s="50"/>
      <c r="D262" s="50"/>
      <c r="E262" s="51"/>
      <c r="F262" s="50"/>
      <c r="G262" s="71"/>
      <c r="H262" s="50"/>
      <c r="I262" s="50"/>
      <c r="J262" s="51"/>
      <c r="K262" s="50"/>
      <c r="L262" s="50"/>
      <c r="M262" s="50"/>
      <c r="N262" s="50"/>
      <c r="O262" s="51"/>
      <c r="P262" s="50"/>
      <c r="Q262" s="50"/>
      <c r="R262" s="50"/>
      <c r="S262" s="50"/>
      <c r="T262" s="51"/>
      <c r="U262" s="50"/>
    </row>
    <row r="263" spans="1:21" ht="12.75">
      <c r="A263" s="68" t="s">
        <v>244</v>
      </c>
      <c r="B263" s="74">
        <v>3794</v>
      </c>
      <c r="C263" s="53">
        <v>4901</v>
      </c>
      <c r="D263" s="53">
        <v>36531</v>
      </c>
      <c r="E263" s="58">
        <v>46433</v>
      </c>
      <c r="F263" s="53">
        <f t="shared" si="38"/>
        <v>27.105745804932795</v>
      </c>
      <c r="G263" s="74">
        <v>4047</v>
      </c>
      <c r="H263" s="53">
        <v>4340</v>
      </c>
      <c r="I263" s="53">
        <v>35109</v>
      </c>
      <c r="J263" s="58">
        <v>44707</v>
      </c>
      <c r="K263" s="53">
        <f t="shared" si="39"/>
        <v>27.337719673018313</v>
      </c>
      <c r="L263" s="52">
        <v>63</v>
      </c>
      <c r="M263" s="52">
        <v>130</v>
      </c>
      <c r="N263" s="52">
        <v>691</v>
      </c>
      <c r="O263" s="54">
        <v>730</v>
      </c>
      <c r="P263" s="53">
        <f t="shared" si="41"/>
        <v>5.643994211287988</v>
      </c>
      <c r="Q263" s="52">
        <f t="shared" si="34"/>
        <v>4110</v>
      </c>
      <c r="R263" s="52">
        <f t="shared" si="35"/>
        <v>4470</v>
      </c>
      <c r="S263" s="52">
        <f t="shared" si="36"/>
        <v>35800</v>
      </c>
      <c r="T263" s="54">
        <f t="shared" si="37"/>
        <v>45437</v>
      </c>
      <c r="U263" s="53">
        <f t="shared" si="40"/>
        <v>26.91899441340782</v>
      </c>
    </row>
    <row r="264" spans="1:21" ht="12.75">
      <c r="A264" s="68" t="s">
        <v>245</v>
      </c>
      <c r="B264" s="72">
        <v>54</v>
      </c>
      <c r="C264" s="52">
        <v>64</v>
      </c>
      <c r="D264" s="52">
        <v>346</v>
      </c>
      <c r="E264" s="58">
        <v>1016</v>
      </c>
      <c r="F264" s="53">
        <f t="shared" si="38"/>
        <v>193.64161849710985</v>
      </c>
      <c r="G264" s="72">
        <v>60</v>
      </c>
      <c r="H264" s="52">
        <v>108</v>
      </c>
      <c r="I264" s="52">
        <v>230</v>
      </c>
      <c r="J264" s="54">
        <v>770</v>
      </c>
      <c r="K264" s="53">
        <f t="shared" si="39"/>
        <v>234.7826086956522</v>
      </c>
      <c r="L264" s="52">
        <v>3</v>
      </c>
      <c r="M264" s="52">
        <v>6</v>
      </c>
      <c r="N264" s="52">
        <v>53</v>
      </c>
      <c r="O264" s="54">
        <v>66</v>
      </c>
      <c r="P264" s="53">
        <f t="shared" si="41"/>
        <v>24.528301886792452</v>
      </c>
      <c r="Q264" s="52">
        <f t="shared" si="34"/>
        <v>63</v>
      </c>
      <c r="R264" s="52">
        <f t="shared" si="35"/>
        <v>114</v>
      </c>
      <c r="S264" s="52">
        <f t="shared" si="36"/>
        <v>283</v>
      </c>
      <c r="T264" s="54">
        <f t="shared" si="37"/>
        <v>836</v>
      </c>
      <c r="U264" s="53">
        <f t="shared" si="40"/>
        <v>195.40636042402826</v>
      </c>
    </row>
    <row r="265" spans="1:21" ht="12.75">
      <c r="A265" s="68" t="s">
        <v>246</v>
      </c>
      <c r="B265" s="72">
        <v>254</v>
      </c>
      <c r="C265" s="52">
        <v>662</v>
      </c>
      <c r="D265" s="53">
        <v>2107</v>
      </c>
      <c r="E265" s="58">
        <v>5117</v>
      </c>
      <c r="F265" s="53">
        <f t="shared" si="38"/>
        <v>142.85714285714286</v>
      </c>
      <c r="G265" s="72">
        <v>247</v>
      </c>
      <c r="H265" s="52">
        <v>424</v>
      </c>
      <c r="I265" s="53">
        <v>2050</v>
      </c>
      <c r="J265" s="58">
        <v>3211</v>
      </c>
      <c r="K265" s="53">
        <f t="shared" si="39"/>
        <v>56.634146341463406</v>
      </c>
      <c r="L265" s="52">
        <v>30</v>
      </c>
      <c r="M265" s="52">
        <v>146</v>
      </c>
      <c r="N265" s="52">
        <v>54</v>
      </c>
      <c r="O265" s="58">
        <v>1042</v>
      </c>
      <c r="P265" s="53">
        <f t="shared" si="41"/>
        <v>1829.6296296296298</v>
      </c>
      <c r="Q265" s="52">
        <f t="shared" si="34"/>
        <v>277</v>
      </c>
      <c r="R265" s="52">
        <f t="shared" si="35"/>
        <v>570</v>
      </c>
      <c r="S265" s="52">
        <f t="shared" si="36"/>
        <v>2104</v>
      </c>
      <c r="T265" s="58">
        <f t="shared" si="37"/>
        <v>4253</v>
      </c>
      <c r="U265" s="53">
        <f t="shared" si="40"/>
        <v>102.13878326996198</v>
      </c>
    </row>
    <row r="266" spans="1:21" ht="12.75">
      <c r="A266" s="68" t="s">
        <v>247</v>
      </c>
      <c r="B266" s="74">
        <v>16296</v>
      </c>
      <c r="C266" s="53">
        <v>17364</v>
      </c>
      <c r="D266" s="53">
        <v>153505</v>
      </c>
      <c r="E266" s="58">
        <v>181360</v>
      </c>
      <c r="F266" s="53">
        <f t="shared" si="38"/>
        <v>18.145988730008796</v>
      </c>
      <c r="G266" s="74">
        <v>15313</v>
      </c>
      <c r="H266" s="53">
        <v>15124</v>
      </c>
      <c r="I266" s="53">
        <v>140170</v>
      </c>
      <c r="J266" s="58">
        <v>158375</v>
      </c>
      <c r="K266" s="53">
        <f t="shared" si="39"/>
        <v>12.987800527930371</v>
      </c>
      <c r="L266" s="53">
        <v>1450</v>
      </c>
      <c r="M266" s="53">
        <v>1640</v>
      </c>
      <c r="N266" s="53">
        <v>12765</v>
      </c>
      <c r="O266" s="58">
        <v>18340</v>
      </c>
      <c r="P266" s="53">
        <f t="shared" si="41"/>
        <v>43.6741088915002</v>
      </c>
      <c r="Q266" s="53">
        <f t="shared" si="34"/>
        <v>16763</v>
      </c>
      <c r="R266" s="53">
        <f t="shared" si="35"/>
        <v>16764</v>
      </c>
      <c r="S266" s="53">
        <f t="shared" si="36"/>
        <v>152935</v>
      </c>
      <c r="T266" s="58">
        <f t="shared" si="37"/>
        <v>176715</v>
      </c>
      <c r="U266" s="53">
        <f t="shared" si="40"/>
        <v>15.549089482459868</v>
      </c>
    </row>
    <row r="267" spans="1:21" ht="12.75">
      <c r="A267" s="68" t="s">
        <v>248</v>
      </c>
      <c r="B267" s="74">
        <v>4508</v>
      </c>
      <c r="C267" s="53">
        <v>3520</v>
      </c>
      <c r="D267" s="53">
        <v>50518</v>
      </c>
      <c r="E267" s="58">
        <v>46485</v>
      </c>
      <c r="F267" s="53">
        <f t="shared" si="38"/>
        <v>-7.9832930836533516</v>
      </c>
      <c r="G267" s="74">
        <v>4124</v>
      </c>
      <c r="H267" s="53">
        <v>3939</v>
      </c>
      <c r="I267" s="53">
        <v>49595</v>
      </c>
      <c r="J267" s="58">
        <v>45287</v>
      </c>
      <c r="K267" s="53">
        <f t="shared" si="39"/>
        <v>-8.686359512047586</v>
      </c>
      <c r="L267" s="52">
        <v>954</v>
      </c>
      <c r="M267" s="52">
        <v>551</v>
      </c>
      <c r="N267" s="53">
        <v>8100</v>
      </c>
      <c r="O267" s="58">
        <v>7838</v>
      </c>
      <c r="P267" s="53">
        <f t="shared" si="41"/>
        <v>-3.234567901234568</v>
      </c>
      <c r="Q267" s="52">
        <f t="shared" si="34"/>
        <v>5078</v>
      </c>
      <c r="R267" s="52">
        <f t="shared" si="35"/>
        <v>4490</v>
      </c>
      <c r="S267" s="53">
        <f t="shared" si="36"/>
        <v>57695</v>
      </c>
      <c r="T267" s="58">
        <f t="shared" si="37"/>
        <v>53125</v>
      </c>
      <c r="U267" s="53">
        <f t="shared" si="40"/>
        <v>-7.92096368836121</v>
      </c>
    </row>
    <row r="268" spans="1:21" ht="12.75">
      <c r="A268" s="67" t="s">
        <v>65</v>
      </c>
      <c r="B268" s="75">
        <v>24906</v>
      </c>
      <c r="C268" s="56">
        <v>26511</v>
      </c>
      <c r="D268" s="56">
        <v>243007</v>
      </c>
      <c r="E268" s="59">
        <v>280411</v>
      </c>
      <c r="F268" s="56">
        <f t="shared" si="38"/>
        <v>15.392149197348223</v>
      </c>
      <c r="G268" s="75">
        <v>23791</v>
      </c>
      <c r="H268" s="56">
        <v>23935</v>
      </c>
      <c r="I268" s="56">
        <v>227154</v>
      </c>
      <c r="J268" s="59">
        <v>252350</v>
      </c>
      <c r="K268" s="56">
        <f t="shared" si="39"/>
        <v>11.092034478811732</v>
      </c>
      <c r="L268" s="56">
        <v>2500</v>
      </c>
      <c r="M268" s="56">
        <v>2473</v>
      </c>
      <c r="N268" s="56">
        <v>21663</v>
      </c>
      <c r="O268" s="59">
        <v>28016</v>
      </c>
      <c r="P268" s="56">
        <f t="shared" si="41"/>
        <v>29.32650140793057</v>
      </c>
      <c r="Q268" s="56">
        <f t="shared" si="34"/>
        <v>26291</v>
      </c>
      <c r="R268" s="56">
        <f t="shared" si="35"/>
        <v>26408</v>
      </c>
      <c r="S268" s="56">
        <f t="shared" si="36"/>
        <v>248817</v>
      </c>
      <c r="T268" s="59">
        <f t="shared" si="37"/>
        <v>280366</v>
      </c>
      <c r="U268" s="56">
        <f t="shared" si="40"/>
        <v>12.679599866568603</v>
      </c>
    </row>
    <row r="269" spans="1:21" ht="12.75">
      <c r="A269" s="67" t="s">
        <v>249</v>
      </c>
      <c r="B269" s="71"/>
      <c r="C269" s="50"/>
      <c r="D269" s="50"/>
      <c r="E269" s="51"/>
      <c r="F269" s="50"/>
      <c r="G269" s="71"/>
      <c r="H269" s="50"/>
      <c r="I269" s="50"/>
      <c r="J269" s="51"/>
      <c r="K269" s="50"/>
      <c r="L269" s="50"/>
      <c r="M269" s="50"/>
      <c r="N269" s="50"/>
      <c r="O269" s="51"/>
      <c r="P269" s="50"/>
      <c r="Q269" s="50"/>
      <c r="R269" s="50"/>
      <c r="S269" s="50"/>
      <c r="T269" s="51"/>
      <c r="U269" s="50"/>
    </row>
    <row r="270" spans="1:21" ht="12.75">
      <c r="A270" s="68" t="s">
        <v>250</v>
      </c>
      <c r="B270" s="72">
        <v>118</v>
      </c>
      <c r="C270" s="52">
        <v>114</v>
      </c>
      <c r="D270" s="53">
        <v>1205</v>
      </c>
      <c r="E270" s="58">
        <v>1417</v>
      </c>
      <c r="F270" s="53">
        <f t="shared" si="38"/>
        <v>17.593360995850624</v>
      </c>
      <c r="G270" s="72">
        <v>121</v>
      </c>
      <c r="H270" s="52">
        <v>159</v>
      </c>
      <c r="I270" s="53">
        <v>1217</v>
      </c>
      <c r="J270" s="58">
        <v>1378</v>
      </c>
      <c r="K270" s="53">
        <f t="shared" si="39"/>
        <v>13.229252259654888</v>
      </c>
      <c r="L270" s="52">
        <v>0</v>
      </c>
      <c r="M270" s="52">
        <v>0</v>
      </c>
      <c r="N270" s="52">
        <v>14</v>
      </c>
      <c r="O270" s="54">
        <v>53</v>
      </c>
      <c r="P270" s="53">
        <f t="shared" si="41"/>
        <v>278.57142857142856</v>
      </c>
      <c r="Q270" s="52">
        <f aca="true" t="shared" si="42" ref="Q270:Q332">G270+L270</f>
        <v>121</v>
      </c>
      <c r="R270" s="52">
        <f aca="true" t="shared" si="43" ref="R270:R332">H270+M270</f>
        <v>159</v>
      </c>
      <c r="S270" s="52">
        <f aca="true" t="shared" si="44" ref="S270:S332">I270+N270</f>
        <v>1231</v>
      </c>
      <c r="T270" s="54">
        <f aca="true" t="shared" si="45" ref="T270:T332">J270+O270</f>
        <v>1431</v>
      </c>
      <c r="U270" s="53">
        <f t="shared" si="40"/>
        <v>16.246953696181965</v>
      </c>
    </row>
    <row r="271" spans="1:21" ht="12.75">
      <c r="A271" s="68" t="s">
        <v>251</v>
      </c>
      <c r="B271" s="72">
        <v>537</v>
      </c>
      <c r="C271" s="52">
        <v>478</v>
      </c>
      <c r="D271" s="53">
        <v>4674</v>
      </c>
      <c r="E271" s="58">
        <v>4850</v>
      </c>
      <c r="F271" s="53">
        <f t="shared" si="38"/>
        <v>3.7655113393239197</v>
      </c>
      <c r="G271" s="72">
        <v>423</v>
      </c>
      <c r="H271" s="52">
        <v>451</v>
      </c>
      <c r="I271" s="53">
        <v>3332</v>
      </c>
      <c r="J271" s="58">
        <v>4082</v>
      </c>
      <c r="K271" s="53">
        <f t="shared" si="39"/>
        <v>22.50900360144058</v>
      </c>
      <c r="L271" s="52">
        <v>200</v>
      </c>
      <c r="M271" s="52">
        <v>9</v>
      </c>
      <c r="N271" s="53">
        <v>1466</v>
      </c>
      <c r="O271" s="54">
        <v>706</v>
      </c>
      <c r="P271" s="53">
        <f t="shared" si="41"/>
        <v>-51.84174624829468</v>
      </c>
      <c r="Q271" s="52">
        <f t="shared" si="42"/>
        <v>623</v>
      </c>
      <c r="R271" s="52">
        <f t="shared" si="43"/>
        <v>460</v>
      </c>
      <c r="S271" s="53">
        <f t="shared" si="44"/>
        <v>4798</v>
      </c>
      <c r="T271" s="54">
        <f t="shared" si="45"/>
        <v>4788</v>
      </c>
      <c r="U271" s="53">
        <f t="shared" si="40"/>
        <v>-0.20842017507294708</v>
      </c>
    </row>
    <row r="272" spans="1:21" ht="12.75">
      <c r="A272" s="68" t="s">
        <v>252</v>
      </c>
      <c r="B272" s="72">
        <v>35</v>
      </c>
      <c r="C272" s="52">
        <v>78</v>
      </c>
      <c r="D272" s="52">
        <v>536</v>
      </c>
      <c r="E272" s="54">
        <v>396</v>
      </c>
      <c r="F272" s="52">
        <f t="shared" si="38"/>
        <v>-26.119402985074625</v>
      </c>
      <c r="G272" s="72">
        <v>31</v>
      </c>
      <c r="H272" s="52">
        <v>51</v>
      </c>
      <c r="I272" s="52">
        <v>501</v>
      </c>
      <c r="J272" s="54">
        <v>413</v>
      </c>
      <c r="K272" s="52">
        <f t="shared" si="39"/>
        <v>-17.56487025948104</v>
      </c>
      <c r="L272" s="52">
        <v>0</v>
      </c>
      <c r="M272" s="52">
        <v>5</v>
      </c>
      <c r="N272" s="52">
        <v>2</v>
      </c>
      <c r="O272" s="54">
        <v>20</v>
      </c>
      <c r="P272" s="52">
        <f t="shared" si="41"/>
        <v>900</v>
      </c>
      <c r="Q272" s="52">
        <f t="shared" si="42"/>
        <v>31</v>
      </c>
      <c r="R272" s="52">
        <f t="shared" si="43"/>
        <v>56</v>
      </c>
      <c r="S272" s="52">
        <f t="shared" si="44"/>
        <v>503</v>
      </c>
      <c r="T272" s="54">
        <f t="shared" si="45"/>
        <v>433</v>
      </c>
      <c r="U272" s="52">
        <f t="shared" si="40"/>
        <v>-13.916500994035786</v>
      </c>
    </row>
    <row r="273" spans="1:21" ht="12.75">
      <c r="A273" s="68" t="s">
        <v>253</v>
      </c>
      <c r="B273" s="74">
        <v>1203</v>
      </c>
      <c r="C273" s="52">
        <v>676</v>
      </c>
      <c r="D273" s="53">
        <v>11498</v>
      </c>
      <c r="E273" s="58">
        <v>10225</v>
      </c>
      <c r="F273" s="53">
        <f t="shared" si="38"/>
        <v>-11.071490694033745</v>
      </c>
      <c r="G273" s="74">
        <v>2108</v>
      </c>
      <c r="H273" s="53">
        <v>1846</v>
      </c>
      <c r="I273" s="53">
        <v>18815</v>
      </c>
      <c r="J273" s="58">
        <v>18897</v>
      </c>
      <c r="K273" s="53">
        <f t="shared" si="39"/>
        <v>0.4358224820621844</v>
      </c>
      <c r="L273" s="52">
        <v>252</v>
      </c>
      <c r="M273" s="52">
        <v>130</v>
      </c>
      <c r="N273" s="53">
        <v>2253</v>
      </c>
      <c r="O273" s="58">
        <v>1376</v>
      </c>
      <c r="P273" s="53">
        <f t="shared" si="41"/>
        <v>-38.92587660896582</v>
      </c>
      <c r="Q273" s="52">
        <f t="shared" si="42"/>
        <v>2360</v>
      </c>
      <c r="R273" s="52">
        <f t="shared" si="43"/>
        <v>1976</v>
      </c>
      <c r="S273" s="53">
        <f t="shared" si="44"/>
        <v>21068</v>
      </c>
      <c r="T273" s="58">
        <f t="shared" si="45"/>
        <v>20273</v>
      </c>
      <c r="U273" s="53">
        <f t="shared" si="40"/>
        <v>-3.773495348395671</v>
      </c>
    </row>
    <row r="274" spans="1:21" ht="12.75">
      <c r="A274" s="68" t="s">
        <v>254</v>
      </c>
      <c r="B274" s="72">
        <v>341</v>
      </c>
      <c r="C274" s="52">
        <v>312</v>
      </c>
      <c r="D274" s="53">
        <v>3230</v>
      </c>
      <c r="E274" s="58">
        <v>3716</v>
      </c>
      <c r="F274" s="53">
        <f t="shared" si="38"/>
        <v>15.046439628482972</v>
      </c>
      <c r="G274" s="72">
        <v>349</v>
      </c>
      <c r="H274" s="52">
        <v>324</v>
      </c>
      <c r="I274" s="53">
        <v>3148</v>
      </c>
      <c r="J274" s="58">
        <v>3548</v>
      </c>
      <c r="K274" s="53">
        <f t="shared" si="39"/>
        <v>12.706480304955528</v>
      </c>
      <c r="L274" s="52">
        <v>56</v>
      </c>
      <c r="M274" s="52">
        <v>71</v>
      </c>
      <c r="N274" s="52">
        <v>607</v>
      </c>
      <c r="O274" s="54">
        <v>618</v>
      </c>
      <c r="P274" s="53">
        <f t="shared" si="41"/>
        <v>1.8121911037891267</v>
      </c>
      <c r="Q274" s="52">
        <f t="shared" si="42"/>
        <v>405</v>
      </c>
      <c r="R274" s="52">
        <f t="shared" si="43"/>
        <v>395</v>
      </c>
      <c r="S274" s="52">
        <f t="shared" si="44"/>
        <v>3755</v>
      </c>
      <c r="T274" s="54">
        <f t="shared" si="45"/>
        <v>4166</v>
      </c>
      <c r="U274" s="53">
        <f t="shared" si="40"/>
        <v>10.945406125166445</v>
      </c>
    </row>
    <row r="275" spans="1:21" ht="12.75">
      <c r="A275" s="67" t="s">
        <v>65</v>
      </c>
      <c r="B275" s="75">
        <v>2234</v>
      </c>
      <c r="C275" s="56">
        <v>1658</v>
      </c>
      <c r="D275" s="56">
        <v>21143</v>
      </c>
      <c r="E275" s="59">
        <v>20604</v>
      </c>
      <c r="F275" s="56">
        <f t="shared" si="38"/>
        <v>-2.5493070992763562</v>
      </c>
      <c r="G275" s="75">
        <v>3032</v>
      </c>
      <c r="H275" s="56">
        <v>2831</v>
      </c>
      <c r="I275" s="56">
        <v>27013</v>
      </c>
      <c r="J275" s="59">
        <v>28318</v>
      </c>
      <c r="K275" s="56">
        <f t="shared" si="39"/>
        <v>4.831007292784956</v>
      </c>
      <c r="L275" s="55">
        <v>508</v>
      </c>
      <c r="M275" s="55">
        <v>215</v>
      </c>
      <c r="N275" s="56">
        <v>4342</v>
      </c>
      <c r="O275" s="59">
        <v>2773</v>
      </c>
      <c r="P275" s="56">
        <f t="shared" si="41"/>
        <v>-36.135421464762786</v>
      </c>
      <c r="Q275" s="55">
        <f t="shared" si="42"/>
        <v>3540</v>
      </c>
      <c r="R275" s="55">
        <f t="shared" si="43"/>
        <v>3046</v>
      </c>
      <c r="S275" s="56">
        <f t="shared" si="44"/>
        <v>31355</v>
      </c>
      <c r="T275" s="59">
        <f t="shared" si="45"/>
        <v>31091</v>
      </c>
      <c r="U275" s="56">
        <f t="shared" si="40"/>
        <v>-0.8419709775155477</v>
      </c>
    </row>
    <row r="276" spans="1:21" ht="12.75">
      <c r="A276" s="67" t="s">
        <v>255</v>
      </c>
      <c r="B276" s="71"/>
      <c r="C276" s="50"/>
      <c r="D276" s="50"/>
      <c r="E276" s="51"/>
      <c r="F276" s="50"/>
      <c r="G276" s="71"/>
      <c r="H276" s="50"/>
      <c r="I276" s="50"/>
      <c r="J276" s="51"/>
      <c r="K276" s="50"/>
      <c r="L276" s="50"/>
      <c r="M276" s="50"/>
      <c r="N276" s="50"/>
      <c r="O276" s="51"/>
      <c r="P276" s="50"/>
      <c r="Q276" s="50"/>
      <c r="R276" s="50"/>
      <c r="S276" s="50"/>
      <c r="T276" s="51"/>
      <c r="U276" s="50"/>
    </row>
    <row r="277" spans="1:21" ht="12.75">
      <c r="A277" s="68" t="s">
        <v>41</v>
      </c>
      <c r="B277" s="72">
        <v>170</v>
      </c>
      <c r="C277" s="52">
        <v>242</v>
      </c>
      <c r="D277" s="53">
        <v>1384</v>
      </c>
      <c r="E277" s="58">
        <v>2233</v>
      </c>
      <c r="F277" s="53">
        <f t="shared" si="38"/>
        <v>61.34393063583815</v>
      </c>
      <c r="G277" s="72">
        <v>146</v>
      </c>
      <c r="H277" s="52">
        <v>208</v>
      </c>
      <c r="I277" s="53">
        <v>1083</v>
      </c>
      <c r="J277" s="58">
        <v>1905</v>
      </c>
      <c r="K277" s="53">
        <f t="shared" si="39"/>
        <v>75.90027700831024</v>
      </c>
      <c r="L277" s="52">
        <v>52</v>
      </c>
      <c r="M277" s="52">
        <v>63</v>
      </c>
      <c r="N277" s="52">
        <v>251</v>
      </c>
      <c r="O277" s="54">
        <v>320</v>
      </c>
      <c r="P277" s="53">
        <f t="shared" si="41"/>
        <v>27.490039840637447</v>
      </c>
      <c r="Q277" s="52">
        <f t="shared" si="42"/>
        <v>198</v>
      </c>
      <c r="R277" s="52">
        <f t="shared" si="43"/>
        <v>271</v>
      </c>
      <c r="S277" s="52">
        <f t="shared" si="44"/>
        <v>1334</v>
      </c>
      <c r="T277" s="54">
        <f t="shared" si="45"/>
        <v>2225</v>
      </c>
      <c r="U277" s="53">
        <f t="shared" si="40"/>
        <v>66.79160419790105</v>
      </c>
    </row>
    <row r="278" spans="1:21" ht="12.75">
      <c r="A278" s="68" t="s">
        <v>42</v>
      </c>
      <c r="B278" s="76">
        <v>0</v>
      </c>
      <c r="C278" s="52">
        <v>12</v>
      </c>
      <c r="D278" s="60">
        <v>0</v>
      </c>
      <c r="E278" s="54">
        <v>29</v>
      </c>
      <c r="F278" s="52" t="s">
        <v>86</v>
      </c>
      <c r="G278" s="76">
        <v>0</v>
      </c>
      <c r="H278" s="52">
        <v>12</v>
      </c>
      <c r="I278" s="60">
        <v>0</v>
      </c>
      <c r="J278" s="54">
        <v>15</v>
      </c>
      <c r="K278" s="53" t="s">
        <v>86</v>
      </c>
      <c r="L278" s="60">
        <v>0</v>
      </c>
      <c r="M278" s="52">
        <v>1</v>
      </c>
      <c r="N278" s="60">
        <v>0</v>
      </c>
      <c r="O278" s="54">
        <v>1</v>
      </c>
      <c r="P278" s="53" t="s">
        <v>86</v>
      </c>
      <c r="Q278" s="60">
        <f t="shared" si="42"/>
        <v>0</v>
      </c>
      <c r="R278" s="52">
        <f t="shared" si="43"/>
        <v>13</v>
      </c>
      <c r="S278" s="60">
        <f t="shared" si="44"/>
        <v>0</v>
      </c>
      <c r="T278" s="54">
        <f t="shared" si="45"/>
        <v>16</v>
      </c>
      <c r="U278" s="53" t="s">
        <v>86</v>
      </c>
    </row>
    <row r="279" spans="1:21" ht="12.75">
      <c r="A279" s="68" t="s">
        <v>256</v>
      </c>
      <c r="B279" s="72">
        <v>238</v>
      </c>
      <c r="C279" s="52">
        <v>204</v>
      </c>
      <c r="D279" s="53">
        <v>2103</v>
      </c>
      <c r="E279" s="58">
        <v>1856</v>
      </c>
      <c r="F279" s="53">
        <f aca="true" t="shared" si="46" ref="F279:F341">(E279-D279)/D279*100</f>
        <v>-11.745126010461245</v>
      </c>
      <c r="G279" s="72">
        <v>140</v>
      </c>
      <c r="H279" s="52">
        <v>151</v>
      </c>
      <c r="I279" s="53">
        <v>1736</v>
      </c>
      <c r="J279" s="58">
        <v>1705</v>
      </c>
      <c r="K279" s="53">
        <f aca="true" t="shared" si="47" ref="K279:K341">(J279-I279)/I279*100</f>
        <v>-1.7857142857142856</v>
      </c>
      <c r="L279" s="52">
        <v>37</v>
      </c>
      <c r="M279" s="52">
        <v>30</v>
      </c>
      <c r="N279" s="52">
        <v>255</v>
      </c>
      <c r="O279" s="54">
        <v>205</v>
      </c>
      <c r="P279" s="53">
        <f aca="true" t="shared" si="48" ref="P279:P341">(O279-N279)/N279*100</f>
        <v>-19.607843137254903</v>
      </c>
      <c r="Q279" s="52">
        <f t="shared" si="42"/>
        <v>177</v>
      </c>
      <c r="R279" s="52">
        <f t="shared" si="43"/>
        <v>181</v>
      </c>
      <c r="S279" s="52">
        <f t="shared" si="44"/>
        <v>1991</v>
      </c>
      <c r="T279" s="54">
        <f t="shared" si="45"/>
        <v>1910</v>
      </c>
      <c r="U279" s="53">
        <f aca="true" t="shared" si="49" ref="U279:U341">(T279-S279)/S279*100</f>
        <v>-4.068307383224511</v>
      </c>
    </row>
    <row r="280" spans="1:21" ht="12.75">
      <c r="A280" s="68" t="s">
        <v>257</v>
      </c>
      <c r="B280" s="74">
        <v>1549</v>
      </c>
      <c r="C280" s="53">
        <v>1738</v>
      </c>
      <c r="D280" s="53">
        <v>11627</v>
      </c>
      <c r="E280" s="58">
        <v>16507</v>
      </c>
      <c r="F280" s="53">
        <f t="shared" si="46"/>
        <v>41.97127375935323</v>
      </c>
      <c r="G280" s="72">
        <v>408</v>
      </c>
      <c r="H280" s="52">
        <v>489</v>
      </c>
      <c r="I280" s="53">
        <v>4160</v>
      </c>
      <c r="J280" s="58">
        <v>5101</v>
      </c>
      <c r="K280" s="53">
        <f t="shared" si="47"/>
        <v>22.620192307692307</v>
      </c>
      <c r="L280" s="52">
        <v>211</v>
      </c>
      <c r="M280" s="52">
        <v>42</v>
      </c>
      <c r="N280" s="53">
        <v>1644</v>
      </c>
      <c r="O280" s="58">
        <v>1312</v>
      </c>
      <c r="P280" s="53">
        <f t="shared" si="48"/>
        <v>-20.194647201946474</v>
      </c>
      <c r="Q280" s="52">
        <f t="shared" si="42"/>
        <v>619</v>
      </c>
      <c r="R280" s="52">
        <f t="shared" si="43"/>
        <v>531</v>
      </c>
      <c r="S280" s="53">
        <f t="shared" si="44"/>
        <v>5804</v>
      </c>
      <c r="T280" s="58">
        <f t="shared" si="45"/>
        <v>6413</v>
      </c>
      <c r="U280" s="53">
        <f t="shared" si="49"/>
        <v>10.49276361130255</v>
      </c>
    </row>
    <row r="281" spans="1:21" ht="12.75">
      <c r="A281" s="68" t="s">
        <v>258</v>
      </c>
      <c r="B281" s="72">
        <v>806</v>
      </c>
      <c r="C281" s="52">
        <v>857</v>
      </c>
      <c r="D281" s="53">
        <v>7692</v>
      </c>
      <c r="E281" s="58">
        <v>8537</v>
      </c>
      <c r="F281" s="53">
        <f t="shared" si="46"/>
        <v>10.985439417576703</v>
      </c>
      <c r="G281" s="72">
        <v>688</v>
      </c>
      <c r="H281" s="52">
        <v>660</v>
      </c>
      <c r="I281" s="53">
        <v>6618</v>
      </c>
      <c r="J281" s="58">
        <v>6998</v>
      </c>
      <c r="K281" s="53">
        <f t="shared" si="47"/>
        <v>5.7419159867029315</v>
      </c>
      <c r="L281" s="52">
        <v>203</v>
      </c>
      <c r="M281" s="52">
        <v>176</v>
      </c>
      <c r="N281" s="52">
        <v>989</v>
      </c>
      <c r="O281" s="54">
        <v>958</v>
      </c>
      <c r="P281" s="53">
        <f t="shared" si="48"/>
        <v>-3.1344792719919106</v>
      </c>
      <c r="Q281" s="52">
        <f t="shared" si="42"/>
        <v>891</v>
      </c>
      <c r="R281" s="52">
        <f t="shared" si="43"/>
        <v>836</v>
      </c>
      <c r="S281" s="52">
        <f t="shared" si="44"/>
        <v>7607</v>
      </c>
      <c r="T281" s="54">
        <f t="shared" si="45"/>
        <v>7956</v>
      </c>
      <c r="U281" s="53">
        <f t="shared" si="49"/>
        <v>4.587879584593138</v>
      </c>
    </row>
    <row r="282" spans="1:21" ht="12.75">
      <c r="A282" s="67" t="s">
        <v>65</v>
      </c>
      <c r="B282" s="75">
        <v>2763</v>
      </c>
      <c r="C282" s="56">
        <v>3053</v>
      </c>
      <c r="D282" s="56">
        <v>22806</v>
      </c>
      <c r="E282" s="59">
        <v>29162</v>
      </c>
      <c r="F282" s="56">
        <f t="shared" si="46"/>
        <v>27.86985880908533</v>
      </c>
      <c r="G282" s="75">
        <v>1382</v>
      </c>
      <c r="H282" s="56">
        <v>1520</v>
      </c>
      <c r="I282" s="56">
        <v>13597</v>
      </c>
      <c r="J282" s="59">
        <v>15724</v>
      </c>
      <c r="K282" s="56">
        <f t="shared" si="47"/>
        <v>15.643156578657056</v>
      </c>
      <c r="L282" s="55">
        <v>503</v>
      </c>
      <c r="M282" s="55">
        <v>312</v>
      </c>
      <c r="N282" s="56">
        <v>3139</v>
      </c>
      <c r="O282" s="59">
        <v>2796</v>
      </c>
      <c r="P282" s="56">
        <f t="shared" si="48"/>
        <v>-10.927046830200702</v>
      </c>
      <c r="Q282" s="55">
        <f t="shared" si="42"/>
        <v>1885</v>
      </c>
      <c r="R282" s="55">
        <f t="shared" si="43"/>
        <v>1832</v>
      </c>
      <c r="S282" s="56">
        <f t="shared" si="44"/>
        <v>16736</v>
      </c>
      <c r="T282" s="59">
        <f t="shared" si="45"/>
        <v>18520</v>
      </c>
      <c r="U282" s="56">
        <f t="shared" si="49"/>
        <v>10.659655831739961</v>
      </c>
    </row>
    <row r="283" spans="1:21" ht="12.75">
      <c r="A283" s="69" t="s">
        <v>259</v>
      </c>
      <c r="B283" s="75">
        <v>50064</v>
      </c>
      <c r="C283" s="61">
        <v>50743</v>
      </c>
      <c r="D283" s="56">
        <v>443759</v>
      </c>
      <c r="E283" s="62">
        <v>556916</v>
      </c>
      <c r="F283" s="61">
        <f t="shared" si="46"/>
        <v>25.499651838047228</v>
      </c>
      <c r="G283" s="79">
        <v>45433</v>
      </c>
      <c r="H283" s="61">
        <v>48563</v>
      </c>
      <c r="I283" s="61">
        <v>412377</v>
      </c>
      <c r="J283" s="62">
        <v>504574</v>
      </c>
      <c r="K283" s="61">
        <f t="shared" si="47"/>
        <v>22.357454465210232</v>
      </c>
      <c r="L283" s="61">
        <v>4779</v>
      </c>
      <c r="M283" s="61">
        <v>3233</v>
      </c>
      <c r="N283" s="61">
        <v>43213</v>
      </c>
      <c r="O283" s="62">
        <v>41905</v>
      </c>
      <c r="P283" s="61">
        <f t="shared" si="48"/>
        <v>-3.026866915048712</v>
      </c>
      <c r="Q283" s="61">
        <f t="shared" si="42"/>
        <v>50212</v>
      </c>
      <c r="R283" s="61">
        <f t="shared" si="43"/>
        <v>51796</v>
      </c>
      <c r="S283" s="61">
        <f t="shared" si="44"/>
        <v>455590</v>
      </c>
      <c r="T283" s="62">
        <f t="shared" si="45"/>
        <v>546479</v>
      </c>
      <c r="U283" s="61">
        <f t="shared" si="49"/>
        <v>19.94973550780307</v>
      </c>
    </row>
    <row r="284" spans="1:21" ht="12.75">
      <c r="A284" s="67" t="s">
        <v>260</v>
      </c>
      <c r="B284" s="75">
        <v>54871</v>
      </c>
      <c r="C284" s="61">
        <v>55654</v>
      </c>
      <c r="D284" s="56">
        <v>488454</v>
      </c>
      <c r="E284" s="62">
        <v>604586</v>
      </c>
      <c r="F284" s="61">
        <f t="shared" si="46"/>
        <v>23.775422045883545</v>
      </c>
      <c r="G284" s="79">
        <v>50225</v>
      </c>
      <c r="H284" s="61">
        <v>53141</v>
      </c>
      <c r="I284" s="61">
        <v>453215</v>
      </c>
      <c r="J284" s="62">
        <v>548634</v>
      </c>
      <c r="K284" s="61">
        <f t="shared" si="47"/>
        <v>21.053804485729728</v>
      </c>
      <c r="L284" s="61">
        <v>5206</v>
      </c>
      <c r="M284" s="61">
        <v>3547</v>
      </c>
      <c r="N284" s="61">
        <v>46557</v>
      </c>
      <c r="O284" s="62">
        <v>45264</v>
      </c>
      <c r="P284" s="61">
        <f t="shared" si="48"/>
        <v>-2.777240801598041</v>
      </c>
      <c r="Q284" s="61">
        <f t="shared" si="42"/>
        <v>55431</v>
      </c>
      <c r="R284" s="61">
        <f t="shared" si="43"/>
        <v>56688</v>
      </c>
      <c r="S284" s="61">
        <f t="shared" si="44"/>
        <v>499772</v>
      </c>
      <c r="T284" s="62">
        <f t="shared" si="45"/>
        <v>593898</v>
      </c>
      <c r="U284" s="61">
        <f t="shared" si="49"/>
        <v>18.833788207422586</v>
      </c>
    </row>
    <row r="285" spans="1:21" ht="12.75">
      <c r="A285" s="67" t="s">
        <v>19</v>
      </c>
      <c r="B285" s="75">
        <v>93993</v>
      </c>
      <c r="C285" s="56">
        <v>91755</v>
      </c>
      <c r="D285" s="56">
        <v>789702</v>
      </c>
      <c r="E285" s="59">
        <v>1006627</v>
      </c>
      <c r="F285" s="56">
        <f t="shared" si="46"/>
        <v>27.469222567500147</v>
      </c>
      <c r="G285" s="75">
        <v>87815</v>
      </c>
      <c r="H285" s="56">
        <v>87436</v>
      </c>
      <c r="I285" s="56">
        <v>748187</v>
      </c>
      <c r="J285" s="59">
        <v>895676</v>
      </c>
      <c r="K285" s="56">
        <f t="shared" si="47"/>
        <v>19.71285253552922</v>
      </c>
      <c r="L285" s="56">
        <v>8543</v>
      </c>
      <c r="M285" s="56">
        <v>6678</v>
      </c>
      <c r="N285" s="56">
        <v>85893</v>
      </c>
      <c r="O285" s="59">
        <v>89441</v>
      </c>
      <c r="P285" s="56">
        <f t="shared" si="48"/>
        <v>4.130720780505978</v>
      </c>
      <c r="Q285" s="56">
        <f t="shared" si="42"/>
        <v>96358</v>
      </c>
      <c r="R285" s="56">
        <f t="shared" si="43"/>
        <v>94114</v>
      </c>
      <c r="S285" s="56">
        <f t="shared" si="44"/>
        <v>834080</v>
      </c>
      <c r="T285" s="59">
        <f t="shared" si="45"/>
        <v>985117</v>
      </c>
      <c r="U285" s="56">
        <f t="shared" si="49"/>
        <v>18.108215039324765</v>
      </c>
    </row>
    <row r="286" spans="1:21" ht="12.75">
      <c r="A286" s="67" t="s">
        <v>26</v>
      </c>
      <c r="B286" s="71"/>
      <c r="C286" s="50"/>
      <c r="D286" s="50"/>
      <c r="E286" s="51"/>
      <c r="F286" s="50"/>
      <c r="G286" s="71"/>
      <c r="H286" s="50"/>
      <c r="I286" s="50"/>
      <c r="J286" s="51"/>
      <c r="K286" s="50"/>
      <c r="L286" s="50"/>
      <c r="M286" s="50"/>
      <c r="N286" s="50"/>
      <c r="O286" s="51"/>
      <c r="P286" s="50"/>
      <c r="Q286" s="50"/>
      <c r="R286" s="50"/>
      <c r="S286" s="50"/>
      <c r="T286" s="51"/>
      <c r="U286" s="50"/>
    </row>
    <row r="287" spans="1:21" ht="12.75">
      <c r="A287" s="67" t="s">
        <v>59</v>
      </c>
      <c r="B287" s="71"/>
      <c r="C287" s="50"/>
      <c r="D287" s="50"/>
      <c r="E287" s="51"/>
      <c r="F287" s="50"/>
      <c r="G287" s="71"/>
      <c r="H287" s="50"/>
      <c r="I287" s="50"/>
      <c r="J287" s="51"/>
      <c r="K287" s="50"/>
      <c r="L287" s="50"/>
      <c r="M287" s="50"/>
      <c r="N287" s="50"/>
      <c r="O287" s="51"/>
      <c r="P287" s="50"/>
      <c r="Q287" s="50"/>
      <c r="R287" s="50"/>
      <c r="S287" s="50"/>
      <c r="T287" s="51"/>
      <c r="U287" s="50"/>
    </row>
    <row r="288" spans="1:21" ht="12.75">
      <c r="A288" s="67" t="s">
        <v>261</v>
      </c>
      <c r="B288" s="71"/>
      <c r="C288" s="50"/>
      <c r="D288" s="50"/>
      <c r="E288" s="51"/>
      <c r="F288" s="50"/>
      <c r="G288" s="71"/>
      <c r="H288" s="50"/>
      <c r="I288" s="50"/>
      <c r="J288" s="51"/>
      <c r="K288" s="50"/>
      <c r="L288" s="50"/>
      <c r="M288" s="50"/>
      <c r="N288" s="50"/>
      <c r="O288" s="51"/>
      <c r="P288" s="50"/>
      <c r="Q288" s="50"/>
      <c r="R288" s="50"/>
      <c r="S288" s="50"/>
      <c r="T288" s="51"/>
      <c r="U288" s="50"/>
    </row>
    <row r="289" spans="1:21" ht="12.75">
      <c r="A289" s="68" t="s">
        <v>52</v>
      </c>
      <c r="B289" s="74">
        <v>2066</v>
      </c>
      <c r="C289" s="53">
        <v>2081</v>
      </c>
      <c r="D289" s="53">
        <v>20951</v>
      </c>
      <c r="E289" s="58">
        <v>27098</v>
      </c>
      <c r="F289" s="53">
        <f t="shared" si="46"/>
        <v>29.339888310820484</v>
      </c>
      <c r="G289" s="74">
        <v>1557</v>
      </c>
      <c r="H289" s="53">
        <v>1824</v>
      </c>
      <c r="I289" s="53">
        <v>17615</v>
      </c>
      <c r="J289" s="58">
        <v>22251</v>
      </c>
      <c r="K289" s="53">
        <f t="shared" si="47"/>
        <v>26.318478569401076</v>
      </c>
      <c r="L289" s="52">
        <v>274</v>
      </c>
      <c r="M289" s="52">
        <v>504</v>
      </c>
      <c r="N289" s="53">
        <v>2584</v>
      </c>
      <c r="O289" s="58">
        <v>4502</v>
      </c>
      <c r="P289" s="53">
        <f t="shared" si="48"/>
        <v>74.22600619195046</v>
      </c>
      <c r="Q289" s="52">
        <f t="shared" si="42"/>
        <v>1831</v>
      </c>
      <c r="R289" s="52">
        <f t="shared" si="43"/>
        <v>2328</v>
      </c>
      <c r="S289" s="53">
        <f t="shared" si="44"/>
        <v>20199</v>
      </c>
      <c r="T289" s="58">
        <f t="shared" si="45"/>
        <v>26753</v>
      </c>
      <c r="U289" s="53">
        <f t="shared" si="49"/>
        <v>32.44715084905193</v>
      </c>
    </row>
    <row r="290" spans="1:21" ht="12.75">
      <c r="A290" s="68" t="s">
        <v>53</v>
      </c>
      <c r="B290" s="74">
        <v>57131</v>
      </c>
      <c r="C290" s="53">
        <v>62054</v>
      </c>
      <c r="D290" s="53">
        <v>548509</v>
      </c>
      <c r="E290" s="58">
        <v>673252</v>
      </c>
      <c r="F290" s="53">
        <f t="shared" si="46"/>
        <v>22.742197484453307</v>
      </c>
      <c r="G290" s="74">
        <v>36179</v>
      </c>
      <c r="H290" s="53">
        <v>32155</v>
      </c>
      <c r="I290" s="53">
        <v>305053</v>
      </c>
      <c r="J290" s="58">
        <v>332802</v>
      </c>
      <c r="K290" s="53">
        <f t="shared" si="47"/>
        <v>9.096452091931566</v>
      </c>
      <c r="L290" s="53">
        <v>21711</v>
      </c>
      <c r="M290" s="53">
        <v>29543</v>
      </c>
      <c r="N290" s="53">
        <v>246140</v>
      </c>
      <c r="O290" s="58">
        <v>346771</v>
      </c>
      <c r="P290" s="53">
        <f t="shared" si="48"/>
        <v>40.88364345494434</v>
      </c>
      <c r="Q290" s="53">
        <f t="shared" si="42"/>
        <v>57890</v>
      </c>
      <c r="R290" s="53">
        <f t="shared" si="43"/>
        <v>61698</v>
      </c>
      <c r="S290" s="53">
        <f t="shared" si="44"/>
        <v>551193</v>
      </c>
      <c r="T290" s="58">
        <f t="shared" si="45"/>
        <v>679573</v>
      </c>
      <c r="U290" s="53">
        <f t="shared" si="49"/>
        <v>23.29129724071242</v>
      </c>
    </row>
    <row r="291" spans="1:21" ht="12.75">
      <c r="A291" s="68" t="s">
        <v>43</v>
      </c>
      <c r="B291" s="74">
        <v>3016</v>
      </c>
      <c r="C291" s="53">
        <v>3829</v>
      </c>
      <c r="D291" s="53">
        <v>32068</v>
      </c>
      <c r="E291" s="58">
        <v>38100</v>
      </c>
      <c r="F291" s="53">
        <f t="shared" si="46"/>
        <v>18.8100286890358</v>
      </c>
      <c r="G291" s="74">
        <v>2954</v>
      </c>
      <c r="H291" s="53">
        <v>3260</v>
      </c>
      <c r="I291" s="53">
        <v>29847</v>
      </c>
      <c r="J291" s="58">
        <v>36254</v>
      </c>
      <c r="K291" s="53">
        <f t="shared" si="47"/>
        <v>21.466144001072134</v>
      </c>
      <c r="L291" s="52">
        <v>90</v>
      </c>
      <c r="M291" s="52">
        <v>249</v>
      </c>
      <c r="N291" s="53">
        <v>1623</v>
      </c>
      <c r="O291" s="58">
        <v>1933</v>
      </c>
      <c r="P291" s="53">
        <f t="shared" si="48"/>
        <v>19.100431300061615</v>
      </c>
      <c r="Q291" s="52">
        <f t="shared" si="42"/>
        <v>3044</v>
      </c>
      <c r="R291" s="52">
        <f t="shared" si="43"/>
        <v>3509</v>
      </c>
      <c r="S291" s="53">
        <f t="shared" si="44"/>
        <v>31470</v>
      </c>
      <c r="T291" s="58">
        <f t="shared" si="45"/>
        <v>38187</v>
      </c>
      <c r="U291" s="53">
        <f t="shared" si="49"/>
        <v>21.3441372735939</v>
      </c>
    </row>
    <row r="292" spans="1:21" ht="12.75">
      <c r="A292" s="68" t="s">
        <v>47</v>
      </c>
      <c r="B292" s="74">
        <v>9978</v>
      </c>
      <c r="C292" s="53">
        <v>12482</v>
      </c>
      <c r="D292" s="53">
        <v>106195</v>
      </c>
      <c r="E292" s="58">
        <v>137844</v>
      </c>
      <c r="F292" s="53">
        <f t="shared" si="46"/>
        <v>29.802721408729226</v>
      </c>
      <c r="G292" s="74">
        <v>8108</v>
      </c>
      <c r="H292" s="53">
        <v>8542</v>
      </c>
      <c r="I292" s="53">
        <v>86560</v>
      </c>
      <c r="J292" s="58">
        <v>102836</v>
      </c>
      <c r="K292" s="53">
        <f t="shared" si="47"/>
        <v>18.803142329020332</v>
      </c>
      <c r="L292" s="53">
        <v>2098</v>
      </c>
      <c r="M292" s="53">
        <v>3062</v>
      </c>
      <c r="N292" s="53">
        <v>20273</v>
      </c>
      <c r="O292" s="58">
        <v>33037</v>
      </c>
      <c r="P292" s="53">
        <f t="shared" si="48"/>
        <v>62.960587974152816</v>
      </c>
      <c r="Q292" s="53">
        <f t="shared" si="42"/>
        <v>10206</v>
      </c>
      <c r="R292" s="53">
        <f t="shared" si="43"/>
        <v>11604</v>
      </c>
      <c r="S292" s="53">
        <f t="shared" si="44"/>
        <v>106833</v>
      </c>
      <c r="T292" s="58">
        <f t="shared" si="45"/>
        <v>135873</v>
      </c>
      <c r="U292" s="53">
        <f t="shared" si="49"/>
        <v>27.182612114234367</v>
      </c>
    </row>
    <row r="293" spans="1:21" ht="12.75">
      <c r="A293" s="68" t="s">
        <v>54</v>
      </c>
      <c r="B293" s="72">
        <v>75</v>
      </c>
      <c r="C293" s="52">
        <v>64</v>
      </c>
      <c r="D293" s="52">
        <v>125</v>
      </c>
      <c r="E293" s="54">
        <v>354</v>
      </c>
      <c r="F293" s="52">
        <f t="shared" si="46"/>
        <v>183.20000000000002</v>
      </c>
      <c r="G293" s="72">
        <v>53</v>
      </c>
      <c r="H293" s="52">
        <v>75</v>
      </c>
      <c r="I293" s="52">
        <v>88</v>
      </c>
      <c r="J293" s="54">
        <v>533</v>
      </c>
      <c r="K293" s="52">
        <f t="shared" si="47"/>
        <v>505.6818181818182</v>
      </c>
      <c r="L293" s="52">
        <v>0</v>
      </c>
      <c r="M293" s="52">
        <v>0</v>
      </c>
      <c r="N293" s="52">
        <v>0</v>
      </c>
      <c r="O293" s="54">
        <v>3</v>
      </c>
      <c r="P293" s="52" t="s">
        <v>86</v>
      </c>
      <c r="Q293" s="52">
        <f t="shared" si="42"/>
        <v>53</v>
      </c>
      <c r="R293" s="52">
        <f t="shared" si="43"/>
        <v>75</v>
      </c>
      <c r="S293" s="52">
        <f t="shared" si="44"/>
        <v>88</v>
      </c>
      <c r="T293" s="54">
        <f t="shared" si="45"/>
        <v>536</v>
      </c>
      <c r="U293" s="52">
        <f t="shared" si="49"/>
        <v>509.09090909090907</v>
      </c>
    </row>
    <row r="294" spans="1:21" ht="12.75">
      <c r="A294" s="68" t="s">
        <v>55</v>
      </c>
      <c r="B294" s="74">
        <v>10100</v>
      </c>
      <c r="C294" s="53">
        <v>14134</v>
      </c>
      <c r="D294" s="53">
        <v>88342</v>
      </c>
      <c r="E294" s="58">
        <v>140683</v>
      </c>
      <c r="F294" s="53">
        <f t="shared" si="46"/>
        <v>59.24814923818795</v>
      </c>
      <c r="G294" s="74">
        <v>1756</v>
      </c>
      <c r="H294" s="53">
        <v>1201</v>
      </c>
      <c r="I294" s="53">
        <v>14564</v>
      </c>
      <c r="J294" s="58">
        <v>15485</v>
      </c>
      <c r="K294" s="53">
        <f t="shared" si="47"/>
        <v>6.323812139522109</v>
      </c>
      <c r="L294" s="53">
        <v>7975</v>
      </c>
      <c r="M294" s="53">
        <v>12541</v>
      </c>
      <c r="N294" s="53">
        <v>73226</v>
      </c>
      <c r="O294" s="58">
        <v>126505</v>
      </c>
      <c r="P294" s="53">
        <f t="shared" si="48"/>
        <v>72.75967552508672</v>
      </c>
      <c r="Q294" s="53">
        <f t="shared" si="42"/>
        <v>9731</v>
      </c>
      <c r="R294" s="53">
        <f t="shared" si="43"/>
        <v>13742</v>
      </c>
      <c r="S294" s="53">
        <f t="shared" si="44"/>
        <v>87790</v>
      </c>
      <c r="T294" s="58">
        <f t="shared" si="45"/>
        <v>141990</v>
      </c>
      <c r="U294" s="53">
        <f t="shared" si="49"/>
        <v>61.73823897938262</v>
      </c>
    </row>
    <row r="295" spans="1:21" ht="12.75">
      <c r="A295" s="67" t="s">
        <v>65</v>
      </c>
      <c r="B295" s="75">
        <v>82366</v>
      </c>
      <c r="C295" s="56">
        <v>94644</v>
      </c>
      <c r="D295" s="56">
        <v>796190</v>
      </c>
      <c r="E295" s="59">
        <v>1017331</v>
      </c>
      <c r="F295" s="56">
        <f t="shared" si="46"/>
        <v>27.77490297542044</v>
      </c>
      <c r="G295" s="75">
        <v>50607</v>
      </c>
      <c r="H295" s="56">
        <v>47057</v>
      </c>
      <c r="I295" s="56">
        <v>453727</v>
      </c>
      <c r="J295" s="59">
        <v>510161</v>
      </c>
      <c r="K295" s="56">
        <f t="shared" si="47"/>
        <v>12.43787563887536</v>
      </c>
      <c r="L295" s="56">
        <v>32148</v>
      </c>
      <c r="M295" s="56">
        <v>45899</v>
      </c>
      <c r="N295" s="56">
        <v>343846</v>
      </c>
      <c r="O295" s="59">
        <v>512751</v>
      </c>
      <c r="P295" s="56">
        <f t="shared" si="48"/>
        <v>49.122281486479416</v>
      </c>
      <c r="Q295" s="56">
        <f t="shared" si="42"/>
        <v>82755</v>
      </c>
      <c r="R295" s="56">
        <f t="shared" si="43"/>
        <v>92956</v>
      </c>
      <c r="S295" s="56">
        <f t="shared" si="44"/>
        <v>797573</v>
      </c>
      <c r="T295" s="59">
        <f t="shared" si="45"/>
        <v>1022912</v>
      </c>
      <c r="U295" s="56">
        <f t="shared" si="49"/>
        <v>28.253087805128807</v>
      </c>
    </row>
    <row r="296" spans="1:21" ht="12.75">
      <c r="A296" s="67" t="s">
        <v>262</v>
      </c>
      <c r="B296" s="71"/>
      <c r="C296" s="50"/>
      <c r="D296" s="50"/>
      <c r="E296" s="51"/>
      <c r="F296" s="50"/>
      <c r="G296" s="71"/>
      <c r="H296" s="50"/>
      <c r="I296" s="50"/>
      <c r="J296" s="51"/>
      <c r="K296" s="50"/>
      <c r="L296" s="50"/>
      <c r="M296" s="50"/>
      <c r="N296" s="50"/>
      <c r="O296" s="51"/>
      <c r="P296" s="50"/>
      <c r="Q296" s="50"/>
      <c r="R296" s="50"/>
      <c r="S296" s="50"/>
      <c r="T296" s="51"/>
      <c r="U296" s="50"/>
    </row>
    <row r="297" spans="1:21" ht="12.75">
      <c r="A297" s="68" t="s">
        <v>42</v>
      </c>
      <c r="B297" s="72">
        <v>30</v>
      </c>
      <c r="C297" s="52">
        <v>13</v>
      </c>
      <c r="D297" s="53">
        <v>1571</v>
      </c>
      <c r="E297" s="54">
        <v>263</v>
      </c>
      <c r="F297" s="52">
        <f t="shared" si="46"/>
        <v>-83.25907065563335</v>
      </c>
      <c r="G297" s="72">
        <v>0</v>
      </c>
      <c r="H297" s="52">
        <v>0</v>
      </c>
      <c r="I297" s="52">
        <v>0</v>
      </c>
      <c r="J297" s="54">
        <v>0</v>
      </c>
      <c r="K297" s="52" t="s">
        <v>86</v>
      </c>
      <c r="L297" s="52">
        <v>84</v>
      </c>
      <c r="M297" s="52">
        <v>70</v>
      </c>
      <c r="N297" s="53">
        <v>1582</v>
      </c>
      <c r="O297" s="54">
        <v>458</v>
      </c>
      <c r="P297" s="53">
        <f t="shared" si="48"/>
        <v>-71.04930467762325</v>
      </c>
      <c r="Q297" s="52">
        <f t="shared" si="42"/>
        <v>84</v>
      </c>
      <c r="R297" s="52">
        <f t="shared" si="43"/>
        <v>70</v>
      </c>
      <c r="S297" s="53">
        <f t="shared" si="44"/>
        <v>1582</v>
      </c>
      <c r="T297" s="54">
        <f t="shared" si="45"/>
        <v>458</v>
      </c>
      <c r="U297" s="53">
        <f t="shared" si="49"/>
        <v>-71.04930467762325</v>
      </c>
    </row>
    <row r="298" spans="1:21" ht="12.75">
      <c r="A298" s="68" t="s">
        <v>54</v>
      </c>
      <c r="B298" s="72">
        <v>55</v>
      </c>
      <c r="C298" s="52">
        <v>151</v>
      </c>
      <c r="D298" s="52">
        <v>932</v>
      </c>
      <c r="E298" s="58">
        <v>1098</v>
      </c>
      <c r="F298" s="53">
        <f t="shared" si="46"/>
        <v>17.811158798283262</v>
      </c>
      <c r="G298" s="72">
        <v>141</v>
      </c>
      <c r="H298" s="52">
        <v>125</v>
      </c>
      <c r="I298" s="53">
        <v>1090</v>
      </c>
      <c r="J298" s="58">
        <v>1083</v>
      </c>
      <c r="K298" s="53">
        <f t="shared" si="47"/>
        <v>-0.6422018348623854</v>
      </c>
      <c r="L298" s="52">
        <v>0</v>
      </c>
      <c r="M298" s="52">
        <v>0</v>
      </c>
      <c r="N298" s="52">
        <v>0</v>
      </c>
      <c r="O298" s="54">
        <v>3</v>
      </c>
      <c r="P298" s="53" t="s">
        <v>86</v>
      </c>
      <c r="Q298" s="52">
        <f t="shared" si="42"/>
        <v>141</v>
      </c>
      <c r="R298" s="52">
        <f t="shared" si="43"/>
        <v>125</v>
      </c>
      <c r="S298" s="52">
        <f t="shared" si="44"/>
        <v>1090</v>
      </c>
      <c r="T298" s="54">
        <f t="shared" si="45"/>
        <v>1086</v>
      </c>
      <c r="U298" s="53">
        <f t="shared" si="49"/>
        <v>-0.3669724770642202</v>
      </c>
    </row>
    <row r="299" spans="1:21" ht="12.75">
      <c r="A299" s="67" t="s">
        <v>65</v>
      </c>
      <c r="B299" s="73">
        <v>85</v>
      </c>
      <c r="C299" s="55">
        <v>164</v>
      </c>
      <c r="D299" s="56">
        <v>2503</v>
      </c>
      <c r="E299" s="59">
        <v>1361</v>
      </c>
      <c r="F299" s="56">
        <f t="shared" si="46"/>
        <v>-45.62524970035957</v>
      </c>
      <c r="G299" s="73">
        <v>141</v>
      </c>
      <c r="H299" s="55">
        <v>125</v>
      </c>
      <c r="I299" s="56">
        <v>1090</v>
      </c>
      <c r="J299" s="59">
        <v>1083</v>
      </c>
      <c r="K299" s="56">
        <f t="shared" si="47"/>
        <v>-0.6422018348623854</v>
      </c>
      <c r="L299" s="55">
        <v>84</v>
      </c>
      <c r="M299" s="55">
        <v>70</v>
      </c>
      <c r="N299" s="56">
        <v>1582</v>
      </c>
      <c r="O299" s="57">
        <v>461</v>
      </c>
      <c r="P299" s="56">
        <f t="shared" si="48"/>
        <v>-70.85967130214918</v>
      </c>
      <c r="Q299" s="55">
        <f t="shared" si="42"/>
        <v>225</v>
      </c>
      <c r="R299" s="55">
        <f t="shared" si="43"/>
        <v>195</v>
      </c>
      <c r="S299" s="56">
        <f t="shared" si="44"/>
        <v>2672</v>
      </c>
      <c r="T299" s="57">
        <f t="shared" si="45"/>
        <v>1544</v>
      </c>
      <c r="U299" s="56">
        <f t="shared" si="49"/>
        <v>-42.21556886227545</v>
      </c>
    </row>
    <row r="300" spans="1:21" ht="12.75">
      <c r="A300" s="67" t="s">
        <v>263</v>
      </c>
      <c r="B300" s="71"/>
      <c r="C300" s="50"/>
      <c r="D300" s="50"/>
      <c r="E300" s="51"/>
      <c r="F300" s="50"/>
      <c r="G300" s="71"/>
      <c r="H300" s="50"/>
      <c r="I300" s="50"/>
      <c r="J300" s="51"/>
      <c r="K300" s="50"/>
      <c r="L300" s="50"/>
      <c r="M300" s="50"/>
      <c r="N300" s="50"/>
      <c r="O300" s="51"/>
      <c r="P300" s="50"/>
      <c r="Q300" s="50"/>
      <c r="R300" s="50"/>
      <c r="S300" s="50"/>
      <c r="T300" s="51"/>
      <c r="U300" s="50"/>
    </row>
    <row r="301" spans="1:21" ht="12.75">
      <c r="A301" s="68" t="s">
        <v>52</v>
      </c>
      <c r="B301" s="72">
        <v>0</v>
      </c>
      <c r="C301" s="52">
        <v>0</v>
      </c>
      <c r="D301" s="52">
        <v>0</v>
      </c>
      <c r="E301" s="54">
        <v>0</v>
      </c>
      <c r="F301" s="52" t="s">
        <v>86</v>
      </c>
      <c r="G301" s="72">
        <v>42</v>
      </c>
      <c r="H301" s="52">
        <v>52</v>
      </c>
      <c r="I301" s="52">
        <v>575</v>
      </c>
      <c r="J301" s="54">
        <v>406</v>
      </c>
      <c r="K301" s="53">
        <f t="shared" si="47"/>
        <v>-29.391304347826086</v>
      </c>
      <c r="L301" s="52">
        <v>0</v>
      </c>
      <c r="M301" s="52">
        <v>0</v>
      </c>
      <c r="N301" s="52">
        <v>0</v>
      </c>
      <c r="O301" s="54">
        <v>0</v>
      </c>
      <c r="P301" s="53" t="s">
        <v>86</v>
      </c>
      <c r="Q301" s="52">
        <f t="shared" si="42"/>
        <v>42</v>
      </c>
      <c r="R301" s="52">
        <f t="shared" si="43"/>
        <v>52</v>
      </c>
      <c r="S301" s="52">
        <f t="shared" si="44"/>
        <v>575</v>
      </c>
      <c r="T301" s="54">
        <f t="shared" si="45"/>
        <v>406</v>
      </c>
      <c r="U301" s="53">
        <f t="shared" si="49"/>
        <v>-29.391304347826086</v>
      </c>
    </row>
    <row r="302" spans="1:21" ht="12.75">
      <c r="A302" s="68" t="s">
        <v>43</v>
      </c>
      <c r="B302" s="72">
        <v>651</v>
      </c>
      <c r="C302" s="53">
        <v>1015</v>
      </c>
      <c r="D302" s="53">
        <v>2657</v>
      </c>
      <c r="E302" s="58">
        <v>7246</v>
      </c>
      <c r="F302" s="53">
        <f t="shared" si="46"/>
        <v>172.71358675197592</v>
      </c>
      <c r="G302" s="72">
        <v>532</v>
      </c>
      <c r="H302" s="52">
        <v>672</v>
      </c>
      <c r="I302" s="53">
        <v>2308</v>
      </c>
      <c r="J302" s="58">
        <v>6981</v>
      </c>
      <c r="K302" s="53">
        <f t="shared" si="47"/>
        <v>202.46967071057193</v>
      </c>
      <c r="L302" s="52">
        <v>0</v>
      </c>
      <c r="M302" s="52">
        <v>0</v>
      </c>
      <c r="N302" s="52">
        <v>4</v>
      </c>
      <c r="O302" s="54">
        <v>75</v>
      </c>
      <c r="P302" s="53">
        <f t="shared" si="48"/>
        <v>1775</v>
      </c>
      <c r="Q302" s="52">
        <f t="shared" si="42"/>
        <v>532</v>
      </c>
      <c r="R302" s="52">
        <f t="shared" si="43"/>
        <v>672</v>
      </c>
      <c r="S302" s="52">
        <f t="shared" si="44"/>
        <v>2312</v>
      </c>
      <c r="T302" s="54">
        <f t="shared" si="45"/>
        <v>7056</v>
      </c>
      <c r="U302" s="53">
        <f t="shared" si="49"/>
        <v>205.19031141868513</v>
      </c>
    </row>
    <row r="303" spans="1:21" ht="12.75">
      <c r="A303" s="68" t="s">
        <v>44</v>
      </c>
      <c r="B303" s="76">
        <v>0</v>
      </c>
      <c r="C303" s="52">
        <v>150</v>
      </c>
      <c r="D303" s="52">
        <v>0</v>
      </c>
      <c r="E303" s="54">
        <v>336</v>
      </c>
      <c r="F303" s="52" t="s">
        <v>86</v>
      </c>
      <c r="G303" s="76">
        <v>0</v>
      </c>
      <c r="H303" s="52">
        <v>113</v>
      </c>
      <c r="I303" s="52">
        <v>0</v>
      </c>
      <c r="J303" s="54">
        <v>335</v>
      </c>
      <c r="K303" s="53" t="s">
        <v>86</v>
      </c>
      <c r="L303" s="60">
        <v>0</v>
      </c>
      <c r="M303" s="52">
        <v>4</v>
      </c>
      <c r="N303" s="52">
        <v>0</v>
      </c>
      <c r="O303" s="54">
        <v>4</v>
      </c>
      <c r="P303" s="53" t="s">
        <v>86</v>
      </c>
      <c r="Q303" s="60">
        <f t="shared" si="42"/>
        <v>0</v>
      </c>
      <c r="R303" s="52">
        <f t="shared" si="43"/>
        <v>117</v>
      </c>
      <c r="S303" s="52">
        <f t="shared" si="44"/>
        <v>0</v>
      </c>
      <c r="T303" s="54">
        <f t="shared" si="45"/>
        <v>339</v>
      </c>
      <c r="U303" s="53" t="s">
        <v>86</v>
      </c>
    </row>
    <row r="304" spans="1:21" ht="12.75">
      <c r="A304" s="67" t="s">
        <v>65</v>
      </c>
      <c r="B304" s="73">
        <v>651</v>
      </c>
      <c r="C304" s="56">
        <v>1165</v>
      </c>
      <c r="D304" s="56">
        <v>2657</v>
      </c>
      <c r="E304" s="59">
        <v>7582</v>
      </c>
      <c r="F304" s="56">
        <f t="shared" si="46"/>
        <v>185.3594279262326</v>
      </c>
      <c r="G304" s="73">
        <v>574</v>
      </c>
      <c r="H304" s="55">
        <v>837</v>
      </c>
      <c r="I304" s="56">
        <v>2883</v>
      </c>
      <c r="J304" s="59">
        <v>7722</v>
      </c>
      <c r="K304" s="56">
        <f t="shared" si="47"/>
        <v>167.84599375650365</v>
      </c>
      <c r="L304" s="55">
        <v>0</v>
      </c>
      <c r="M304" s="55">
        <v>4</v>
      </c>
      <c r="N304" s="55">
        <v>4</v>
      </c>
      <c r="O304" s="57">
        <v>79</v>
      </c>
      <c r="P304" s="56">
        <f t="shared" si="48"/>
        <v>1875</v>
      </c>
      <c r="Q304" s="55">
        <f t="shared" si="42"/>
        <v>574</v>
      </c>
      <c r="R304" s="55">
        <f t="shared" si="43"/>
        <v>841</v>
      </c>
      <c r="S304" s="55">
        <f t="shared" si="44"/>
        <v>2887</v>
      </c>
      <c r="T304" s="57">
        <f t="shared" si="45"/>
        <v>7801</v>
      </c>
      <c r="U304" s="56">
        <f t="shared" si="49"/>
        <v>170.21129199861448</v>
      </c>
    </row>
    <row r="305" spans="1:21" ht="12.75">
      <c r="A305" s="69" t="s">
        <v>264</v>
      </c>
      <c r="B305" s="75">
        <v>83102</v>
      </c>
      <c r="C305" s="61">
        <v>95973</v>
      </c>
      <c r="D305" s="56">
        <v>801350</v>
      </c>
      <c r="E305" s="62">
        <v>1026274</v>
      </c>
      <c r="F305" s="61">
        <f t="shared" si="46"/>
        <v>28.06813502215012</v>
      </c>
      <c r="G305" s="79">
        <v>51322</v>
      </c>
      <c r="H305" s="61">
        <v>48019</v>
      </c>
      <c r="I305" s="61">
        <v>457700</v>
      </c>
      <c r="J305" s="62">
        <v>518966</v>
      </c>
      <c r="K305" s="61">
        <f t="shared" si="47"/>
        <v>13.38562377102906</v>
      </c>
      <c r="L305" s="61">
        <v>32232</v>
      </c>
      <c r="M305" s="61">
        <v>45973</v>
      </c>
      <c r="N305" s="61">
        <v>345432</v>
      </c>
      <c r="O305" s="62">
        <v>513291</v>
      </c>
      <c r="P305" s="61">
        <f t="shared" si="48"/>
        <v>48.593934551518096</v>
      </c>
      <c r="Q305" s="61">
        <f t="shared" si="42"/>
        <v>83554</v>
      </c>
      <c r="R305" s="61">
        <f t="shared" si="43"/>
        <v>93992</v>
      </c>
      <c r="S305" s="61">
        <f t="shared" si="44"/>
        <v>803132</v>
      </c>
      <c r="T305" s="62">
        <f t="shared" si="45"/>
        <v>1032257</v>
      </c>
      <c r="U305" s="61">
        <f t="shared" si="49"/>
        <v>28.52893422251884</v>
      </c>
    </row>
    <row r="306" spans="1:21" ht="12.75">
      <c r="A306" s="67" t="s">
        <v>60</v>
      </c>
      <c r="B306" s="71"/>
      <c r="C306" s="50"/>
      <c r="D306" s="50"/>
      <c r="E306" s="51"/>
      <c r="F306" s="50"/>
      <c r="G306" s="71"/>
      <c r="H306" s="50"/>
      <c r="I306" s="50"/>
      <c r="J306" s="51"/>
      <c r="K306" s="50"/>
      <c r="L306" s="50"/>
      <c r="M306" s="50"/>
      <c r="N306" s="50"/>
      <c r="O306" s="51"/>
      <c r="P306" s="50"/>
      <c r="Q306" s="50"/>
      <c r="R306" s="50"/>
      <c r="S306" s="50"/>
      <c r="T306" s="51"/>
      <c r="U306" s="50"/>
    </row>
    <row r="307" spans="1:21" ht="12.75">
      <c r="A307" s="67" t="s">
        <v>265</v>
      </c>
      <c r="B307" s="71"/>
      <c r="C307" s="50"/>
      <c r="D307" s="50"/>
      <c r="E307" s="51"/>
      <c r="F307" s="50"/>
      <c r="G307" s="71"/>
      <c r="H307" s="50"/>
      <c r="I307" s="50"/>
      <c r="J307" s="51"/>
      <c r="K307" s="50"/>
      <c r="L307" s="50"/>
      <c r="M307" s="50"/>
      <c r="N307" s="50"/>
      <c r="O307" s="51"/>
      <c r="P307" s="50"/>
      <c r="Q307" s="50"/>
      <c r="R307" s="50"/>
      <c r="S307" s="50"/>
      <c r="T307" s="51"/>
      <c r="U307" s="50"/>
    </row>
    <row r="308" spans="1:21" ht="12.75">
      <c r="A308" s="68" t="s">
        <v>52</v>
      </c>
      <c r="B308" s="74">
        <v>1719</v>
      </c>
      <c r="C308" s="53">
        <v>1741</v>
      </c>
      <c r="D308" s="53">
        <v>17784</v>
      </c>
      <c r="E308" s="58">
        <v>18601</v>
      </c>
      <c r="F308" s="53">
        <f t="shared" si="46"/>
        <v>4.594017094017095</v>
      </c>
      <c r="G308" s="74">
        <v>1703</v>
      </c>
      <c r="H308" s="53">
        <v>1708</v>
      </c>
      <c r="I308" s="53">
        <v>17221</v>
      </c>
      <c r="J308" s="58">
        <v>17597</v>
      </c>
      <c r="K308" s="53">
        <f t="shared" si="47"/>
        <v>2.1833807560536553</v>
      </c>
      <c r="L308" s="52">
        <v>17</v>
      </c>
      <c r="M308" s="52">
        <v>2</v>
      </c>
      <c r="N308" s="52">
        <v>545</v>
      </c>
      <c r="O308" s="54">
        <v>538</v>
      </c>
      <c r="P308" s="53">
        <f t="shared" si="48"/>
        <v>-1.2844036697247707</v>
      </c>
      <c r="Q308" s="52">
        <f t="shared" si="42"/>
        <v>1720</v>
      </c>
      <c r="R308" s="52">
        <f t="shared" si="43"/>
        <v>1710</v>
      </c>
      <c r="S308" s="52">
        <f t="shared" si="44"/>
        <v>17766</v>
      </c>
      <c r="T308" s="54">
        <f t="shared" si="45"/>
        <v>18135</v>
      </c>
      <c r="U308" s="53">
        <f t="shared" si="49"/>
        <v>2.077001013171226</v>
      </c>
    </row>
    <row r="309" spans="1:21" ht="12.75">
      <c r="A309" s="68" t="s">
        <v>53</v>
      </c>
      <c r="B309" s="74">
        <v>2360</v>
      </c>
      <c r="C309" s="53">
        <v>2929</v>
      </c>
      <c r="D309" s="53">
        <v>20385</v>
      </c>
      <c r="E309" s="58">
        <v>28992</v>
      </c>
      <c r="F309" s="53">
        <f t="shared" si="46"/>
        <v>42.22222222222222</v>
      </c>
      <c r="G309" s="74">
        <v>2355</v>
      </c>
      <c r="H309" s="53">
        <v>2926</v>
      </c>
      <c r="I309" s="53">
        <v>19971</v>
      </c>
      <c r="J309" s="58">
        <v>27399</v>
      </c>
      <c r="K309" s="53">
        <f t="shared" si="47"/>
        <v>37.19393120024035</v>
      </c>
      <c r="L309" s="52">
        <v>8</v>
      </c>
      <c r="M309" s="52">
        <v>144</v>
      </c>
      <c r="N309" s="52">
        <v>463</v>
      </c>
      <c r="O309" s="58">
        <v>1587</v>
      </c>
      <c r="P309" s="53">
        <f t="shared" si="48"/>
        <v>242.76457883369332</v>
      </c>
      <c r="Q309" s="52">
        <f t="shared" si="42"/>
        <v>2363</v>
      </c>
      <c r="R309" s="52">
        <f t="shared" si="43"/>
        <v>3070</v>
      </c>
      <c r="S309" s="52">
        <f t="shared" si="44"/>
        <v>20434</v>
      </c>
      <c r="T309" s="58">
        <f t="shared" si="45"/>
        <v>28986</v>
      </c>
      <c r="U309" s="53">
        <f t="shared" si="49"/>
        <v>41.851815601448564</v>
      </c>
    </row>
    <row r="310" spans="1:21" ht="12.75">
      <c r="A310" s="68" t="s">
        <v>43</v>
      </c>
      <c r="B310" s="74">
        <v>1783</v>
      </c>
      <c r="C310" s="53">
        <v>2077</v>
      </c>
      <c r="D310" s="53">
        <v>16288</v>
      </c>
      <c r="E310" s="58">
        <v>15646</v>
      </c>
      <c r="F310" s="53">
        <f t="shared" si="46"/>
        <v>-3.941552062868369</v>
      </c>
      <c r="G310" s="74">
        <v>1652</v>
      </c>
      <c r="H310" s="53">
        <v>1607</v>
      </c>
      <c r="I310" s="53">
        <v>14562</v>
      </c>
      <c r="J310" s="58">
        <v>14850</v>
      </c>
      <c r="K310" s="53">
        <f t="shared" si="47"/>
        <v>1.9777503090234856</v>
      </c>
      <c r="L310" s="52">
        <v>10</v>
      </c>
      <c r="M310" s="52">
        <v>300</v>
      </c>
      <c r="N310" s="52">
        <v>962</v>
      </c>
      <c r="O310" s="58">
        <v>1331</v>
      </c>
      <c r="P310" s="53">
        <f t="shared" si="48"/>
        <v>38.357588357588355</v>
      </c>
      <c r="Q310" s="52">
        <f t="shared" si="42"/>
        <v>1662</v>
      </c>
      <c r="R310" s="52">
        <f t="shared" si="43"/>
        <v>1907</v>
      </c>
      <c r="S310" s="52">
        <f t="shared" si="44"/>
        <v>15524</v>
      </c>
      <c r="T310" s="58">
        <f t="shared" si="45"/>
        <v>16181</v>
      </c>
      <c r="U310" s="53">
        <f t="shared" si="49"/>
        <v>4.2321566606544705</v>
      </c>
    </row>
    <row r="311" spans="1:21" ht="12.75">
      <c r="A311" s="68" t="s">
        <v>47</v>
      </c>
      <c r="B311" s="74">
        <v>4538</v>
      </c>
      <c r="C311" s="53">
        <v>5510</v>
      </c>
      <c r="D311" s="53">
        <v>53253</v>
      </c>
      <c r="E311" s="58">
        <v>55047</v>
      </c>
      <c r="F311" s="53">
        <f t="shared" si="46"/>
        <v>3.368824291589206</v>
      </c>
      <c r="G311" s="74">
        <v>5213</v>
      </c>
      <c r="H311" s="53">
        <v>5384</v>
      </c>
      <c r="I311" s="53">
        <v>51130</v>
      </c>
      <c r="J311" s="58">
        <v>52202</v>
      </c>
      <c r="K311" s="53">
        <f t="shared" si="47"/>
        <v>2.0966164678271073</v>
      </c>
      <c r="L311" s="52">
        <v>71</v>
      </c>
      <c r="M311" s="52">
        <v>134</v>
      </c>
      <c r="N311" s="53">
        <v>1782</v>
      </c>
      <c r="O311" s="58">
        <v>2295</v>
      </c>
      <c r="P311" s="53">
        <f t="shared" si="48"/>
        <v>28.78787878787879</v>
      </c>
      <c r="Q311" s="52">
        <f t="shared" si="42"/>
        <v>5284</v>
      </c>
      <c r="R311" s="52">
        <f t="shared" si="43"/>
        <v>5518</v>
      </c>
      <c r="S311" s="53">
        <f t="shared" si="44"/>
        <v>52912</v>
      </c>
      <c r="T311" s="58">
        <f t="shared" si="45"/>
        <v>54497</v>
      </c>
      <c r="U311" s="53">
        <f t="shared" si="49"/>
        <v>2.9955397641366797</v>
      </c>
    </row>
    <row r="312" spans="1:21" ht="12.75">
      <c r="A312" s="68" t="s">
        <v>54</v>
      </c>
      <c r="B312" s="72">
        <v>305</v>
      </c>
      <c r="C312" s="52">
        <v>264</v>
      </c>
      <c r="D312" s="53">
        <v>1187</v>
      </c>
      <c r="E312" s="58">
        <v>2052</v>
      </c>
      <c r="F312" s="53">
        <f t="shared" si="46"/>
        <v>72.87278854254423</v>
      </c>
      <c r="G312" s="72">
        <v>170</v>
      </c>
      <c r="H312" s="52">
        <v>200</v>
      </c>
      <c r="I312" s="53">
        <v>1084</v>
      </c>
      <c r="J312" s="58">
        <v>2127</v>
      </c>
      <c r="K312" s="53">
        <f t="shared" si="47"/>
        <v>96.21771217712177</v>
      </c>
      <c r="L312" s="52">
        <v>0</v>
      </c>
      <c r="M312" s="52">
        <v>0</v>
      </c>
      <c r="N312" s="52">
        <v>0</v>
      </c>
      <c r="O312" s="54">
        <v>0</v>
      </c>
      <c r="P312" s="53" t="s">
        <v>86</v>
      </c>
      <c r="Q312" s="52">
        <f t="shared" si="42"/>
        <v>170</v>
      </c>
      <c r="R312" s="52">
        <f t="shared" si="43"/>
        <v>200</v>
      </c>
      <c r="S312" s="52">
        <f t="shared" si="44"/>
        <v>1084</v>
      </c>
      <c r="T312" s="54">
        <f t="shared" si="45"/>
        <v>2127</v>
      </c>
      <c r="U312" s="53">
        <f t="shared" si="49"/>
        <v>96.21771217712177</v>
      </c>
    </row>
    <row r="313" spans="1:21" ht="12.75">
      <c r="A313" s="67" t="s">
        <v>65</v>
      </c>
      <c r="B313" s="75">
        <v>10705</v>
      </c>
      <c r="C313" s="56">
        <v>12521</v>
      </c>
      <c r="D313" s="56">
        <v>108897</v>
      </c>
      <c r="E313" s="59">
        <v>120338</v>
      </c>
      <c r="F313" s="56">
        <f t="shared" si="46"/>
        <v>10.506258207296803</v>
      </c>
      <c r="G313" s="75">
        <v>11093</v>
      </c>
      <c r="H313" s="56">
        <v>11825</v>
      </c>
      <c r="I313" s="56">
        <v>103968</v>
      </c>
      <c r="J313" s="59">
        <v>114175</v>
      </c>
      <c r="K313" s="56">
        <f t="shared" si="47"/>
        <v>9.817443828870422</v>
      </c>
      <c r="L313" s="55">
        <v>106</v>
      </c>
      <c r="M313" s="55">
        <v>580</v>
      </c>
      <c r="N313" s="56">
        <v>3752</v>
      </c>
      <c r="O313" s="59">
        <v>5751</v>
      </c>
      <c r="P313" s="56">
        <f t="shared" si="48"/>
        <v>53.27825159914712</v>
      </c>
      <c r="Q313" s="55">
        <f t="shared" si="42"/>
        <v>11199</v>
      </c>
      <c r="R313" s="55">
        <f t="shared" si="43"/>
        <v>12405</v>
      </c>
      <c r="S313" s="56">
        <f t="shared" si="44"/>
        <v>107720</v>
      </c>
      <c r="T313" s="59">
        <f t="shared" si="45"/>
        <v>119926</v>
      </c>
      <c r="U313" s="56">
        <f t="shared" si="49"/>
        <v>11.331229112513926</v>
      </c>
    </row>
    <row r="314" spans="1:21" ht="12.75">
      <c r="A314" s="67" t="s">
        <v>266</v>
      </c>
      <c r="B314" s="71"/>
      <c r="C314" s="50"/>
      <c r="D314" s="50"/>
      <c r="E314" s="51"/>
      <c r="F314" s="50"/>
      <c r="G314" s="71"/>
      <c r="H314" s="50"/>
      <c r="I314" s="50"/>
      <c r="J314" s="51"/>
      <c r="K314" s="50"/>
      <c r="L314" s="50"/>
      <c r="M314" s="50"/>
      <c r="N314" s="50"/>
      <c r="O314" s="51"/>
      <c r="P314" s="50"/>
      <c r="Q314" s="50"/>
      <c r="R314" s="50"/>
      <c r="S314" s="50"/>
      <c r="T314" s="51"/>
      <c r="U314" s="50"/>
    </row>
    <row r="315" spans="1:21" ht="12.75">
      <c r="A315" s="68" t="s">
        <v>52</v>
      </c>
      <c r="B315" s="72">
        <v>0</v>
      </c>
      <c r="C315" s="52">
        <v>0</v>
      </c>
      <c r="D315" s="52">
        <v>0</v>
      </c>
      <c r="E315" s="54">
        <v>0</v>
      </c>
      <c r="F315" s="52" t="s">
        <v>86</v>
      </c>
      <c r="G315" s="72">
        <v>28</v>
      </c>
      <c r="H315" s="52">
        <v>16</v>
      </c>
      <c r="I315" s="52">
        <v>201</v>
      </c>
      <c r="J315" s="54">
        <v>143</v>
      </c>
      <c r="K315" s="53">
        <f t="shared" si="47"/>
        <v>-28.855721393034827</v>
      </c>
      <c r="L315" s="52">
        <v>0</v>
      </c>
      <c r="M315" s="52">
        <v>0</v>
      </c>
      <c r="N315" s="52">
        <v>0</v>
      </c>
      <c r="O315" s="54">
        <v>0</v>
      </c>
      <c r="P315" s="53" t="s">
        <v>86</v>
      </c>
      <c r="Q315" s="52">
        <f t="shared" si="42"/>
        <v>28</v>
      </c>
      <c r="R315" s="52">
        <f t="shared" si="43"/>
        <v>16</v>
      </c>
      <c r="S315" s="52">
        <f t="shared" si="44"/>
        <v>201</v>
      </c>
      <c r="T315" s="54">
        <f t="shared" si="45"/>
        <v>143</v>
      </c>
      <c r="U315" s="53">
        <f t="shared" si="49"/>
        <v>-28.855721393034827</v>
      </c>
    </row>
    <row r="316" spans="1:21" ht="12.75">
      <c r="A316" s="68" t="s">
        <v>43</v>
      </c>
      <c r="B316" s="72">
        <v>0</v>
      </c>
      <c r="C316" s="52">
        <v>0</v>
      </c>
      <c r="D316" s="53">
        <v>1563</v>
      </c>
      <c r="E316" s="58">
        <v>1489</v>
      </c>
      <c r="F316" s="53">
        <f t="shared" si="46"/>
        <v>-4.73448496481126</v>
      </c>
      <c r="G316" s="72">
        <v>0</v>
      </c>
      <c r="H316" s="52">
        <v>0</v>
      </c>
      <c r="I316" s="53">
        <v>1306</v>
      </c>
      <c r="J316" s="58">
        <v>1336</v>
      </c>
      <c r="K316" s="53">
        <f t="shared" si="47"/>
        <v>2.2970903522205206</v>
      </c>
      <c r="L316" s="52">
        <v>0</v>
      </c>
      <c r="M316" s="52">
        <v>0</v>
      </c>
      <c r="N316" s="52">
        <v>153</v>
      </c>
      <c r="O316" s="54">
        <v>30</v>
      </c>
      <c r="P316" s="53">
        <f t="shared" si="48"/>
        <v>-80.3921568627451</v>
      </c>
      <c r="Q316" s="52">
        <f t="shared" si="42"/>
        <v>0</v>
      </c>
      <c r="R316" s="52">
        <f t="shared" si="43"/>
        <v>0</v>
      </c>
      <c r="S316" s="52">
        <f t="shared" si="44"/>
        <v>1459</v>
      </c>
      <c r="T316" s="54">
        <f t="shared" si="45"/>
        <v>1366</v>
      </c>
      <c r="U316" s="53">
        <f t="shared" si="49"/>
        <v>-6.374228923920494</v>
      </c>
    </row>
    <row r="317" spans="1:21" ht="12.75">
      <c r="A317" s="68" t="s">
        <v>54</v>
      </c>
      <c r="B317" s="72">
        <v>70</v>
      </c>
      <c r="C317" s="52">
        <v>25</v>
      </c>
      <c r="D317" s="52">
        <v>98</v>
      </c>
      <c r="E317" s="54">
        <v>118</v>
      </c>
      <c r="F317" s="52">
        <f t="shared" si="46"/>
        <v>20.408163265306122</v>
      </c>
      <c r="G317" s="72">
        <v>20</v>
      </c>
      <c r="H317" s="52">
        <v>15</v>
      </c>
      <c r="I317" s="52">
        <v>58</v>
      </c>
      <c r="J317" s="54">
        <v>111</v>
      </c>
      <c r="K317" s="52">
        <f t="shared" si="47"/>
        <v>91.37931034482759</v>
      </c>
      <c r="L317" s="52">
        <v>0</v>
      </c>
      <c r="M317" s="52">
        <v>0</v>
      </c>
      <c r="N317" s="52">
        <v>0</v>
      </c>
      <c r="O317" s="54">
        <v>0</v>
      </c>
      <c r="P317" s="52" t="s">
        <v>86</v>
      </c>
      <c r="Q317" s="52">
        <f t="shared" si="42"/>
        <v>20</v>
      </c>
      <c r="R317" s="52">
        <f t="shared" si="43"/>
        <v>15</v>
      </c>
      <c r="S317" s="52">
        <f t="shared" si="44"/>
        <v>58</v>
      </c>
      <c r="T317" s="54">
        <f t="shared" si="45"/>
        <v>111</v>
      </c>
      <c r="U317" s="52">
        <f t="shared" si="49"/>
        <v>91.37931034482759</v>
      </c>
    </row>
    <row r="318" spans="1:21" ht="12.75">
      <c r="A318" s="67" t="s">
        <v>65</v>
      </c>
      <c r="B318" s="73">
        <v>70</v>
      </c>
      <c r="C318" s="55">
        <v>25</v>
      </c>
      <c r="D318" s="56">
        <v>1661</v>
      </c>
      <c r="E318" s="59">
        <v>1607</v>
      </c>
      <c r="F318" s="56">
        <f t="shared" si="46"/>
        <v>-3.2510535821794098</v>
      </c>
      <c r="G318" s="73">
        <v>48</v>
      </c>
      <c r="H318" s="55">
        <v>31</v>
      </c>
      <c r="I318" s="56">
        <v>1565</v>
      </c>
      <c r="J318" s="59">
        <v>1590</v>
      </c>
      <c r="K318" s="56">
        <f t="shared" si="47"/>
        <v>1.5974440894568689</v>
      </c>
      <c r="L318" s="55">
        <v>0</v>
      </c>
      <c r="M318" s="55">
        <v>0</v>
      </c>
      <c r="N318" s="55">
        <v>153</v>
      </c>
      <c r="O318" s="57">
        <v>30</v>
      </c>
      <c r="P318" s="56">
        <f t="shared" si="48"/>
        <v>-80.3921568627451</v>
      </c>
      <c r="Q318" s="55">
        <f t="shared" si="42"/>
        <v>48</v>
      </c>
      <c r="R318" s="55">
        <f t="shared" si="43"/>
        <v>31</v>
      </c>
      <c r="S318" s="55">
        <f t="shared" si="44"/>
        <v>1718</v>
      </c>
      <c r="T318" s="57">
        <f t="shared" si="45"/>
        <v>1620</v>
      </c>
      <c r="U318" s="56">
        <f t="shared" si="49"/>
        <v>-5.70430733410943</v>
      </c>
    </row>
    <row r="319" spans="1:21" ht="12.75">
      <c r="A319" s="69" t="s">
        <v>267</v>
      </c>
      <c r="B319" s="75">
        <v>10775</v>
      </c>
      <c r="C319" s="61">
        <v>12546</v>
      </c>
      <c r="D319" s="56">
        <v>110558</v>
      </c>
      <c r="E319" s="62">
        <v>121945</v>
      </c>
      <c r="F319" s="61">
        <f t="shared" si="46"/>
        <v>10.299571265760958</v>
      </c>
      <c r="G319" s="79">
        <v>11141</v>
      </c>
      <c r="H319" s="61">
        <v>11856</v>
      </c>
      <c r="I319" s="61">
        <v>105533</v>
      </c>
      <c r="J319" s="62">
        <v>115765</v>
      </c>
      <c r="K319" s="61">
        <f t="shared" si="47"/>
        <v>9.695545469189733</v>
      </c>
      <c r="L319" s="61">
        <v>106</v>
      </c>
      <c r="M319" s="61">
        <v>580</v>
      </c>
      <c r="N319" s="61">
        <v>3905</v>
      </c>
      <c r="O319" s="62">
        <v>5781</v>
      </c>
      <c r="P319" s="61">
        <f t="shared" si="48"/>
        <v>48.040973111395644</v>
      </c>
      <c r="Q319" s="61">
        <f t="shared" si="42"/>
        <v>11247</v>
      </c>
      <c r="R319" s="61">
        <f t="shared" si="43"/>
        <v>12436</v>
      </c>
      <c r="S319" s="61">
        <f t="shared" si="44"/>
        <v>109438</v>
      </c>
      <c r="T319" s="62">
        <f t="shared" si="45"/>
        <v>121546</v>
      </c>
      <c r="U319" s="61">
        <f t="shared" si="49"/>
        <v>11.063798680531441</v>
      </c>
    </row>
    <row r="320" spans="1:21" ht="12.75">
      <c r="A320" s="67" t="s">
        <v>268</v>
      </c>
      <c r="B320" s="75">
        <v>93877</v>
      </c>
      <c r="C320" s="61">
        <v>108519</v>
      </c>
      <c r="D320" s="56">
        <v>911908</v>
      </c>
      <c r="E320" s="62">
        <v>1148219</v>
      </c>
      <c r="F320" s="61">
        <f t="shared" si="46"/>
        <v>25.91390798194555</v>
      </c>
      <c r="G320" s="79">
        <v>62463</v>
      </c>
      <c r="H320" s="61">
        <v>59875</v>
      </c>
      <c r="I320" s="61">
        <v>563233</v>
      </c>
      <c r="J320" s="62">
        <v>634731</v>
      </c>
      <c r="K320" s="61">
        <f t="shared" si="47"/>
        <v>12.694213584786404</v>
      </c>
      <c r="L320" s="61">
        <v>32338</v>
      </c>
      <c r="M320" s="61">
        <v>46553</v>
      </c>
      <c r="N320" s="61">
        <v>349337</v>
      </c>
      <c r="O320" s="62">
        <v>519072</v>
      </c>
      <c r="P320" s="61">
        <f t="shared" si="48"/>
        <v>48.58775337281765</v>
      </c>
      <c r="Q320" s="61">
        <f t="shared" si="42"/>
        <v>94801</v>
      </c>
      <c r="R320" s="61">
        <f t="shared" si="43"/>
        <v>106428</v>
      </c>
      <c r="S320" s="61">
        <f t="shared" si="44"/>
        <v>912570</v>
      </c>
      <c r="T320" s="62">
        <f t="shared" si="45"/>
        <v>1153803</v>
      </c>
      <c r="U320" s="61">
        <f t="shared" si="49"/>
        <v>26.434465301291954</v>
      </c>
    </row>
    <row r="321" spans="1:21" ht="12.75">
      <c r="A321" s="67" t="s">
        <v>28</v>
      </c>
      <c r="B321" s="71"/>
      <c r="C321" s="50"/>
      <c r="D321" s="50"/>
      <c r="E321" s="51"/>
      <c r="F321" s="50"/>
      <c r="G321" s="71"/>
      <c r="H321" s="50"/>
      <c r="I321" s="50"/>
      <c r="J321" s="51"/>
      <c r="K321" s="50"/>
      <c r="L321" s="50"/>
      <c r="M321" s="50"/>
      <c r="N321" s="50"/>
      <c r="O321" s="51"/>
      <c r="P321" s="50"/>
      <c r="Q321" s="50"/>
      <c r="R321" s="50"/>
      <c r="S321" s="50"/>
      <c r="T321" s="51"/>
      <c r="U321" s="50"/>
    </row>
    <row r="322" spans="1:21" ht="12.75">
      <c r="A322" s="67" t="s">
        <v>269</v>
      </c>
      <c r="B322" s="71"/>
      <c r="C322" s="50"/>
      <c r="D322" s="50"/>
      <c r="E322" s="51"/>
      <c r="F322" s="50"/>
      <c r="G322" s="71"/>
      <c r="H322" s="50"/>
      <c r="I322" s="50"/>
      <c r="J322" s="51"/>
      <c r="K322" s="50"/>
      <c r="L322" s="50"/>
      <c r="M322" s="50"/>
      <c r="N322" s="50"/>
      <c r="O322" s="51"/>
      <c r="P322" s="50"/>
      <c r="Q322" s="50"/>
      <c r="R322" s="50"/>
      <c r="S322" s="50"/>
      <c r="T322" s="51"/>
      <c r="U322" s="50"/>
    </row>
    <row r="323" spans="1:21" ht="12.75">
      <c r="A323" s="67" t="s">
        <v>270</v>
      </c>
      <c r="B323" s="71"/>
      <c r="C323" s="50"/>
      <c r="D323" s="50"/>
      <c r="E323" s="51"/>
      <c r="F323" s="50"/>
      <c r="G323" s="71"/>
      <c r="H323" s="50"/>
      <c r="I323" s="50"/>
      <c r="J323" s="51"/>
      <c r="K323" s="50"/>
      <c r="L323" s="50"/>
      <c r="M323" s="50"/>
      <c r="N323" s="50"/>
      <c r="O323" s="51"/>
      <c r="P323" s="50"/>
      <c r="Q323" s="50"/>
      <c r="R323" s="50"/>
      <c r="S323" s="50"/>
      <c r="T323" s="51"/>
      <c r="U323" s="50"/>
    </row>
    <row r="324" spans="1:21" ht="12.75">
      <c r="A324" s="68" t="s">
        <v>271</v>
      </c>
      <c r="B324" s="76">
        <v>0</v>
      </c>
      <c r="C324" s="52">
        <v>933</v>
      </c>
      <c r="D324" s="52">
        <v>0</v>
      </c>
      <c r="E324" s="58">
        <v>9181</v>
      </c>
      <c r="F324" s="53" t="s">
        <v>86</v>
      </c>
      <c r="G324" s="76">
        <v>0</v>
      </c>
      <c r="H324" s="52">
        <v>0</v>
      </c>
      <c r="I324" s="52">
        <v>0</v>
      </c>
      <c r="J324" s="54">
        <v>0</v>
      </c>
      <c r="K324" s="52" t="s">
        <v>86</v>
      </c>
      <c r="L324" s="60">
        <v>0</v>
      </c>
      <c r="M324" s="53">
        <v>1012</v>
      </c>
      <c r="N324" s="52">
        <v>0</v>
      </c>
      <c r="O324" s="58">
        <v>9165</v>
      </c>
      <c r="P324" s="53" t="s">
        <v>86</v>
      </c>
      <c r="Q324" s="60">
        <f t="shared" si="42"/>
        <v>0</v>
      </c>
      <c r="R324" s="53">
        <f t="shared" si="43"/>
        <v>1012</v>
      </c>
      <c r="S324" s="52">
        <f t="shared" si="44"/>
        <v>0</v>
      </c>
      <c r="T324" s="58">
        <f t="shared" si="45"/>
        <v>9165</v>
      </c>
      <c r="U324" s="52" t="s">
        <v>86</v>
      </c>
    </row>
    <row r="325" spans="1:21" s="49" customFormat="1" ht="12.75">
      <c r="A325" s="67" t="s">
        <v>65</v>
      </c>
      <c r="B325" s="77">
        <v>0</v>
      </c>
      <c r="C325" s="55">
        <v>933</v>
      </c>
      <c r="D325" s="55">
        <v>0</v>
      </c>
      <c r="E325" s="59">
        <v>9181</v>
      </c>
      <c r="F325" s="56" t="s">
        <v>86</v>
      </c>
      <c r="G325" s="77">
        <v>0</v>
      </c>
      <c r="H325" s="55">
        <v>0</v>
      </c>
      <c r="I325" s="55">
        <v>0</v>
      </c>
      <c r="J325" s="57">
        <v>0</v>
      </c>
      <c r="K325" s="56" t="s">
        <v>86</v>
      </c>
      <c r="L325" s="63">
        <v>0</v>
      </c>
      <c r="M325" s="56">
        <v>1012</v>
      </c>
      <c r="N325" s="55">
        <v>0</v>
      </c>
      <c r="O325" s="59">
        <v>9165</v>
      </c>
      <c r="P325" s="56" t="s">
        <v>86</v>
      </c>
      <c r="Q325" s="63">
        <f t="shared" si="42"/>
        <v>0</v>
      </c>
      <c r="R325" s="56">
        <f t="shared" si="43"/>
        <v>1012</v>
      </c>
      <c r="S325" s="55">
        <f t="shared" si="44"/>
        <v>0</v>
      </c>
      <c r="T325" s="59">
        <f t="shared" si="45"/>
        <v>9165</v>
      </c>
      <c r="U325" s="56" t="s">
        <v>86</v>
      </c>
    </row>
    <row r="326" spans="1:21" ht="12.75">
      <c r="A326" s="67" t="s">
        <v>272</v>
      </c>
      <c r="B326" s="71"/>
      <c r="C326" s="50"/>
      <c r="D326" s="50"/>
      <c r="E326" s="51"/>
      <c r="F326" s="50"/>
      <c r="G326" s="71"/>
      <c r="H326" s="50"/>
      <c r="I326" s="50"/>
      <c r="J326" s="51"/>
      <c r="K326" s="50"/>
      <c r="L326" s="50"/>
      <c r="M326" s="50"/>
      <c r="N326" s="50"/>
      <c r="O326" s="51"/>
      <c r="P326" s="50"/>
      <c r="Q326" s="50">
        <f t="shared" si="42"/>
        <v>0</v>
      </c>
      <c r="R326" s="50">
        <f t="shared" si="43"/>
        <v>0</v>
      </c>
      <c r="S326" s="50">
        <f t="shared" si="44"/>
        <v>0</v>
      </c>
      <c r="T326" s="51">
        <f t="shared" si="45"/>
        <v>0</v>
      </c>
      <c r="U326" s="50"/>
    </row>
    <row r="327" spans="1:21" ht="12.75">
      <c r="A327" s="68" t="s">
        <v>273</v>
      </c>
      <c r="B327" s="74">
        <v>11465</v>
      </c>
      <c r="C327" s="53">
        <v>11989</v>
      </c>
      <c r="D327" s="53">
        <v>132655</v>
      </c>
      <c r="E327" s="58">
        <v>133050</v>
      </c>
      <c r="F327" s="53">
        <f t="shared" si="46"/>
        <v>0.29776487882100183</v>
      </c>
      <c r="G327" s="74">
        <v>11326</v>
      </c>
      <c r="H327" s="53">
        <v>10136</v>
      </c>
      <c r="I327" s="53">
        <v>129302</v>
      </c>
      <c r="J327" s="58">
        <v>129807</v>
      </c>
      <c r="K327" s="53">
        <f t="shared" si="47"/>
        <v>0.39055853737761215</v>
      </c>
      <c r="L327" s="52">
        <v>0</v>
      </c>
      <c r="M327" s="52">
        <v>258</v>
      </c>
      <c r="N327" s="53">
        <v>4988</v>
      </c>
      <c r="O327" s="58">
        <v>4970</v>
      </c>
      <c r="P327" s="53">
        <f t="shared" si="48"/>
        <v>-0.36086607858861264</v>
      </c>
      <c r="Q327" s="52">
        <f t="shared" si="42"/>
        <v>11326</v>
      </c>
      <c r="R327" s="52">
        <f t="shared" si="43"/>
        <v>10394</v>
      </c>
      <c r="S327" s="53">
        <f t="shared" si="44"/>
        <v>134290</v>
      </c>
      <c r="T327" s="58">
        <f t="shared" si="45"/>
        <v>134777</v>
      </c>
      <c r="U327" s="53">
        <f t="shared" si="49"/>
        <v>0.36264800059572566</v>
      </c>
    </row>
    <row r="328" spans="1:21" ht="12.75">
      <c r="A328" s="67" t="s">
        <v>65</v>
      </c>
      <c r="B328" s="75">
        <v>11465</v>
      </c>
      <c r="C328" s="56">
        <v>11989</v>
      </c>
      <c r="D328" s="56">
        <v>132655</v>
      </c>
      <c r="E328" s="59">
        <v>133050</v>
      </c>
      <c r="F328" s="56">
        <f t="shared" si="46"/>
        <v>0.29776487882100183</v>
      </c>
      <c r="G328" s="75">
        <v>11326</v>
      </c>
      <c r="H328" s="56">
        <v>10136</v>
      </c>
      <c r="I328" s="56">
        <v>129302</v>
      </c>
      <c r="J328" s="59">
        <v>129807</v>
      </c>
      <c r="K328" s="56">
        <f t="shared" si="47"/>
        <v>0.39055853737761215</v>
      </c>
      <c r="L328" s="55">
        <v>0</v>
      </c>
      <c r="M328" s="55">
        <v>258</v>
      </c>
      <c r="N328" s="56">
        <v>4988</v>
      </c>
      <c r="O328" s="59">
        <v>4970</v>
      </c>
      <c r="P328" s="56">
        <f t="shared" si="48"/>
        <v>-0.36086607858861264</v>
      </c>
      <c r="Q328" s="55">
        <f t="shared" si="42"/>
        <v>11326</v>
      </c>
      <c r="R328" s="55">
        <f t="shared" si="43"/>
        <v>10394</v>
      </c>
      <c r="S328" s="56">
        <f t="shared" si="44"/>
        <v>134290</v>
      </c>
      <c r="T328" s="59">
        <f t="shared" si="45"/>
        <v>134777</v>
      </c>
      <c r="U328" s="56">
        <f t="shared" si="49"/>
        <v>0.36264800059572566</v>
      </c>
    </row>
    <row r="329" spans="1:21" ht="12.75">
      <c r="A329" s="67" t="s">
        <v>274</v>
      </c>
      <c r="B329" s="71"/>
      <c r="C329" s="50"/>
      <c r="D329" s="50"/>
      <c r="E329" s="51"/>
      <c r="F329" s="50"/>
      <c r="G329" s="71"/>
      <c r="H329" s="50"/>
      <c r="I329" s="50"/>
      <c r="J329" s="51"/>
      <c r="K329" s="50"/>
      <c r="L329" s="50"/>
      <c r="M329" s="50"/>
      <c r="N329" s="50"/>
      <c r="O329" s="51"/>
      <c r="P329" s="50"/>
      <c r="Q329" s="50"/>
      <c r="R329" s="50"/>
      <c r="S329" s="50"/>
      <c r="T329" s="51"/>
      <c r="U329" s="50"/>
    </row>
    <row r="330" spans="1:21" ht="12.75">
      <c r="A330" s="68" t="s">
        <v>275</v>
      </c>
      <c r="B330" s="74">
        <v>76111</v>
      </c>
      <c r="C330" s="53">
        <v>57078</v>
      </c>
      <c r="D330" s="53">
        <v>830437</v>
      </c>
      <c r="E330" s="58">
        <v>684931</v>
      </c>
      <c r="F330" s="53">
        <f t="shared" si="46"/>
        <v>-17.521618135993457</v>
      </c>
      <c r="G330" s="74">
        <v>70123</v>
      </c>
      <c r="H330" s="53">
        <v>56543</v>
      </c>
      <c r="I330" s="53">
        <v>804878</v>
      </c>
      <c r="J330" s="58">
        <v>675491</v>
      </c>
      <c r="K330" s="53">
        <f t="shared" si="47"/>
        <v>-16.075355519718517</v>
      </c>
      <c r="L330" s="53">
        <v>3458</v>
      </c>
      <c r="M330" s="53">
        <v>1788</v>
      </c>
      <c r="N330" s="53">
        <v>23044</v>
      </c>
      <c r="O330" s="58">
        <v>19131</v>
      </c>
      <c r="P330" s="53">
        <f t="shared" si="48"/>
        <v>-16.98055893074119</v>
      </c>
      <c r="Q330" s="53">
        <f t="shared" si="42"/>
        <v>73581</v>
      </c>
      <c r="R330" s="53">
        <f t="shared" si="43"/>
        <v>58331</v>
      </c>
      <c r="S330" s="53">
        <f t="shared" si="44"/>
        <v>827922</v>
      </c>
      <c r="T330" s="58">
        <f t="shared" si="45"/>
        <v>694622</v>
      </c>
      <c r="U330" s="53">
        <f t="shared" si="49"/>
        <v>-16.100550534953776</v>
      </c>
    </row>
    <row r="331" spans="1:21" ht="12.75">
      <c r="A331" s="68" t="s">
        <v>276</v>
      </c>
      <c r="B331" s="74">
        <v>353887</v>
      </c>
      <c r="C331" s="53">
        <v>323091</v>
      </c>
      <c r="D331" s="53">
        <v>3713848</v>
      </c>
      <c r="E331" s="58">
        <v>3806330</v>
      </c>
      <c r="F331" s="53">
        <f t="shared" si="46"/>
        <v>2.490193459721561</v>
      </c>
      <c r="G331" s="74">
        <v>325204</v>
      </c>
      <c r="H331" s="53">
        <v>263299</v>
      </c>
      <c r="I331" s="53">
        <v>3556517</v>
      </c>
      <c r="J331" s="58">
        <v>3522006</v>
      </c>
      <c r="K331" s="53">
        <f t="shared" si="47"/>
        <v>-0.9703594837308525</v>
      </c>
      <c r="L331" s="53">
        <v>17039</v>
      </c>
      <c r="M331" s="53">
        <v>18492</v>
      </c>
      <c r="N331" s="53">
        <v>178422</v>
      </c>
      <c r="O331" s="58">
        <v>210787</v>
      </c>
      <c r="P331" s="53">
        <f t="shared" si="48"/>
        <v>18.139579199874454</v>
      </c>
      <c r="Q331" s="53">
        <f t="shared" si="42"/>
        <v>342243</v>
      </c>
      <c r="R331" s="53">
        <f t="shared" si="43"/>
        <v>281791</v>
      </c>
      <c r="S331" s="53">
        <f t="shared" si="44"/>
        <v>3734939</v>
      </c>
      <c r="T331" s="58">
        <f t="shared" si="45"/>
        <v>3732793</v>
      </c>
      <c r="U331" s="53">
        <f t="shared" si="49"/>
        <v>-0.057457431031671474</v>
      </c>
    </row>
    <row r="332" spans="1:21" ht="12.75">
      <c r="A332" s="68" t="s">
        <v>277</v>
      </c>
      <c r="B332" s="74">
        <v>34608</v>
      </c>
      <c r="C332" s="53">
        <v>37782</v>
      </c>
      <c r="D332" s="53">
        <v>418783</v>
      </c>
      <c r="E332" s="58">
        <v>382639</v>
      </c>
      <c r="F332" s="53">
        <f t="shared" si="46"/>
        <v>-8.630722832588715</v>
      </c>
      <c r="G332" s="74">
        <v>28933</v>
      </c>
      <c r="H332" s="53">
        <v>28051</v>
      </c>
      <c r="I332" s="53">
        <v>383925</v>
      </c>
      <c r="J332" s="58">
        <v>334851</v>
      </c>
      <c r="K332" s="53">
        <f t="shared" si="47"/>
        <v>-12.782184020316468</v>
      </c>
      <c r="L332" s="53">
        <v>4244</v>
      </c>
      <c r="M332" s="53">
        <v>2578</v>
      </c>
      <c r="N332" s="53">
        <v>38527</v>
      </c>
      <c r="O332" s="58">
        <v>48549</v>
      </c>
      <c r="P332" s="53">
        <f t="shared" si="48"/>
        <v>26.012925999948088</v>
      </c>
      <c r="Q332" s="53">
        <f t="shared" si="42"/>
        <v>33177</v>
      </c>
      <c r="R332" s="53">
        <f t="shared" si="43"/>
        <v>30629</v>
      </c>
      <c r="S332" s="53">
        <f t="shared" si="44"/>
        <v>422452</v>
      </c>
      <c r="T332" s="58">
        <f t="shared" si="45"/>
        <v>383400</v>
      </c>
      <c r="U332" s="53">
        <f t="shared" si="49"/>
        <v>-9.244127143438782</v>
      </c>
    </row>
    <row r="333" spans="1:21" ht="12.75">
      <c r="A333" s="68" t="s">
        <v>278</v>
      </c>
      <c r="B333" s="72">
        <v>699</v>
      </c>
      <c r="C333" s="52">
        <v>74</v>
      </c>
      <c r="D333" s="53">
        <v>13997</v>
      </c>
      <c r="E333" s="58">
        <v>2016</v>
      </c>
      <c r="F333" s="53">
        <f t="shared" si="46"/>
        <v>-85.59691362434808</v>
      </c>
      <c r="G333" s="72">
        <v>374</v>
      </c>
      <c r="H333" s="52">
        <v>47</v>
      </c>
      <c r="I333" s="53">
        <v>10044</v>
      </c>
      <c r="J333" s="58">
        <v>2379</v>
      </c>
      <c r="K333" s="53">
        <f t="shared" si="47"/>
        <v>-76.3142174432497</v>
      </c>
      <c r="L333" s="52">
        <v>134</v>
      </c>
      <c r="M333" s="52">
        <v>24</v>
      </c>
      <c r="N333" s="53">
        <v>3715</v>
      </c>
      <c r="O333" s="58">
        <v>1222</v>
      </c>
      <c r="P333" s="53">
        <f t="shared" si="48"/>
        <v>-67.10632570659489</v>
      </c>
      <c r="Q333" s="52">
        <f aca="true" t="shared" si="50" ref="Q333:Q396">G333+L333</f>
        <v>508</v>
      </c>
      <c r="R333" s="52">
        <f aca="true" t="shared" si="51" ref="R333:R396">H333+M333</f>
        <v>71</v>
      </c>
      <c r="S333" s="53">
        <f aca="true" t="shared" si="52" ref="S333:S396">I333+N333</f>
        <v>13759</v>
      </c>
      <c r="T333" s="58">
        <f aca="true" t="shared" si="53" ref="T333:T396">J333+O333</f>
        <v>3601</v>
      </c>
      <c r="U333" s="53">
        <f t="shared" si="49"/>
        <v>-73.82803982847591</v>
      </c>
    </row>
    <row r="334" spans="1:21" ht="12.75">
      <c r="A334" s="68" t="s">
        <v>279</v>
      </c>
      <c r="B334" s="74">
        <v>3472</v>
      </c>
      <c r="C334" s="53">
        <v>2743</v>
      </c>
      <c r="D334" s="53">
        <v>30613</v>
      </c>
      <c r="E334" s="58">
        <v>42973</v>
      </c>
      <c r="F334" s="53">
        <f t="shared" si="46"/>
        <v>40.37500408323261</v>
      </c>
      <c r="G334" s="74">
        <v>2931</v>
      </c>
      <c r="H334" s="53">
        <v>2605</v>
      </c>
      <c r="I334" s="53">
        <v>26851</v>
      </c>
      <c r="J334" s="58">
        <v>39779</v>
      </c>
      <c r="K334" s="53">
        <f t="shared" si="47"/>
        <v>48.1471826002756</v>
      </c>
      <c r="L334" s="52">
        <v>145</v>
      </c>
      <c r="M334" s="52">
        <v>196</v>
      </c>
      <c r="N334" s="53">
        <v>2117</v>
      </c>
      <c r="O334" s="58">
        <v>4786</v>
      </c>
      <c r="P334" s="53">
        <f t="shared" si="48"/>
        <v>126.07463391591875</v>
      </c>
      <c r="Q334" s="52">
        <f t="shared" si="50"/>
        <v>3076</v>
      </c>
      <c r="R334" s="52">
        <f t="shared" si="51"/>
        <v>2801</v>
      </c>
      <c r="S334" s="53">
        <f t="shared" si="52"/>
        <v>28968</v>
      </c>
      <c r="T334" s="58">
        <f t="shared" si="53"/>
        <v>44565</v>
      </c>
      <c r="U334" s="53">
        <f t="shared" si="49"/>
        <v>53.842170671085334</v>
      </c>
    </row>
    <row r="335" spans="1:21" ht="12.75">
      <c r="A335" s="68" t="s">
        <v>280</v>
      </c>
      <c r="B335" s="74">
        <v>40001</v>
      </c>
      <c r="C335" s="53">
        <v>63833</v>
      </c>
      <c r="D335" s="53">
        <v>390133</v>
      </c>
      <c r="E335" s="58">
        <v>571403</v>
      </c>
      <c r="F335" s="53">
        <f t="shared" si="46"/>
        <v>46.463641886228544</v>
      </c>
      <c r="G335" s="74">
        <v>39456</v>
      </c>
      <c r="H335" s="53">
        <v>56547</v>
      </c>
      <c r="I335" s="53">
        <v>384250</v>
      </c>
      <c r="J335" s="58">
        <v>557395</v>
      </c>
      <c r="K335" s="53">
        <f t="shared" si="47"/>
        <v>45.060507482108</v>
      </c>
      <c r="L335" s="53">
        <v>1030</v>
      </c>
      <c r="M335" s="53">
        <v>1653</v>
      </c>
      <c r="N335" s="53">
        <v>7898</v>
      </c>
      <c r="O335" s="58">
        <v>11278</v>
      </c>
      <c r="P335" s="53">
        <f t="shared" si="48"/>
        <v>42.79564446695366</v>
      </c>
      <c r="Q335" s="53">
        <f t="shared" si="50"/>
        <v>40486</v>
      </c>
      <c r="R335" s="53">
        <f t="shared" si="51"/>
        <v>58200</v>
      </c>
      <c r="S335" s="53">
        <f t="shared" si="52"/>
        <v>392148</v>
      </c>
      <c r="T335" s="58">
        <f t="shared" si="53"/>
        <v>568673</v>
      </c>
      <c r="U335" s="53">
        <f t="shared" si="49"/>
        <v>45.01489233656681</v>
      </c>
    </row>
    <row r="336" spans="1:21" ht="12.75">
      <c r="A336" s="68" t="s">
        <v>281</v>
      </c>
      <c r="B336" s="74">
        <v>90732</v>
      </c>
      <c r="C336" s="53">
        <v>82940</v>
      </c>
      <c r="D336" s="53">
        <v>919249</v>
      </c>
      <c r="E336" s="58">
        <v>1085744</v>
      </c>
      <c r="F336" s="53">
        <f t="shared" si="46"/>
        <v>18.112067568199695</v>
      </c>
      <c r="G336" s="74">
        <v>79729</v>
      </c>
      <c r="H336" s="53">
        <v>73015</v>
      </c>
      <c r="I336" s="53">
        <v>871497</v>
      </c>
      <c r="J336" s="58">
        <v>1020434</v>
      </c>
      <c r="K336" s="53">
        <f t="shared" si="47"/>
        <v>17.089789178849728</v>
      </c>
      <c r="L336" s="53">
        <v>2518</v>
      </c>
      <c r="M336" s="53">
        <v>3526</v>
      </c>
      <c r="N336" s="53">
        <v>28157</v>
      </c>
      <c r="O336" s="58">
        <v>47427</v>
      </c>
      <c r="P336" s="53">
        <f t="shared" si="48"/>
        <v>68.43768867421956</v>
      </c>
      <c r="Q336" s="53">
        <f t="shared" si="50"/>
        <v>82247</v>
      </c>
      <c r="R336" s="53">
        <f t="shared" si="51"/>
        <v>76541</v>
      </c>
      <c r="S336" s="53">
        <f t="shared" si="52"/>
        <v>899654</v>
      </c>
      <c r="T336" s="58">
        <f t="shared" si="53"/>
        <v>1067861</v>
      </c>
      <c r="U336" s="53">
        <f t="shared" si="49"/>
        <v>18.696854568534125</v>
      </c>
    </row>
    <row r="337" spans="1:21" ht="12.75">
      <c r="A337" s="67" t="s">
        <v>65</v>
      </c>
      <c r="B337" s="75">
        <v>599510</v>
      </c>
      <c r="C337" s="56">
        <v>567541</v>
      </c>
      <c r="D337" s="56">
        <v>6317060</v>
      </c>
      <c r="E337" s="59">
        <v>6576036</v>
      </c>
      <c r="F337" s="56">
        <f t="shared" si="46"/>
        <v>4.09962862470833</v>
      </c>
      <c r="G337" s="75">
        <v>546750</v>
      </c>
      <c r="H337" s="56">
        <v>480107</v>
      </c>
      <c r="I337" s="56">
        <v>6037962</v>
      </c>
      <c r="J337" s="59">
        <v>6152335</v>
      </c>
      <c r="K337" s="56">
        <f t="shared" si="47"/>
        <v>1.8942318616778309</v>
      </c>
      <c r="L337" s="56">
        <v>28568</v>
      </c>
      <c r="M337" s="56">
        <v>28257</v>
      </c>
      <c r="N337" s="56">
        <v>281880</v>
      </c>
      <c r="O337" s="59">
        <v>343180</v>
      </c>
      <c r="P337" s="56">
        <f t="shared" si="48"/>
        <v>21.746842628068684</v>
      </c>
      <c r="Q337" s="56">
        <f t="shared" si="50"/>
        <v>575318</v>
      </c>
      <c r="R337" s="56">
        <f t="shared" si="51"/>
        <v>508364</v>
      </c>
      <c r="S337" s="56">
        <f t="shared" si="52"/>
        <v>6319842</v>
      </c>
      <c r="T337" s="59">
        <f t="shared" si="53"/>
        <v>6495515</v>
      </c>
      <c r="U337" s="56">
        <f t="shared" si="49"/>
        <v>2.779705568588582</v>
      </c>
    </row>
    <row r="338" spans="1:21" ht="12.75">
      <c r="A338" s="67" t="s">
        <v>282</v>
      </c>
      <c r="B338" s="71"/>
      <c r="C338" s="50"/>
      <c r="D338" s="50"/>
      <c r="E338" s="51"/>
      <c r="F338" s="50"/>
      <c r="G338" s="71"/>
      <c r="H338" s="50"/>
      <c r="I338" s="50"/>
      <c r="J338" s="51"/>
      <c r="K338" s="50"/>
      <c r="L338" s="50"/>
      <c r="M338" s="50"/>
      <c r="N338" s="50"/>
      <c r="O338" s="51"/>
      <c r="P338" s="50"/>
      <c r="Q338" s="50"/>
      <c r="R338" s="50"/>
      <c r="S338" s="50"/>
      <c r="T338" s="51"/>
      <c r="U338" s="50"/>
    </row>
    <row r="339" spans="1:21" ht="12.75">
      <c r="A339" s="68" t="s">
        <v>283</v>
      </c>
      <c r="B339" s="74">
        <v>2822</v>
      </c>
      <c r="C339" s="53">
        <v>2988</v>
      </c>
      <c r="D339" s="53">
        <v>38529</v>
      </c>
      <c r="E339" s="58">
        <v>36988</v>
      </c>
      <c r="F339" s="53">
        <f t="shared" si="46"/>
        <v>-3.99958472838641</v>
      </c>
      <c r="G339" s="74">
        <v>2577</v>
      </c>
      <c r="H339" s="53">
        <v>2341</v>
      </c>
      <c r="I339" s="53">
        <v>34630</v>
      </c>
      <c r="J339" s="58">
        <v>31775</v>
      </c>
      <c r="K339" s="53">
        <f t="shared" si="47"/>
        <v>-8.24429685244008</v>
      </c>
      <c r="L339" s="52">
        <v>61</v>
      </c>
      <c r="M339" s="52">
        <v>504</v>
      </c>
      <c r="N339" s="53">
        <v>4014</v>
      </c>
      <c r="O339" s="58">
        <v>4913</v>
      </c>
      <c r="P339" s="53">
        <f t="shared" si="48"/>
        <v>22.396611858495266</v>
      </c>
      <c r="Q339" s="52">
        <f t="shared" si="50"/>
        <v>2638</v>
      </c>
      <c r="R339" s="52">
        <f t="shared" si="51"/>
        <v>2845</v>
      </c>
      <c r="S339" s="53">
        <f t="shared" si="52"/>
        <v>38644</v>
      </c>
      <c r="T339" s="58">
        <f t="shared" si="53"/>
        <v>36688</v>
      </c>
      <c r="U339" s="53">
        <f t="shared" si="49"/>
        <v>-5.061587827347065</v>
      </c>
    </row>
    <row r="340" spans="1:21" ht="12.75">
      <c r="A340" s="67" t="s">
        <v>65</v>
      </c>
      <c r="B340" s="75">
        <v>2822</v>
      </c>
      <c r="C340" s="56">
        <v>2988</v>
      </c>
      <c r="D340" s="56">
        <v>38529</v>
      </c>
      <c r="E340" s="59">
        <v>36988</v>
      </c>
      <c r="F340" s="56">
        <f t="shared" si="46"/>
        <v>-3.99958472838641</v>
      </c>
      <c r="G340" s="75">
        <v>2577</v>
      </c>
      <c r="H340" s="56">
        <v>2341</v>
      </c>
      <c r="I340" s="56">
        <v>34630</v>
      </c>
      <c r="J340" s="59">
        <v>31775</v>
      </c>
      <c r="K340" s="56">
        <f t="shared" si="47"/>
        <v>-8.24429685244008</v>
      </c>
      <c r="L340" s="55">
        <v>61</v>
      </c>
      <c r="M340" s="55">
        <v>504</v>
      </c>
      <c r="N340" s="56">
        <v>4014</v>
      </c>
      <c r="O340" s="59">
        <v>4913</v>
      </c>
      <c r="P340" s="56">
        <f t="shared" si="48"/>
        <v>22.396611858495266</v>
      </c>
      <c r="Q340" s="55">
        <f t="shared" si="50"/>
        <v>2638</v>
      </c>
      <c r="R340" s="55">
        <f t="shared" si="51"/>
        <v>2845</v>
      </c>
      <c r="S340" s="56">
        <f t="shared" si="52"/>
        <v>38644</v>
      </c>
      <c r="T340" s="59">
        <f t="shared" si="53"/>
        <v>36688</v>
      </c>
      <c r="U340" s="56">
        <f t="shared" si="49"/>
        <v>-5.061587827347065</v>
      </c>
    </row>
    <row r="341" spans="1:21" ht="12.75">
      <c r="A341" s="69" t="s">
        <v>284</v>
      </c>
      <c r="B341" s="75">
        <v>613797</v>
      </c>
      <c r="C341" s="61">
        <v>583451</v>
      </c>
      <c r="D341" s="56">
        <v>6488244</v>
      </c>
      <c r="E341" s="62">
        <v>6755255</v>
      </c>
      <c r="F341" s="61">
        <f t="shared" si="46"/>
        <v>4.115304541567796</v>
      </c>
      <c r="G341" s="79">
        <v>560653</v>
      </c>
      <c r="H341" s="61">
        <v>492584</v>
      </c>
      <c r="I341" s="61">
        <v>6201894</v>
      </c>
      <c r="J341" s="62">
        <v>6313917</v>
      </c>
      <c r="K341" s="61">
        <f t="shared" si="47"/>
        <v>1.8062707940509786</v>
      </c>
      <c r="L341" s="61">
        <v>28629</v>
      </c>
      <c r="M341" s="61">
        <v>30031</v>
      </c>
      <c r="N341" s="61">
        <v>290882</v>
      </c>
      <c r="O341" s="62">
        <v>362228</v>
      </c>
      <c r="P341" s="61">
        <f t="shared" si="48"/>
        <v>24.527471620794685</v>
      </c>
      <c r="Q341" s="61">
        <f t="shared" si="50"/>
        <v>589282</v>
      </c>
      <c r="R341" s="61">
        <f t="shared" si="51"/>
        <v>522615</v>
      </c>
      <c r="S341" s="61">
        <f t="shared" si="52"/>
        <v>6492776</v>
      </c>
      <c r="T341" s="62">
        <f t="shared" si="53"/>
        <v>6676145</v>
      </c>
      <c r="U341" s="61">
        <f t="shared" si="49"/>
        <v>2.824200311238213</v>
      </c>
    </row>
    <row r="342" spans="1:21" ht="12.75">
      <c r="A342" s="67" t="s">
        <v>285</v>
      </c>
      <c r="B342" s="71"/>
      <c r="C342" s="50"/>
      <c r="D342" s="50"/>
      <c r="E342" s="51"/>
      <c r="F342" s="50"/>
      <c r="G342" s="71"/>
      <c r="H342" s="50"/>
      <c r="I342" s="50"/>
      <c r="J342" s="51"/>
      <c r="K342" s="50"/>
      <c r="L342" s="50"/>
      <c r="M342" s="50"/>
      <c r="N342" s="50"/>
      <c r="O342" s="51"/>
      <c r="P342" s="50"/>
      <c r="Q342" s="50"/>
      <c r="R342" s="50"/>
      <c r="S342" s="50"/>
      <c r="T342" s="51"/>
      <c r="U342" s="50"/>
    </row>
    <row r="343" spans="1:21" ht="12.75">
      <c r="A343" s="67" t="s">
        <v>286</v>
      </c>
      <c r="B343" s="71"/>
      <c r="C343" s="50"/>
      <c r="D343" s="50"/>
      <c r="E343" s="51"/>
      <c r="F343" s="50"/>
      <c r="G343" s="71"/>
      <c r="H343" s="50"/>
      <c r="I343" s="50"/>
      <c r="J343" s="51"/>
      <c r="K343" s="50"/>
      <c r="L343" s="50"/>
      <c r="M343" s="50"/>
      <c r="N343" s="50"/>
      <c r="O343" s="51"/>
      <c r="P343" s="50"/>
      <c r="Q343" s="50"/>
      <c r="R343" s="50"/>
      <c r="S343" s="50"/>
      <c r="T343" s="51"/>
      <c r="U343" s="50"/>
    </row>
    <row r="344" spans="1:21" ht="12.75">
      <c r="A344" s="68" t="s">
        <v>287</v>
      </c>
      <c r="B344" s="74">
        <v>157343</v>
      </c>
      <c r="C344" s="53">
        <v>185120</v>
      </c>
      <c r="D344" s="53">
        <v>1594226</v>
      </c>
      <c r="E344" s="58">
        <v>2285636</v>
      </c>
      <c r="F344" s="53">
        <f aca="true" t="shared" si="54" ref="F344:F404">(E344-D344)/D344*100</f>
        <v>43.36963517092307</v>
      </c>
      <c r="G344" s="74">
        <v>82926</v>
      </c>
      <c r="H344" s="53">
        <v>93472</v>
      </c>
      <c r="I344" s="53">
        <v>872292</v>
      </c>
      <c r="J344" s="58">
        <v>1339065</v>
      </c>
      <c r="K344" s="53">
        <f aca="true" t="shared" si="55" ref="K344:K406">(J344-I344)/I344*100</f>
        <v>53.511094908585655</v>
      </c>
      <c r="L344" s="53">
        <v>71588</v>
      </c>
      <c r="M344" s="53">
        <v>91524</v>
      </c>
      <c r="N344" s="53">
        <v>709386</v>
      </c>
      <c r="O344" s="58">
        <v>958404</v>
      </c>
      <c r="P344" s="53">
        <f aca="true" t="shared" si="56" ref="P344:P401">(O344-N344)/N344*100</f>
        <v>35.103314697498966</v>
      </c>
      <c r="Q344" s="53">
        <f t="shared" si="50"/>
        <v>154514</v>
      </c>
      <c r="R344" s="53">
        <f t="shared" si="51"/>
        <v>184996</v>
      </c>
      <c r="S344" s="53">
        <f t="shared" si="52"/>
        <v>1581678</v>
      </c>
      <c r="T344" s="58">
        <f t="shared" si="53"/>
        <v>2297469</v>
      </c>
      <c r="U344" s="53">
        <f aca="true" t="shared" si="57" ref="U344:U407">(T344-S344)/S344*100</f>
        <v>45.25516571641004</v>
      </c>
    </row>
    <row r="345" spans="1:21" ht="12.75">
      <c r="A345" s="68" t="s">
        <v>288</v>
      </c>
      <c r="B345" s="74">
        <v>463053</v>
      </c>
      <c r="C345" s="53">
        <v>505799</v>
      </c>
      <c r="D345" s="53">
        <v>5102508</v>
      </c>
      <c r="E345" s="58">
        <v>5767884</v>
      </c>
      <c r="F345" s="53">
        <f t="shared" si="54"/>
        <v>13.040175537206409</v>
      </c>
      <c r="G345" s="74">
        <v>466252</v>
      </c>
      <c r="H345" s="53">
        <v>496011</v>
      </c>
      <c r="I345" s="53">
        <v>4998680</v>
      </c>
      <c r="J345" s="58">
        <v>5643446</v>
      </c>
      <c r="K345" s="53">
        <f t="shared" si="55"/>
        <v>12.898725263469558</v>
      </c>
      <c r="L345" s="53">
        <v>12441</v>
      </c>
      <c r="M345" s="53">
        <v>8335</v>
      </c>
      <c r="N345" s="53">
        <v>90781</v>
      </c>
      <c r="O345" s="58">
        <v>95644</v>
      </c>
      <c r="P345" s="53">
        <f t="shared" si="56"/>
        <v>5.356847798548155</v>
      </c>
      <c r="Q345" s="53">
        <f t="shared" si="50"/>
        <v>478693</v>
      </c>
      <c r="R345" s="53">
        <f t="shared" si="51"/>
        <v>504346</v>
      </c>
      <c r="S345" s="53">
        <f t="shared" si="52"/>
        <v>5089461</v>
      </c>
      <c r="T345" s="58">
        <f t="shared" si="53"/>
        <v>5739090</v>
      </c>
      <c r="U345" s="53">
        <f t="shared" si="57"/>
        <v>12.764200374067117</v>
      </c>
    </row>
    <row r="346" spans="1:21" ht="12.75">
      <c r="A346" s="68" t="s">
        <v>289</v>
      </c>
      <c r="B346" s="74">
        <v>54439</v>
      </c>
      <c r="C346" s="53">
        <v>44159</v>
      </c>
      <c r="D346" s="53">
        <v>594152</v>
      </c>
      <c r="E346" s="58">
        <v>452227</v>
      </c>
      <c r="F346" s="53">
        <f t="shared" si="54"/>
        <v>-23.88698514858151</v>
      </c>
      <c r="G346" s="74">
        <v>42974</v>
      </c>
      <c r="H346" s="53">
        <v>38296</v>
      </c>
      <c r="I346" s="53">
        <v>520039</v>
      </c>
      <c r="J346" s="58">
        <v>406560</v>
      </c>
      <c r="K346" s="53">
        <f t="shared" si="55"/>
        <v>-21.82124802178298</v>
      </c>
      <c r="L346" s="53">
        <v>7501</v>
      </c>
      <c r="M346" s="52">
        <v>903</v>
      </c>
      <c r="N346" s="53">
        <v>68129</v>
      </c>
      <c r="O346" s="58">
        <v>56393</v>
      </c>
      <c r="P346" s="53">
        <f t="shared" si="56"/>
        <v>-17.226144519954794</v>
      </c>
      <c r="Q346" s="53">
        <f t="shared" si="50"/>
        <v>50475</v>
      </c>
      <c r="R346" s="52">
        <f t="shared" si="51"/>
        <v>39199</v>
      </c>
      <c r="S346" s="53">
        <f t="shared" si="52"/>
        <v>588168</v>
      </c>
      <c r="T346" s="58">
        <f t="shared" si="53"/>
        <v>462953</v>
      </c>
      <c r="U346" s="53">
        <f t="shared" si="57"/>
        <v>-21.288985459936615</v>
      </c>
    </row>
    <row r="347" spans="1:21" ht="12.75">
      <c r="A347" s="68" t="s">
        <v>290</v>
      </c>
      <c r="B347" s="74">
        <v>2412</v>
      </c>
      <c r="C347" s="52">
        <v>150</v>
      </c>
      <c r="D347" s="53">
        <v>11791</v>
      </c>
      <c r="E347" s="58">
        <v>15657</v>
      </c>
      <c r="F347" s="53">
        <f t="shared" si="54"/>
        <v>32.787719447035876</v>
      </c>
      <c r="G347" s="72">
        <v>0</v>
      </c>
      <c r="H347" s="52">
        <v>0</v>
      </c>
      <c r="I347" s="52">
        <v>0</v>
      </c>
      <c r="J347" s="54">
        <v>0</v>
      </c>
      <c r="K347" s="53" t="s">
        <v>86</v>
      </c>
      <c r="L347" s="53">
        <v>1332</v>
      </c>
      <c r="M347" s="52">
        <v>850</v>
      </c>
      <c r="N347" s="53">
        <v>11307</v>
      </c>
      <c r="O347" s="58">
        <v>12799</v>
      </c>
      <c r="P347" s="53">
        <f t="shared" si="56"/>
        <v>13.195365702662068</v>
      </c>
      <c r="Q347" s="53">
        <f t="shared" si="50"/>
        <v>1332</v>
      </c>
      <c r="R347" s="52">
        <f t="shared" si="51"/>
        <v>850</v>
      </c>
      <c r="S347" s="53">
        <f t="shared" si="52"/>
        <v>11307</v>
      </c>
      <c r="T347" s="58">
        <f t="shared" si="53"/>
        <v>12799</v>
      </c>
      <c r="U347" s="53">
        <f t="shared" si="57"/>
        <v>13.195365702662068</v>
      </c>
    </row>
    <row r="348" spans="1:21" ht="12.75">
      <c r="A348" s="68" t="s">
        <v>291</v>
      </c>
      <c r="B348" s="74">
        <v>1479</v>
      </c>
      <c r="C348" s="52">
        <v>364</v>
      </c>
      <c r="D348" s="53">
        <v>15776</v>
      </c>
      <c r="E348" s="58">
        <v>4671</v>
      </c>
      <c r="F348" s="53">
        <f t="shared" si="54"/>
        <v>-70.39173427991886</v>
      </c>
      <c r="G348" s="72">
        <v>76</v>
      </c>
      <c r="H348" s="52">
        <v>11</v>
      </c>
      <c r="I348" s="53">
        <v>3332</v>
      </c>
      <c r="J348" s="54">
        <v>819</v>
      </c>
      <c r="K348" s="53">
        <f t="shared" si="55"/>
        <v>-75.42016806722688</v>
      </c>
      <c r="L348" s="53">
        <v>1096</v>
      </c>
      <c r="M348" s="52">
        <v>456</v>
      </c>
      <c r="N348" s="53">
        <v>11207</v>
      </c>
      <c r="O348" s="58">
        <v>5048</v>
      </c>
      <c r="P348" s="53">
        <f t="shared" si="56"/>
        <v>-54.956723476398686</v>
      </c>
      <c r="Q348" s="53">
        <f t="shared" si="50"/>
        <v>1172</v>
      </c>
      <c r="R348" s="52">
        <f t="shared" si="51"/>
        <v>467</v>
      </c>
      <c r="S348" s="53">
        <f t="shared" si="52"/>
        <v>14539</v>
      </c>
      <c r="T348" s="58">
        <f t="shared" si="53"/>
        <v>5867</v>
      </c>
      <c r="U348" s="53">
        <f t="shared" si="57"/>
        <v>-59.64646812022835</v>
      </c>
    </row>
    <row r="349" spans="1:21" ht="12.75">
      <c r="A349" s="68" t="s">
        <v>292</v>
      </c>
      <c r="B349" s="74">
        <v>42143</v>
      </c>
      <c r="C349" s="53">
        <v>62429</v>
      </c>
      <c r="D349" s="53">
        <v>492014</v>
      </c>
      <c r="E349" s="58">
        <v>610348</v>
      </c>
      <c r="F349" s="53">
        <f t="shared" si="54"/>
        <v>24.050941639872036</v>
      </c>
      <c r="G349" s="74">
        <v>23726</v>
      </c>
      <c r="H349" s="53">
        <v>35686</v>
      </c>
      <c r="I349" s="53">
        <v>350153</v>
      </c>
      <c r="J349" s="58">
        <v>418800</v>
      </c>
      <c r="K349" s="53">
        <f t="shared" si="55"/>
        <v>19.60485844759291</v>
      </c>
      <c r="L349" s="53">
        <v>20315</v>
      </c>
      <c r="M349" s="53">
        <v>22493</v>
      </c>
      <c r="N349" s="53">
        <v>147331</v>
      </c>
      <c r="O349" s="58">
        <v>199894</v>
      </c>
      <c r="P349" s="53">
        <f t="shared" si="56"/>
        <v>35.67680936123423</v>
      </c>
      <c r="Q349" s="53">
        <f t="shared" si="50"/>
        <v>44041</v>
      </c>
      <c r="R349" s="53">
        <f t="shared" si="51"/>
        <v>58179</v>
      </c>
      <c r="S349" s="53">
        <f t="shared" si="52"/>
        <v>497484</v>
      </c>
      <c r="T349" s="58">
        <f t="shared" si="53"/>
        <v>618694</v>
      </c>
      <c r="U349" s="53">
        <f t="shared" si="57"/>
        <v>24.36460268068923</v>
      </c>
    </row>
    <row r="350" spans="1:21" ht="12.75">
      <c r="A350" s="67" t="s">
        <v>65</v>
      </c>
      <c r="B350" s="75">
        <v>720869</v>
      </c>
      <c r="C350" s="56">
        <v>798021</v>
      </c>
      <c r="D350" s="56">
        <v>7810467</v>
      </c>
      <c r="E350" s="59">
        <v>9136423</v>
      </c>
      <c r="F350" s="56">
        <f t="shared" si="54"/>
        <v>16.97665453294918</v>
      </c>
      <c r="G350" s="75">
        <v>615954</v>
      </c>
      <c r="H350" s="56">
        <v>663476</v>
      </c>
      <c r="I350" s="56">
        <v>6744496</v>
      </c>
      <c r="J350" s="59">
        <v>7808690</v>
      </c>
      <c r="K350" s="56">
        <f t="shared" si="55"/>
        <v>15.778703108430934</v>
      </c>
      <c r="L350" s="56">
        <v>114273</v>
      </c>
      <c r="M350" s="56">
        <v>124561</v>
      </c>
      <c r="N350" s="56">
        <v>1038141</v>
      </c>
      <c r="O350" s="59">
        <v>1328182</v>
      </c>
      <c r="P350" s="56">
        <f t="shared" si="56"/>
        <v>27.938497757048413</v>
      </c>
      <c r="Q350" s="56">
        <f t="shared" si="50"/>
        <v>730227</v>
      </c>
      <c r="R350" s="56">
        <f t="shared" si="51"/>
        <v>788037</v>
      </c>
      <c r="S350" s="56">
        <f t="shared" si="52"/>
        <v>7782637</v>
      </c>
      <c r="T350" s="59">
        <f t="shared" si="53"/>
        <v>9136872</v>
      </c>
      <c r="U350" s="56">
        <f t="shared" si="57"/>
        <v>17.400721632012388</v>
      </c>
    </row>
    <row r="351" spans="1:21" ht="12.75">
      <c r="A351" s="67" t="s">
        <v>293</v>
      </c>
      <c r="B351" s="71"/>
      <c r="C351" s="50"/>
      <c r="D351" s="50"/>
      <c r="E351" s="51"/>
      <c r="F351" s="50"/>
      <c r="G351" s="71"/>
      <c r="H351" s="50"/>
      <c r="I351" s="50"/>
      <c r="J351" s="51"/>
      <c r="K351" s="50"/>
      <c r="L351" s="50"/>
      <c r="M351" s="50"/>
      <c r="N351" s="50"/>
      <c r="O351" s="51"/>
      <c r="P351" s="50"/>
      <c r="Q351" s="50"/>
      <c r="R351" s="50"/>
      <c r="S351" s="50"/>
      <c r="T351" s="51"/>
      <c r="U351" s="50"/>
    </row>
    <row r="352" spans="1:21" ht="12.75">
      <c r="A352" s="68" t="s">
        <v>294</v>
      </c>
      <c r="B352" s="74">
        <v>24567</v>
      </c>
      <c r="C352" s="53">
        <v>26275</v>
      </c>
      <c r="D352" s="53">
        <v>240753</v>
      </c>
      <c r="E352" s="58">
        <v>255960</v>
      </c>
      <c r="F352" s="53">
        <f t="shared" si="54"/>
        <v>6.316432193991352</v>
      </c>
      <c r="G352" s="74">
        <v>8692</v>
      </c>
      <c r="H352" s="53">
        <v>3857</v>
      </c>
      <c r="I352" s="53">
        <v>109807</v>
      </c>
      <c r="J352" s="58">
        <v>47605</v>
      </c>
      <c r="K352" s="53">
        <f t="shared" si="55"/>
        <v>-56.64666187037256</v>
      </c>
      <c r="L352" s="53">
        <v>15036</v>
      </c>
      <c r="M352" s="53">
        <v>20542</v>
      </c>
      <c r="N352" s="53">
        <v>132215</v>
      </c>
      <c r="O352" s="58">
        <v>211252</v>
      </c>
      <c r="P352" s="53">
        <f t="shared" si="56"/>
        <v>59.779147600499186</v>
      </c>
      <c r="Q352" s="53">
        <f t="shared" si="50"/>
        <v>23728</v>
      </c>
      <c r="R352" s="53">
        <f t="shared" si="51"/>
        <v>24399</v>
      </c>
      <c r="S352" s="53">
        <f t="shared" si="52"/>
        <v>242022</v>
      </c>
      <c r="T352" s="58">
        <f t="shared" si="53"/>
        <v>258857</v>
      </c>
      <c r="U352" s="53">
        <f t="shared" si="57"/>
        <v>6.955979208501706</v>
      </c>
    </row>
    <row r="353" spans="1:21" ht="12.75">
      <c r="A353" s="68" t="s">
        <v>295</v>
      </c>
      <c r="B353" s="74">
        <v>67322</v>
      </c>
      <c r="C353" s="53">
        <v>50515</v>
      </c>
      <c r="D353" s="53">
        <v>841311</v>
      </c>
      <c r="E353" s="58">
        <v>736029</v>
      </c>
      <c r="F353" s="53">
        <f t="shared" si="54"/>
        <v>-12.514040586655826</v>
      </c>
      <c r="G353" s="74">
        <v>66064</v>
      </c>
      <c r="H353" s="53">
        <v>46083</v>
      </c>
      <c r="I353" s="53">
        <v>806249</v>
      </c>
      <c r="J353" s="58">
        <v>698369</v>
      </c>
      <c r="K353" s="53">
        <f t="shared" si="55"/>
        <v>-13.380481712225379</v>
      </c>
      <c r="L353" s="53">
        <v>3351</v>
      </c>
      <c r="M353" s="53">
        <v>3050</v>
      </c>
      <c r="N353" s="53">
        <v>32662</v>
      </c>
      <c r="O353" s="58">
        <v>38324</v>
      </c>
      <c r="P353" s="53">
        <f t="shared" si="56"/>
        <v>17.335129508297104</v>
      </c>
      <c r="Q353" s="53">
        <f t="shared" si="50"/>
        <v>69415</v>
      </c>
      <c r="R353" s="53">
        <f t="shared" si="51"/>
        <v>49133</v>
      </c>
      <c r="S353" s="53">
        <f t="shared" si="52"/>
        <v>838911</v>
      </c>
      <c r="T353" s="58">
        <f t="shared" si="53"/>
        <v>736693</v>
      </c>
      <c r="U353" s="53">
        <f t="shared" si="57"/>
        <v>-12.18460599515324</v>
      </c>
    </row>
    <row r="354" spans="1:21" ht="12.75">
      <c r="A354" s="68" t="s">
        <v>296</v>
      </c>
      <c r="B354" s="74">
        <v>87617</v>
      </c>
      <c r="C354" s="53">
        <v>68821</v>
      </c>
      <c r="D354" s="53">
        <v>926638</v>
      </c>
      <c r="E354" s="58">
        <v>989153</v>
      </c>
      <c r="F354" s="53">
        <f t="shared" si="54"/>
        <v>6.746431724146862</v>
      </c>
      <c r="G354" s="74">
        <v>82189</v>
      </c>
      <c r="H354" s="53">
        <v>86355</v>
      </c>
      <c r="I354" s="53">
        <v>905501</v>
      </c>
      <c r="J354" s="58">
        <v>960488</v>
      </c>
      <c r="K354" s="53">
        <f t="shared" si="55"/>
        <v>6.072549892269583</v>
      </c>
      <c r="L354" s="53">
        <v>1547</v>
      </c>
      <c r="M354" s="53">
        <v>1842</v>
      </c>
      <c r="N354" s="53">
        <v>29603</v>
      </c>
      <c r="O354" s="58">
        <v>23303</v>
      </c>
      <c r="P354" s="53">
        <f t="shared" si="56"/>
        <v>-21.28162686214235</v>
      </c>
      <c r="Q354" s="53">
        <f t="shared" si="50"/>
        <v>83736</v>
      </c>
      <c r="R354" s="53">
        <f t="shared" si="51"/>
        <v>88197</v>
      </c>
      <c r="S354" s="53">
        <f t="shared" si="52"/>
        <v>935104</v>
      </c>
      <c r="T354" s="58">
        <f t="shared" si="53"/>
        <v>983791</v>
      </c>
      <c r="U354" s="53">
        <f t="shared" si="57"/>
        <v>5.206586647046746</v>
      </c>
    </row>
    <row r="355" spans="1:21" ht="12.75">
      <c r="A355" s="68" t="s">
        <v>297</v>
      </c>
      <c r="B355" s="74">
        <v>14138</v>
      </c>
      <c r="C355" s="53">
        <v>12847</v>
      </c>
      <c r="D355" s="53">
        <v>134953</v>
      </c>
      <c r="E355" s="58">
        <v>116900</v>
      </c>
      <c r="F355" s="53">
        <f t="shared" si="54"/>
        <v>-13.377249857357748</v>
      </c>
      <c r="G355" s="74">
        <v>5724</v>
      </c>
      <c r="H355" s="53">
        <v>5235</v>
      </c>
      <c r="I355" s="53">
        <v>66046</v>
      </c>
      <c r="J355" s="58">
        <v>55002</v>
      </c>
      <c r="K355" s="53">
        <f t="shared" si="55"/>
        <v>-16.721678829906427</v>
      </c>
      <c r="L355" s="53">
        <v>7050</v>
      </c>
      <c r="M355" s="53">
        <v>5622</v>
      </c>
      <c r="N355" s="53">
        <v>64027</v>
      </c>
      <c r="O355" s="58">
        <v>63060</v>
      </c>
      <c r="P355" s="53">
        <f t="shared" si="56"/>
        <v>-1.5103003420432006</v>
      </c>
      <c r="Q355" s="53">
        <f t="shared" si="50"/>
        <v>12774</v>
      </c>
      <c r="R355" s="53">
        <f t="shared" si="51"/>
        <v>10857</v>
      </c>
      <c r="S355" s="53">
        <f t="shared" si="52"/>
        <v>130073</v>
      </c>
      <c r="T355" s="58">
        <f t="shared" si="53"/>
        <v>118062</v>
      </c>
      <c r="U355" s="53">
        <f t="shared" si="57"/>
        <v>-9.23404549752831</v>
      </c>
    </row>
    <row r="356" spans="1:21" ht="12.75">
      <c r="A356" s="68" t="s">
        <v>298</v>
      </c>
      <c r="B356" s="72">
        <v>708</v>
      </c>
      <c r="C356" s="53">
        <v>1438</v>
      </c>
      <c r="D356" s="53">
        <v>14902</v>
      </c>
      <c r="E356" s="58">
        <v>10324</v>
      </c>
      <c r="F356" s="53">
        <f t="shared" si="54"/>
        <v>-30.72070862971413</v>
      </c>
      <c r="G356" s="72">
        <v>220</v>
      </c>
      <c r="H356" s="52">
        <v>0</v>
      </c>
      <c r="I356" s="53">
        <v>6817</v>
      </c>
      <c r="J356" s="58">
        <v>3996</v>
      </c>
      <c r="K356" s="53">
        <f t="shared" si="55"/>
        <v>-41.38183951884994</v>
      </c>
      <c r="L356" s="52">
        <v>656</v>
      </c>
      <c r="M356" s="53">
        <v>1534</v>
      </c>
      <c r="N356" s="53">
        <v>10340</v>
      </c>
      <c r="O356" s="58">
        <v>6224</v>
      </c>
      <c r="P356" s="53">
        <f t="shared" si="56"/>
        <v>-39.806576402321085</v>
      </c>
      <c r="Q356" s="52">
        <f t="shared" si="50"/>
        <v>876</v>
      </c>
      <c r="R356" s="53">
        <f t="shared" si="51"/>
        <v>1534</v>
      </c>
      <c r="S356" s="53">
        <f t="shared" si="52"/>
        <v>17157</v>
      </c>
      <c r="T356" s="58">
        <f t="shared" si="53"/>
        <v>10220</v>
      </c>
      <c r="U356" s="53">
        <f t="shared" si="57"/>
        <v>-40.43247654018768</v>
      </c>
    </row>
    <row r="357" spans="1:21" ht="12.75">
      <c r="A357" s="68" t="s">
        <v>299</v>
      </c>
      <c r="B357" s="74">
        <v>30563</v>
      </c>
      <c r="C357" s="53">
        <v>15993</v>
      </c>
      <c r="D357" s="53">
        <v>275840</v>
      </c>
      <c r="E357" s="58">
        <v>260086</v>
      </c>
      <c r="F357" s="53">
        <f t="shared" si="54"/>
        <v>-5.711281902552204</v>
      </c>
      <c r="G357" s="74">
        <v>9280</v>
      </c>
      <c r="H357" s="53">
        <v>2140</v>
      </c>
      <c r="I357" s="53">
        <v>124187</v>
      </c>
      <c r="J357" s="58">
        <v>84494</v>
      </c>
      <c r="K357" s="53">
        <f t="shared" si="55"/>
        <v>-31.962282686593607</v>
      </c>
      <c r="L357" s="53">
        <v>15131</v>
      </c>
      <c r="M357" s="53">
        <v>16323</v>
      </c>
      <c r="N357" s="53">
        <v>118375</v>
      </c>
      <c r="O357" s="58">
        <v>164899</v>
      </c>
      <c r="P357" s="53">
        <f t="shared" si="56"/>
        <v>39.30221752903907</v>
      </c>
      <c r="Q357" s="53">
        <f t="shared" si="50"/>
        <v>24411</v>
      </c>
      <c r="R357" s="53">
        <f t="shared" si="51"/>
        <v>18463</v>
      </c>
      <c r="S357" s="53">
        <f t="shared" si="52"/>
        <v>242562</v>
      </c>
      <c r="T357" s="58">
        <f t="shared" si="53"/>
        <v>249393</v>
      </c>
      <c r="U357" s="53">
        <f t="shared" si="57"/>
        <v>2.816187201622678</v>
      </c>
    </row>
    <row r="358" spans="1:21" ht="12.75">
      <c r="A358" s="67" t="s">
        <v>65</v>
      </c>
      <c r="B358" s="75">
        <v>224915</v>
      </c>
      <c r="C358" s="56">
        <v>175889</v>
      </c>
      <c r="D358" s="56">
        <v>2434397</v>
      </c>
      <c r="E358" s="59">
        <v>2368452</v>
      </c>
      <c r="F358" s="56">
        <f t="shared" si="54"/>
        <v>-2.7088843767060182</v>
      </c>
      <c r="G358" s="75">
        <v>172169</v>
      </c>
      <c r="H358" s="56">
        <v>143670</v>
      </c>
      <c r="I358" s="56">
        <v>2018607</v>
      </c>
      <c r="J358" s="59">
        <v>1849954</v>
      </c>
      <c r="K358" s="56">
        <f t="shared" si="55"/>
        <v>-8.354920001763592</v>
      </c>
      <c r="L358" s="56">
        <v>42771</v>
      </c>
      <c r="M358" s="56">
        <v>48913</v>
      </c>
      <c r="N358" s="56">
        <v>387222</v>
      </c>
      <c r="O358" s="59">
        <v>507062</v>
      </c>
      <c r="P358" s="56">
        <f t="shared" si="56"/>
        <v>30.948654776846357</v>
      </c>
      <c r="Q358" s="56">
        <f t="shared" si="50"/>
        <v>214940</v>
      </c>
      <c r="R358" s="56">
        <f t="shared" si="51"/>
        <v>192583</v>
      </c>
      <c r="S358" s="56">
        <f t="shared" si="52"/>
        <v>2405829</v>
      </c>
      <c r="T358" s="59">
        <f t="shared" si="53"/>
        <v>2357016</v>
      </c>
      <c r="U358" s="56">
        <f t="shared" si="57"/>
        <v>-2.028947194501355</v>
      </c>
    </row>
    <row r="359" spans="1:21" ht="12.75">
      <c r="A359" s="67" t="s">
        <v>300</v>
      </c>
      <c r="B359" s="71"/>
      <c r="C359" s="50"/>
      <c r="D359" s="50"/>
      <c r="E359" s="51"/>
      <c r="F359" s="50"/>
      <c r="G359" s="71"/>
      <c r="H359" s="50"/>
      <c r="I359" s="50"/>
      <c r="J359" s="51"/>
      <c r="K359" s="50"/>
      <c r="L359" s="50"/>
      <c r="M359" s="50"/>
      <c r="N359" s="50"/>
      <c r="O359" s="51"/>
      <c r="P359" s="50"/>
      <c r="Q359" s="50"/>
      <c r="R359" s="50"/>
      <c r="S359" s="50"/>
      <c r="T359" s="51"/>
      <c r="U359" s="50"/>
    </row>
    <row r="360" spans="1:21" ht="12.75">
      <c r="A360" s="68" t="s">
        <v>301</v>
      </c>
      <c r="B360" s="74">
        <v>58099</v>
      </c>
      <c r="C360" s="53">
        <v>97063</v>
      </c>
      <c r="D360" s="53">
        <v>720744</v>
      </c>
      <c r="E360" s="58">
        <v>872706</v>
      </c>
      <c r="F360" s="53">
        <f t="shared" si="54"/>
        <v>21.084046485298526</v>
      </c>
      <c r="G360" s="74">
        <v>41049</v>
      </c>
      <c r="H360" s="53">
        <v>63923</v>
      </c>
      <c r="I360" s="53">
        <v>479444</v>
      </c>
      <c r="J360" s="58">
        <v>627795</v>
      </c>
      <c r="K360" s="53">
        <f t="shared" si="55"/>
        <v>30.942299830637154</v>
      </c>
      <c r="L360" s="53">
        <v>18114</v>
      </c>
      <c r="M360" s="53">
        <v>16554</v>
      </c>
      <c r="N360" s="53">
        <v>242943</v>
      </c>
      <c r="O360" s="58">
        <v>245165</v>
      </c>
      <c r="P360" s="53">
        <f t="shared" si="56"/>
        <v>0.9146178321663929</v>
      </c>
      <c r="Q360" s="53">
        <f t="shared" si="50"/>
        <v>59163</v>
      </c>
      <c r="R360" s="53">
        <f t="shared" si="51"/>
        <v>80477</v>
      </c>
      <c r="S360" s="53">
        <f t="shared" si="52"/>
        <v>722387</v>
      </c>
      <c r="T360" s="58">
        <f t="shared" si="53"/>
        <v>872960</v>
      </c>
      <c r="U360" s="53">
        <f t="shared" si="57"/>
        <v>20.84381363452</v>
      </c>
    </row>
    <row r="361" spans="1:21" ht="12.75">
      <c r="A361" s="68" t="s">
        <v>302</v>
      </c>
      <c r="B361" s="74">
        <v>8467</v>
      </c>
      <c r="C361" s="53">
        <v>3082</v>
      </c>
      <c r="D361" s="53">
        <v>100011</v>
      </c>
      <c r="E361" s="58">
        <v>42287</v>
      </c>
      <c r="F361" s="53">
        <f t="shared" si="54"/>
        <v>-57.71765105838358</v>
      </c>
      <c r="G361" s="74">
        <v>2916</v>
      </c>
      <c r="H361" s="52">
        <v>128</v>
      </c>
      <c r="I361" s="53">
        <v>68037</v>
      </c>
      <c r="J361" s="58">
        <v>20867</v>
      </c>
      <c r="K361" s="53">
        <f t="shared" si="55"/>
        <v>-69.32992342401928</v>
      </c>
      <c r="L361" s="53">
        <v>4992</v>
      </c>
      <c r="M361" s="53">
        <v>2408</v>
      </c>
      <c r="N361" s="53">
        <v>32117</v>
      </c>
      <c r="O361" s="58">
        <v>25240</v>
      </c>
      <c r="P361" s="53">
        <f t="shared" si="56"/>
        <v>-21.41233614596631</v>
      </c>
      <c r="Q361" s="53">
        <f t="shared" si="50"/>
        <v>7908</v>
      </c>
      <c r="R361" s="53">
        <f t="shared" si="51"/>
        <v>2536</v>
      </c>
      <c r="S361" s="53">
        <f t="shared" si="52"/>
        <v>100154</v>
      </c>
      <c r="T361" s="58">
        <f t="shared" si="53"/>
        <v>46107</v>
      </c>
      <c r="U361" s="53">
        <f t="shared" si="57"/>
        <v>-53.963895600774805</v>
      </c>
    </row>
    <row r="362" spans="1:21" ht="12.75">
      <c r="A362" s="68" t="s">
        <v>303</v>
      </c>
      <c r="B362" s="74">
        <v>29231</v>
      </c>
      <c r="C362" s="53">
        <v>13516</v>
      </c>
      <c r="D362" s="53">
        <v>227365</v>
      </c>
      <c r="E362" s="58">
        <v>264048</v>
      </c>
      <c r="F362" s="53">
        <f t="shared" si="54"/>
        <v>16.13396960833901</v>
      </c>
      <c r="G362" s="74">
        <v>29223</v>
      </c>
      <c r="H362" s="53">
        <v>14741</v>
      </c>
      <c r="I362" s="53">
        <v>223657</v>
      </c>
      <c r="J362" s="58">
        <v>265276</v>
      </c>
      <c r="K362" s="53">
        <f t="shared" si="55"/>
        <v>18.608404834188065</v>
      </c>
      <c r="L362" s="52">
        <v>160</v>
      </c>
      <c r="M362" s="52">
        <v>640</v>
      </c>
      <c r="N362" s="53">
        <v>6400</v>
      </c>
      <c r="O362" s="58">
        <v>3200</v>
      </c>
      <c r="P362" s="53">
        <f t="shared" si="56"/>
        <v>-50</v>
      </c>
      <c r="Q362" s="52">
        <f t="shared" si="50"/>
        <v>29383</v>
      </c>
      <c r="R362" s="52">
        <f t="shared" si="51"/>
        <v>15381</v>
      </c>
      <c r="S362" s="53">
        <f t="shared" si="52"/>
        <v>230057</v>
      </c>
      <c r="T362" s="58">
        <f t="shared" si="53"/>
        <v>268476</v>
      </c>
      <c r="U362" s="53">
        <f t="shared" si="57"/>
        <v>16.699774403734725</v>
      </c>
    </row>
    <row r="363" spans="1:21" ht="12.75">
      <c r="A363" s="68" t="s">
        <v>304</v>
      </c>
      <c r="B363" s="74">
        <v>34495</v>
      </c>
      <c r="C363" s="53">
        <v>42072</v>
      </c>
      <c r="D363" s="53">
        <v>363776</v>
      </c>
      <c r="E363" s="58">
        <v>426758</v>
      </c>
      <c r="F363" s="53">
        <f t="shared" si="54"/>
        <v>17.313401653764952</v>
      </c>
      <c r="G363" s="74">
        <v>23958</v>
      </c>
      <c r="H363" s="53">
        <v>30303</v>
      </c>
      <c r="I363" s="53">
        <v>246575</v>
      </c>
      <c r="J363" s="58">
        <v>324359</v>
      </c>
      <c r="K363" s="53">
        <f t="shared" si="55"/>
        <v>31.5457771469127</v>
      </c>
      <c r="L363" s="53">
        <v>6581</v>
      </c>
      <c r="M363" s="53">
        <v>6984</v>
      </c>
      <c r="N363" s="53">
        <v>101762</v>
      </c>
      <c r="O363" s="58">
        <v>84479</v>
      </c>
      <c r="P363" s="53">
        <f t="shared" si="56"/>
        <v>-16.983746388632298</v>
      </c>
      <c r="Q363" s="53">
        <f t="shared" si="50"/>
        <v>30539</v>
      </c>
      <c r="R363" s="53">
        <f t="shared" si="51"/>
        <v>37287</v>
      </c>
      <c r="S363" s="53">
        <f t="shared" si="52"/>
        <v>348337</v>
      </c>
      <c r="T363" s="58">
        <f t="shared" si="53"/>
        <v>408838</v>
      </c>
      <c r="U363" s="53">
        <f t="shared" si="57"/>
        <v>17.36852530738911</v>
      </c>
    </row>
    <row r="364" spans="1:21" ht="12.75">
      <c r="A364" s="68" t="s">
        <v>305</v>
      </c>
      <c r="B364" s="72">
        <v>0</v>
      </c>
      <c r="C364" s="52">
        <v>0</v>
      </c>
      <c r="D364" s="52">
        <v>192</v>
      </c>
      <c r="E364" s="54">
        <v>394</v>
      </c>
      <c r="F364" s="52">
        <f t="shared" si="54"/>
        <v>105.20833333333333</v>
      </c>
      <c r="G364" s="72">
        <v>0</v>
      </c>
      <c r="H364" s="52">
        <v>0</v>
      </c>
      <c r="I364" s="52">
        <v>0</v>
      </c>
      <c r="J364" s="54">
        <v>0</v>
      </c>
      <c r="K364" s="52" t="s">
        <v>86</v>
      </c>
      <c r="L364" s="52">
        <v>0</v>
      </c>
      <c r="M364" s="52">
        <v>0</v>
      </c>
      <c r="N364" s="52">
        <v>228</v>
      </c>
      <c r="O364" s="54">
        <v>396</v>
      </c>
      <c r="P364" s="53">
        <f t="shared" si="56"/>
        <v>73.68421052631578</v>
      </c>
      <c r="Q364" s="52">
        <f t="shared" si="50"/>
        <v>0</v>
      </c>
      <c r="R364" s="52">
        <f t="shared" si="51"/>
        <v>0</v>
      </c>
      <c r="S364" s="52">
        <f t="shared" si="52"/>
        <v>228</v>
      </c>
      <c r="T364" s="54">
        <f t="shared" si="53"/>
        <v>396</v>
      </c>
      <c r="U364" s="53">
        <f t="shared" si="57"/>
        <v>73.68421052631578</v>
      </c>
    </row>
    <row r="365" spans="1:21" ht="12.75">
      <c r="A365" s="67" t="s">
        <v>65</v>
      </c>
      <c r="B365" s="75">
        <v>130292</v>
      </c>
      <c r="C365" s="56">
        <v>155733</v>
      </c>
      <c r="D365" s="56">
        <v>1412088</v>
      </c>
      <c r="E365" s="59">
        <v>1606193</v>
      </c>
      <c r="F365" s="56">
        <f t="shared" si="54"/>
        <v>13.745956342664197</v>
      </c>
      <c r="G365" s="75">
        <v>97146</v>
      </c>
      <c r="H365" s="56">
        <v>109095</v>
      </c>
      <c r="I365" s="56">
        <v>1017713</v>
      </c>
      <c r="J365" s="59">
        <v>1238297</v>
      </c>
      <c r="K365" s="56">
        <f t="shared" si="55"/>
        <v>21.67447993687808</v>
      </c>
      <c r="L365" s="56">
        <v>29847</v>
      </c>
      <c r="M365" s="56">
        <v>26586</v>
      </c>
      <c r="N365" s="56">
        <v>383450</v>
      </c>
      <c r="O365" s="59">
        <v>358480</v>
      </c>
      <c r="P365" s="56">
        <f t="shared" si="56"/>
        <v>-6.5119311513887075</v>
      </c>
      <c r="Q365" s="56">
        <f t="shared" si="50"/>
        <v>126993</v>
      </c>
      <c r="R365" s="56">
        <f t="shared" si="51"/>
        <v>135681</v>
      </c>
      <c r="S365" s="56">
        <f t="shared" si="52"/>
        <v>1401163</v>
      </c>
      <c r="T365" s="59">
        <f t="shared" si="53"/>
        <v>1596777</v>
      </c>
      <c r="U365" s="56">
        <f t="shared" si="57"/>
        <v>13.960831109585396</v>
      </c>
    </row>
    <row r="366" spans="1:21" ht="12.75">
      <c r="A366" s="67" t="s">
        <v>306</v>
      </c>
      <c r="B366" s="71"/>
      <c r="C366" s="50"/>
      <c r="D366" s="50"/>
      <c r="E366" s="51"/>
      <c r="F366" s="50"/>
      <c r="G366" s="71"/>
      <c r="H366" s="50"/>
      <c r="I366" s="50"/>
      <c r="J366" s="51"/>
      <c r="K366" s="50"/>
      <c r="L366" s="50"/>
      <c r="M366" s="50"/>
      <c r="N366" s="50"/>
      <c r="O366" s="51"/>
      <c r="P366" s="50"/>
      <c r="Q366" s="50"/>
      <c r="R366" s="50"/>
      <c r="S366" s="50"/>
      <c r="T366" s="51"/>
      <c r="U366" s="50"/>
    </row>
    <row r="367" spans="1:21" ht="12.75">
      <c r="A367" s="68" t="s">
        <v>307</v>
      </c>
      <c r="B367" s="74">
        <v>30809</v>
      </c>
      <c r="C367" s="53">
        <v>10019</v>
      </c>
      <c r="D367" s="53">
        <v>328783</v>
      </c>
      <c r="E367" s="58">
        <v>307979</v>
      </c>
      <c r="F367" s="53">
        <f t="shared" si="54"/>
        <v>-6.327577764057144</v>
      </c>
      <c r="G367" s="74">
        <v>19174</v>
      </c>
      <c r="H367" s="53">
        <v>16994</v>
      </c>
      <c r="I367" s="53">
        <v>191760</v>
      </c>
      <c r="J367" s="58">
        <v>184694</v>
      </c>
      <c r="K367" s="53">
        <f t="shared" si="55"/>
        <v>-3.684814351272424</v>
      </c>
      <c r="L367" s="53">
        <v>11754</v>
      </c>
      <c r="M367" s="53">
        <v>9261</v>
      </c>
      <c r="N367" s="53">
        <v>135377</v>
      </c>
      <c r="O367" s="58">
        <v>130868</v>
      </c>
      <c r="P367" s="53">
        <f t="shared" si="56"/>
        <v>-3.3306987154391074</v>
      </c>
      <c r="Q367" s="53">
        <f t="shared" si="50"/>
        <v>30928</v>
      </c>
      <c r="R367" s="53">
        <f t="shared" si="51"/>
        <v>26255</v>
      </c>
      <c r="S367" s="53">
        <f t="shared" si="52"/>
        <v>327137</v>
      </c>
      <c r="T367" s="58">
        <f t="shared" si="53"/>
        <v>315562</v>
      </c>
      <c r="U367" s="53">
        <f t="shared" si="57"/>
        <v>-3.538272955978688</v>
      </c>
    </row>
    <row r="368" spans="1:21" ht="12.75">
      <c r="A368" s="68" t="s">
        <v>308</v>
      </c>
      <c r="B368" s="76">
        <v>0</v>
      </c>
      <c r="C368" s="53">
        <v>2044</v>
      </c>
      <c r="D368" s="60">
        <v>0</v>
      </c>
      <c r="E368" s="58">
        <v>22361</v>
      </c>
      <c r="F368" s="53" t="s">
        <v>86</v>
      </c>
      <c r="G368" s="76">
        <v>0</v>
      </c>
      <c r="H368" s="53">
        <v>1851</v>
      </c>
      <c r="I368" s="60">
        <v>0</v>
      </c>
      <c r="J368" s="58">
        <v>21224</v>
      </c>
      <c r="K368" s="53" t="s">
        <v>86</v>
      </c>
      <c r="L368" s="60">
        <v>0</v>
      </c>
      <c r="M368" s="53">
        <v>1018</v>
      </c>
      <c r="N368" s="60">
        <v>0</v>
      </c>
      <c r="O368" s="58">
        <v>1660</v>
      </c>
      <c r="P368" s="53" t="s">
        <v>86</v>
      </c>
      <c r="Q368" s="60">
        <f t="shared" si="50"/>
        <v>0</v>
      </c>
      <c r="R368" s="53">
        <f t="shared" si="51"/>
        <v>2869</v>
      </c>
      <c r="S368" s="60">
        <f t="shared" si="52"/>
        <v>0</v>
      </c>
      <c r="T368" s="58">
        <f t="shared" si="53"/>
        <v>22884</v>
      </c>
      <c r="U368" s="53" t="s">
        <v>86</v>
      </c>
    </row>
    <row r="369" spans="1:21" ht="12.75">
      <c r="A369" s="68" t="s">
        <v>309</v>
      </c>
      <c r="B369" s="74">
        <v>15080</v>
      </c>
      <c r="C369" s="53">
        <v>10125</v>
      </c>
      <c r="D369" s="53">
        <v>193889</v>
      </c>
      <c r="E369" s="58">
        <v>200460</v>
      </c>
      <c r="F369" s="53">
        <f t="shared" si="54"/>
        <v>3.3890524991103157</v>
      </c>
      <c r="G369" s="74">
        <v>10025</v>
      </c>
      <c r="H369" s="53">
        <v>5723</v>
      </c>
      <c r="I369" s="53">
        <v>152038</v>
      </c>
      <c r="J369" s="58">
        <v>140266</v>
      </c>
      <c r="K369" s="53">
        <f t="shared" si="55"/>
        <v>-7.7428011418198075</v>
      </c>
      <c r="L369" s="53">
        <v>3687</v>
      </c>
      <c r="M369" s="53">
        <v>5605</v>
      </c>
      <c r="N369" s="53">
        <v>41335</v>
      </c>
      <c r="O369" s="58">
        <v>58682</v>
      </c>
      <c r="P369" s="53">
        <f t="shared" si="56"/>
        <v>41.96685617515423</v>
      </c>
      <c r="Q369" s="53">
        <f t="shared" si="50"/>
        <v>13712</v>
      </c>
      <c r="R369" s="53">
        <f t="shared" si="51"/>
        <v>11328</v>
      </c>
      <c r="S369" s="53">
        <f t="shared" si="52"/>
        <v>193373</v>
      </c>
      <c r="T369" s="58">
        <f t="shared" si="53"/>
        <v>198948</v>
      </c>
      <c r="U369" s="53">
        <f t="shared" si="57"/>
        <v>2.8830291716009993</v>
      </c>
    </row>
    <row r="370" spans="1:21" ht="12.75">
      <c r="A370" s="68" t="s">
        <v>310</v>
      </c>
      <c r="B370" s="74">
        <v>11666</v>
      </c>
      <c r="C370" s="53">
        <v>7227</v>
      </c>
      <c r="D370" s="53">
        <v>111145</v>
      </c>
      <c r="E370" s="58">
        <v>100172</v>
      </c>
      <c r="F370" s="53">
        <f t="shared" si="54"/>
        <v>-9.872688829906878</v>
      </c>
      <c r="G370" s="74">
        <v>6454</v>
      </c>
      <c r="H370" s="52">
        <v>584</v>
      </c>
      <c r="I370" s="53">
        <v>63050</v>
      </c>
      <c r="J370" s="58">
        <v>48298</v>
      </c>
      <c r="K370" s="53">
        <f t="shared" si="55"/>
        <v>-23.397303727200637</v>
      </c>
      <c r="L370" s="53">
        <v>3998</v>
      </c>
      <c r="M370" s="53">
        <v>5269</v>
      </c>
      <c r="N370" s="53">
        <v>49710</v>
      </c>
      <c r="O370" s="58">
        <v>52472</v>
      </c>
      <c r="P370" s="53">
        <f t="shared" si="56"/>
        <v>5.55622611144639</v>
      </c>
      <c r="Q370" s="53">
        <f t="shared" si="50"/>
        <v>10452</v>
      </c>
      <c r="R370" s="53">
        <f t="shared" si="51"/>
        <v>5853</v>
      </c>
      <c r="S370" s="53">
        <f t="shared" si="52"/>
        <v>112760</v>
      </c>
      <c r="T370" s="58">
        <f t="shared" si="53"/>
        <v>100770</v>
      </c>
      <c r="U370" s="53">
        <f t="shared" si="57"/>
        <v>-10.63320326356864</v>
      </c>
    </row>
    <row r="371" spans="1:21" ht="12.75">
      <c r="A371" s="68" t="s">
        <v>311</v>
      </c>
      <c r="B371" s="74">
        <v>35700</v>
      </c>
      <c r="C371" s="53">
        <v>37724</v>
      </c>
      <c r="D371" s="53">
        <v>447014</v>
      </c>
      <c r="E371" s="58">
        <v>532179</v>
      </c>
      <c r="F371" s="53">
        <f t="shared" si="54"/>
        <v>19.051976000751655</v>
      </c>
      <c r="G371" s="74">
        <v>34008</v>
      </c>
      <c r="H371" s="53">
        <v>35358</v>
      </c>
      <c r="I371" s="53">
        <v>353356</v>
      </c>
      <c r="J371" s="58">
        <v>421524</v>
      </c>
      <c r="K371" s="53">
        <f t="shared" si="55"/>
        <v>19.29159261481339</v>
      </c>
      <c r="L371" s="53">
        <v>8077</v>
      </c>
      <c r="M371" s="53">
        <v>8125</v>
      </c>
      <c r="N371" s="53">
        <v>103655</v>
      </c>
      <c r="O371" s="58">
        <v>105782</v>
      </c>
      <c r="P371" s="53">
        <f t="shared" si="56"/>
        <v>2.051999421156722</v>
      </c>
      <c r="Q371" s="53">
        <f t="shared" si="50"/>
        <v>42085</v>
      </c>
      <c r="R371" s="53">
        <f t="shared" si="51"/>
        <v>43483</v>
      </c>
      <c r="S371" s="53">
        <f t="shared" si="52"/>
        <v>457011</v>
      </c>
      <c r="T371" s="58">
        <f t="shared" si="53"/>
        <v>527306</v>
      </c>
      <c r="U371" s="53">
        <f t="shared" si="57"/>
        <v>15.381467842130714</v>
      </c>
    </row>
    <row r="372" spans="1:21" ht="12.75">
      <c r="A372" s="67" t="s">
        <v>65</v>
      </c>
      <c r="B372" s="75">
        <v>93255</v>
      </c>
      <c r="C372" s="56">
        <v>67139</v>
      </c>
      <c r="D372" s="56">
        <v>1080831</v>
      </c>
      <c r="E372" s="59">
        <v>1163151</v>
      </c>
      <c r="F372" s="56">
        <f t="shared" si="54"/>
        <v>7.616361854906086</v>
      </c>
      <c r="G372" s="75">
        <v>69661</v>
      </c>
      <c r="H372" s="56">
        <v>60510</v>
      </c>
      <c r="I372" s="56">
        <v>760204</v>
      </c>
      <c r="J372" s="59">
        <v>816006</v>
      </c>
      <c r="K372" s="56">
        <f t="shared" si="55"/>
        <v>7.34039810366691</v>
      </c>
      <c r="L372" s="56">
        <v>27516</v>
      </c>
      <c r="M372" s="56">
        <v>29278</v>
      </c>
      <c r="N372" s="56">
        <v>330077</v>
      </c>
      <c r="O372" s="59">
        <v>349464</v>
      </c>
      <c r="P372" s="56">
        <f t="shared" si="56"/>
        <v>5.873478006646934</v>
      </c>
      <c r="Q372" s="56">
        <f t="shared" si="50"/>
        <v>97177</v>
      </c>
      <c r="R372" s="56">
        <f t="shared" si="51"/>
        <v>89788</v>
      </c>
      <c r="S372" s="56">
        <f t="shared" si="52"/>
        <v>1090281</v>
      </c>
      <c r="T372" s="59">
        <f t="shared" si="53"/>
        <v>1165470</v>
      </c>
      <c r="U372" s="56">
        <f t="shared" si="57"/>
        <v>6.8962955421583985</v>
      </c>
    </row>
    <row r="373" spans="1:21" ht="12.75">
      <c r="A373" s="67" t="s">
        <v>312</v>
      </c>
      <c r="B373" s="71"/>
      <c r="C373" s="50"/>
      <c r="D373" s="50"/>
      <c r="E373" s="51"/>
      <c r="F373" s="50"/>
      <c r="G373" s="71"/>
      <c r="H373" s="50"/>
      <c r="I373" s="50"/>
      <c r="J373" s="51"/>
      <c r="K373" s="50"/>
      <c r="L373" s="50"/>
      <c r="M373" s="50"/>
      <c r="N373" s="50"/>
      <c r="O373" s="51"/>
      <c r="P373" s="50"/>
      <c r="Q373" s="50"/>
      <c r="R373" s="50"/>
      <c r="S373" s="50"/>
      <c r="T373" s="51"/>
      <c r="U373" s="50"/>
    </row>
    <row r="374" spans="1:21" ht="12.75">
      <c r="A374" s="68" t="s">
        <v>313</v>
      </c>
      <c r="B374" s="74">
        <v>21833</v>
      </c>
      <c r="C374" s="53">
        <v>9793</v>
      </c>
      <c r="D374" s="53">
        <v>160392</v>
      </c>
      <c r="E374" s="58">
        <v>126244</v>
      </c>
      <c r="F374" s="53">
        <f t="shared" si="54"/>
        <v>-21.290338670257867</v>
      </c>
      <c r="G374" s="74">
        <v>20953</v>
      </c>
      <c r="H374" s="53">
        <v>7659</v>
      </c>
      <c r="I374" s="53">
        <v>135405</v>
      </c>
      <c r="J374" s="58">
        <v>107842</v>
      </c>
      <c r="K374" s="53">
        <f t="shared" si="55"/>
        <v>-20.355969129648095</v>
      </c>
      <c r="L374" s="53">
        <v>1980</v>
      </c>
      <c r="M374" s="53">
        <v>1532</v>
      </c>
      <c r="N374" s="53">
        <v>27368</v>
      </c>
      <c r="O374" s="58">
        <v>19588</v>
      </c>
      <c r="P374" s="53">
        <f t="shared" si="56"/>
        <v>-28.427360420929553</v>
      </c>
      <c r="Q374" s="53">
        <f t="shared" si="50"/>
        <v>22933</v>
      </c>
      <c r="R374" s="53">
        <f t="shared" si="51"/>
        <v>9191</v>
      </c>
      <c r="S374" s="53">
        <f t="shared" si="52"/>
        <v>162773</v>
      </c>
      <c r="T374" s="58">
        <f t="shared" si="53"/>
        <v>127430</v>
      </c>
      <c r="U374" s="53">
        <f t="shared" si="57"/>
        <v>-21.71306051986509</v>
      </c>
    </row>
    <row r="375" spans="1:21" ht="12.75">
      <c r="A375" s="68" t="s">
        <v>314</v>
      </c>
      <c r="B375" s="72">
        <v>16</v>
      </c>
      <c r="C375" s="52">
        <v>0</v>
      </c>
      <c r="D375" s="52">
        <v>285</v>
      </c>
      <c r="E375" s="54">
        <v>138</v>
      </c>
      <c r="F375" s="52">
        <f t="shared" si="54"/>
        <v>-51.578947368421055</v>
      </c>
      <c r="G375" s="72">
        <v>0</v>
      </c>
      <c r="H375" s="52">
        <v>0</v>
      </c>
      <c r="I375" s="52">
        <v>0</v>
      </c>
      <c r="J375" s="54">
        <v>76</v>
      </c>
      <c r="K375" s="53" t="s">
        <v>86</v>
      </c>
      <c r="L375" s="52">
        <v>0</v>
      </c>
      <c r="M375" s="52">
        <v>0</v>
      </c>
      <c r="N375" s="52">
        <v>248</v>
      </c>
      <c r="O375" s="54">
        <v>80</v>
      </c>
      <c r="P375" s="53">
        <f t="shared" si="56"/>
        <v>-67.74193548387096</v>
      </c>
      <c r="Q375" s="52">
        <f t="shared" si="50"/>
        <v>0</v>
      </c>
      <c r="R375" s="52">
        <f t="shared" si="51"/>
        <v>0</v>
      </c>
      <c r="S375" s="52">
        <f t="shared" si="52"/>
        <v>248</v>
      </c>
      <c r="T375" s="54">
        <f t="shared" si="53"/>
        <v>156</v>
      </c>
      <c r="U375" s="53">
        <f t="shared" si="57"/>
        <v>-37.096774193548384</v>
      </c>
    </row>
    <row r="376" spans="1:21" ht="12.75">
      <c r="A376" s="68" t="s">
        <v>315</v>
      </c>
      <c r="B376" s="72">
        <v>180</v>
      </c>
      <c r="C376" s="52">
        <v>30</v>
      </c>
      <c r="D376" s="53">
        <v>1605</v>
      </c>
      <c r="E376" s="58">
        <v>4466</v>
      </c>
      <c r="F376" s="53">
        <f t="shared" si="54"/>
        <v>178.25545171339564</v>
      </c>
      <c r="G376" s="72">
        <v>2</v>
      </c>
      <c r="H376" s="52">
        <v>144</v>
      </c>
      <c r="I376" s="52">
        <v>4</v>
      </c>
      <c r="J376" s="58">
        <v>3512</v>
      </c>
      <c r="K376" s="53">
        <f t="shared" si="55"/>
        <v>87700</v>
      </c>
      <c r="L376" s="52">
        <v>210</v>
      </c>
      <c r="M376" s="52">
        <v>0</v>
      </c>
      <c r="N376" s="53">
        <v>1591</v>
      </c>
      <c r="O376" s="54">
        <v>876</v>
      </c>
      <c r="P376" s="53">
        <f t="shared" si="56"/>
        <v>-44.940289126335635</v>
      </c>
      <c r="Q376" s="52">
        <f t="shared" si="50"/>
        <v>212</v>
      </c>
      <c r="R376" s="52">
        <f t="shared" si="51"/>
        <v>144</v>
      </c>
      <c r="S376" s="53">
        <f t="shared" si="52"/>
        <v>1595</v>
      </c>
      <c r="T376" s="54">
        <f t="shared" si="53"/>
        <v>4388</v>
      </c>
      <c r="U376" s="53">
        <f t="shared" si="57"/>
        <v>175.10971786833855</v>
      </c>
    </row>
    <row r="377" spans="1:21" ht="12.75">
      <c r="A377" s="68" t="s">
        <v>316</v>
      </c>
      <c r="B377" s="72">
        <v>0</v>
      </c>
      <c r="C377" s="52">
        <v>0</v>
      </c>
      <c r="D377" s="52">
        <v>37</v>
      </c>
      <c r="E377" s="54">
        <v>0</v>
      </c>
      <c r="F377" s="52">
        <f t="shared" si="54"/>
        <v>-100</v>
      </c>
      <c r="G377" s="72">
        <v>2</v>
      </c>
      <c r="H377" s="52">
        <v>0</v>
      </c>
      <c r="I377" s="52">
        <v>36</v>
      </c>
      <c r="J377" s="54">
        <v>2</v>
      </c>
      <c r="K377" s="52">
        <f t="shared" si="55"/>
        <v>-94.44444444444444</v>
      </c>
      <c r="L377" s="52">
        <v>0</v>
      </c>
      <c r="M377" s="52">
        <v>0</v>
      </c>
      <c r="N377" s="52">
        <v>0</v>
      </c>
      <c r="O377" s="54">
        <v>0</v>
      </c>
      <c r="P377" s="53" t="s">
        <v>86</v>
      </c>
      <c r="Q377" s="52">
        <f t="shared" si="50"/>
        <v>2</v>
      </c>
      <c r="R377" s="52">
        <f t="shared" si="51"/>
        <v>0</v>
      </c>
      <c r="S377" s="52">
        <f t="shared" si="52"/>
        <v>36</v>
      </c>
      <c r="T377" s="54">
        <f t="shared" si="53"/>
        <v>2</v>
      </c>
      <c r="U377" s="52">
        <f t="shared" si="57"/>
        <v>-94.44444444444444</v>
      </c>
    </row>
    <row r="378" spans="1:21" ht="12.75">
      <c r="A378" s="68" t="s">
        <v>317</v>
      </c>
      <c r="B378" s="74">
        <v>3947</v>
      </c>
      <c r="C378" s="53">
        <v>2764</v>
      </c>
      <c r="D378" s="53">
        <v>28436</v>
      </c>
      <c r="E378" s="58">
        <v>34515</v>
      </c>
      <c r="F378" s="53">
        <f t="shared" si="54"/>
        <v>21.377830918553943</v>
      </c>
      <c r="G378" s="74">
        <v>2284</v>
      </c>
      <c r="H378" s="53">
        <v>1188</v>
      </c>
      <c r="I378" s="53">
        <v>30302</v>
      </c>
      <c r="J378" s="58">
        <v>17237</v>
      </c>
      <c r="K378" s="53">
        <f t="shared" si="55"/>
        <v>-43.11596594284205</v>
      </c>
      <c r="L378" s="53">
        <v>1044</v>
      </c>
      <c r="M378" s="52">
        <v>624</v>
      </c>
      <c r="N378" s="53">
        <v>9066</v>
      </c>
      <c r="O378" s="58">
        <v>17123</v>
      </c>
      <c r="P378" s="53">
        <f t="shared" si="56"/>
        <v>88.87050518420472</v>
      </c>
      <c r="Q378" s="53">
        <f t="shared" si="50"/>
        <v>3328</v>
      </c>
      <c r="R378" s="52">
        <f t="shared" si="51"/>
        <v>1812</v>
      </c>
      <c r="S378" s="53">
        <f t="shared" si="52"/>
        <v>39368</v>
      </c>
      <c r="T378" s="58">
        <f t="shared" si="53"/>
        <v>34360</v>
      </c>
      <c r="U378" s="53">
        <f t="shared" si="57"/>
        <v>-12.72099166836009</v>
      </c>
    </row>
    <row r="379" spans="1:21" ht="12.75">
      <c r="A379" s="67" t="s">
        <v>65</v>
      </c>
      <c r="B379" s="75">
        <v>25976</v>
      </c>
      <c r="C379" s="56">
        <v>12587</v>
      </c>
      <c r="D379" s="56">
        <v>190755</v>
      </c>
      <c r="E379" s="59">
        <v>165363</v>
      </c>
      <c r="F379" s="56">
        <f t="shared" si="54"/>
        <v>-13.31131556184635</v>
      </c>
      <c r="G379" s="75">
        <v>23241</v>
      </c>
      <c r="H379" s="56">
        <v>8991</v>
      </c>
      <c r="I379" s="56">
        <v>165747</v>
      </c>
      <c r="J379" s="59">
        <v>128669</v>
      </c>
      <c r="K379" s="56">
        <f t="shared" si="55"/>
        <v>-22.37023897868438</v>
      </c>
      <c r="L379" s="56">
        <v>3234</v>
      </c>
      <c r="M379" s="56">
        <v>2156</v>
      </c>
      <c r="N379" s="56">
        <v>38273</v>
      </c>
      <c r="O379" s="59">
        <v>37667</v>
      </c>
      <c r="P379" s="56">
        <f t="shared" si="56"/>
        <v>-1.583361638753168</v>
      </c>
      <c r="Q379" s="56">
        <f t="shared" si="50"/>
        <v>26475</v>
      </c>
      <c r="R379" s="56">
        <f t="shared" si="51"/>
        <v>11147</v>
      </c>
      <c r="S379" s="56">
        <f t="shared" si="52"/>
        <v>204020</v>
      </c>
      <c r="T379" s="59">
        <f t="shared" si="53"/>
        <v>166336</v>
      </c>
      <c r="U379" s="56">
        <f t="shared" si="57"/>
        <v>-18.470738162925205</v>
      </c>
    </row>
    <row r="380" spans="1:21" ht="12.75">
      <c r="A380" s="67" t="s">
        <v>318</v>
      </c>
      <c r="B380" s="71"/>
      <c r="C380" s="50"/>
      <c r="D380" s="50"/>
      <c r="E380" s="51"/>
      <c r="F380" s="50"/>
      <c r="G380" s="71"/>
      <c r="H380" s="50"/>
      <c r="I380" s="50"/>
      <c r="J380" s="51"/>
      <c r="K380" s="50"/>
      <c r="L380" s="50"/>
      <c r="M380" s="50"/>
      <c r="N380" s="50"/>
      <c r="O380" s="51"/>
      <c r="P380" s="50"/>
      <c r="Q380" s="50"/>
      <c r="R380" s="50"/>
      <c r="S380" s="50"/>
      <c r="T380" s="51"/>
      <c r="U380" s="50"/>
    </row>
    <row r="381" spans="1:21" ht="12.75">
      <c r="A381" s="68" t="s">
        <v>319</v>
      </c>
      <c r="B381" s="72">
        <v>53</v>
      </c>
      <c r="C381" s="52">
        <v>254</v>
      </c>
      <c r="D381" s="52">
        <v>441</v>
      </c>
      <c r="E381" s="58">
        <v>1390</v>
      </c>
      <c r="F381" s="53">
        <f t="shared" si="54"/>
        <v>215.19274376417235</v>
      </c>
      <c r="G381" s="72">
        <v>10</v>
      </c>
      <c r="H381" s="52">
        <v>135</v>
      </c>
      <c r="I381" s="52">
        <v>353</v>
      </c>
      <c r="J381" s="58">
        <v>1004</v>
      </c>
      <c r="K381" s="53">
        <f t="shared" si="55"/>
        <v>184.41926345609065</v>
      </c>
      <c r="L381" s="52">
        <v>0</v>
      </c>
      <c r="M381" s="52">
        <v>0</v>
      </c>
      <c r="N381" s="52">
        <v>0</v>
      </c>
      <c r="O381" s="54">
        <v>0</v>
      </c>
      <c r="P381" s="53" t="s">
        <v>86</v>
      </c>
      <c r="Q381" s="52">
        <f t="shared" si="50"/>
        <v>10</v>
      </c>
      <c r="R381" s="52">
        <f t="shared" si="51"/>
        <v>135</v>
      </c>
      <c r="S381" s="52">
        <f t="shared" si="52"/>
        <v>353</v>
      </c>
      <c r="T381" s="54">
        <f t="shared" si="53"/>
        <v>1004</v>
      </c>
      <c r="U381" s="53">
        <f t="shared" si="57"/>
        <v>184.41926345609065</v>
      </c>
    </row>
    <row r="382" spans="1:21" ht="12.75">
      <c r="A382" s="68" t="s">
        <v>320</v>
      </c>
      <c r="B382" s="72">
        <v>40</v>
      </c>
      <c r="C382" s="52">
        <v>81</v>
      </c>
      <c r="D382" s="52">
        <v>51</v>
      </c>
      <c r="E382" s="54">
        <v>668</v>
      </c>
      <c r="F382" s="52">
        <f t="shared" si="54"/>
        <v>1209.8039215686274</v>
      </c>
      <c r="G382" s="72">
        <v>8</v>
      </c>
      <c r="H382" s="52">
        <v>20</v>
      </c>
      <c r="I382" s="52">
        <v>34</v>
      </c>
      <c r="J382" s="54">
        <v>557</v>
      </c>
      <c r="K382" s="52">
        <f t="shared" si="55"/>
        <v>1538.235294117647</v>
      </c>
      <c r="L382" s="52">
        <v>0</v>
      </c>
      <c r="M382" s="52">
        <v>0</v>
      </c>
      <c r="N382" s="52">
        <v>26</v>
      </c>
      <c r="O382" s="54">
        <v>0</v>
      </c>
      <c r="P382" s="52">
        <f t="shared" si="56"/>
        <v>-100</v>
      </c>
      <c r="Q382" s="52">
        <f t="shared" si="50"/>
        <v>8</v>
      </c>
      <c r="R382" s="52">
        <f t="shared" si="51"/>
        <v>20</v>
      </c>
      <c r="S382" s="52">
        <f t="shared" si="52"/>
        <v>60</v>
      </c>
      <c r="T382" s="54">
        <f t="shared" si="53"/>
        <v>557</v>
      </c>
      <c r="U382" s="52">
        <f t="shared" si="57"/>
        <v>828.3333333333334</v>
      </c>
    </row>
    <row r="383" spans="1:21" ht="12.75">
      <c r="A383" s="68" t="s">
        <v>321</v>
      </c>
      <c r="B383" s="72">
        <v>91</v>
      </c>
      <c r="C383" s="52">
        <v>132</v>
      </c>
      <c r="D383" s="52">
        <v>801</v>
      </c>
      <c r="E383" s="54">
        <v>422</v>
      </c>
      <c r="F383" s="52">
        <f t="shared" si="54"/>
        <v>-47.31585518102372</v>
      </c>
      <c r="G383" s="72">
        <v>49</v>
      </c>
      <c r="H383" s="52">
        <v>151</v>
      </c>
      <c r="I383" s="52">
        <v>687</v>
      </c>
      <c r="J383" s="54">
        <v>469</v>
      </c>
      <c r="K383" s="52">
        <f t="shared" si="55"/>
        <v>-31.732168850072778</v>
      </c>
      <c r="L383" s="52">
        <v>0</v>
      </c>
      <c r="M383" s="52">
        <v>0</v>
      </c>
      <c r="N383" s="52">
        <v>43</v>
      </c>
      <c r="O383" s="54">
        <v>0</v>
      </c>
      <c r="P383" s="52">
        <f t="shared" si="56"/>
        <v>-100</v>
      </c>
      <c r="Q383" s="52">
        <f t="shared" si="50"/>
        <v>49</v>
      </c>
      <c r="R383" s="52">
        <f t="shared" si="51"/>
        <v>151</v>
      </c>
      <c r="S383" s="52">
        <f t="shared" si="52"/>
        <v>730</v>
      </c>
      <c r="T383" s="54">
        <f t="shared" si="53"/>
        <v>469</v>
      </c>
      <c r="U383" s="52">
        <f t="shared" si="57"/>
        <v>-35.75342465753425</v>
      </c>
    </row>
    <row r="384" spans="1:21" ht="12.75">
      <c r="A384" s="68" t="s">
        <v>322</v>
      </c>
      <c r="B384" s="74">
        <v>66727</v>
      </c>
      <c r="C384" s="53">
        <v>58683</v>
      </c>
      <c r="D384" s="53">
        <v>700076</v>
      </c>
      <c r="E384" s="58">
        <v>726926</v>
      </c>
      <c r="F384" s="53">
        <f t="shared" si="54"/>
        <v>3.8352978819442463</v>
      </c>
      <c r="G384" s="74">
        <v>66473</v>
      </c>
      <c r="H384" s="53">
        <v>56722</v>
      </c>
      <c r="I384" s="53">
        <v>689217</v>
      </c>
      <c r="J384" s="58">
        <v>709267</v>
      </c>
      <c r="K384" s="53">
        <f t="shared" si="55"/>
        <v>2.9090982956021105</v>
      </c>
      <c r="L384" s="52">
        <v>608</v>
      </c>
      <c r="M384" s="52">
        <v>307</v>
      </c>
      <c r="N384" s="53">
        <v>6180</v>
      </c>
      <c r="O384" s="58">
        <v>3664</v>
      </c>
      <c r="P384" s="53">
        <f t="shared" si="56"/>
        <v>-40.711974110032365</v>
      </c>
      <c r="Q384" s="52">
        <f t="shared" si="50"/>
        <v>67081</v>
      </c>
      <c r="R384" s="52">
        <f t="shared" si="51"/>
        <v>57029</v>
      </c>
      <c r="S384" s="53">
        <f t="shared" si="52"/>
        <v>695397</v>
      </c>
      <c r="T384" s="58">
        <f t="shared" si="53"/>
        <v>712931</v>
      </c>
      <c r="U384" s="53">
        <f t="shared" si="57"/>
        <v>2.521437394754363</v>
      </c>
    </row>
    <row r="385" spans="1:21" ht="12.75">
      <c r="A385" s="68" t="s">
        <v>323</v>
      </c>
      <c r="B385" s="74">
        <v>2964</v>
      </c>
      <c r="C385" s="53">
        <v>2435</v>
      </c>
      <c r="D385" s="53">
        <v>23620</v>
      </c>
      <c r="E385" s="58">
        <v>27802</v>
      </c>
      <c r="F385" s="53">
        <f t="shared" si="54"/>
        <v>17.705334462320067</v>
      </c>
      <c r="G385" s="72">
        <v>353</v>
      </c>
      <c r="H385" s="52">
        <v>246</v>
      </c>
      <c r="I385" s="52">
        <v>661</v>
      </c>
      <c r="J385" s="58">
        <v>4246</v>
      </c>
      <c r="K385" s="53">
        <f t="shared" si="55"/>
        <v>542.3600605143721</v>
      </c>
      <c r="L385" s="53">
        <v>2406</v>
      </c>
      <c r="M385" s="53">
        <v>2180</v>
      </c>
      <c r="N385" s="53">
        <v>23411</v>
      </c>
      <c r="O385" s="58">
        <v>19794</v>
      </c>
      <c r="P385" s="53">
        <f t="shared" si="56"/>
        <v>-15.450002135748154</v>
      </c>
      <c r="Q385" s="53">
        <f t="shared" si="50"/>
        <v>2759</v>
      </c>
      <c r="R385" s="53">
        <f t="shared" si="51"/>
        <v>2426</v>
      </c>
      <c r="S385" s="53">
        <f t="shared" si="52"/>
        <v>24072</v>
      </c>
      <c r="T385" s="58">
        <f t="shared" si="53"/>
        <v>24040</v>
      </c>
      <c r="U385" s="53">
        <f t="shared" si="57"/>
        <v>-0.13293452974410103</v>
      </c>
    </row>
    <row r="386" spans="1:21" ht="12.75">
      <c r="A386" s="68" t="s">
        <v>324</v>
      </c>
      <c r="B386" s="72">
        <v>382</v>
      </c>
      <c r="C386" s="52">
        <v>96</v>
      </c>
      <c r="D386" s="53">
        <v>7031</v>
      </c>
      <c r="E386" s="58">
        <v>2896</v>
      </c>
      <c r="F386" s="53">
        <f t="shared" si="54"/>
        <v>-58.81097994595363</v>
      </c>
      <c r="G386" s="72">
        <v>364</v>
      </c>
      <c r="H386" s="52">
        <v>90</v>
      </c>
      <c r="I386" s="53">
        <v>6813</v>
      </c>
      <c r="J386" s="58">
        <v>2844</v>
      </c>
      <c r="K386" s="53">
        <f t="shared" si="55"/>
        <v>-58.2562747688243</v>
      </c>
      <c r="L386" s="52">
        <v>0</v>
      </c>
      <c r="M386" s="52">
        <v>0</v>
      </c>
      <c r="N386" s="52">
        <v>0</v>
      </c>
      <c r="O386" s="54">
        <v>0</v>
      </c>
      <c r="P386" s="53" t="s">
        <v>86</v>
      </c>
      <c r="Q386" s="52">
        <f t="shared" si="50"/>
        <v>364</v>
      </c>
      <c r="R386" s="52">
        <f t="shared" si="51"/>
        <v>90</v>
      </c>
      <c r="S386" s="52">
        <f t="shared" si="52"/>
        <v>6813</v>
      </c>
      <c r="T386" s="54">
        <f t="shared" si="53"/>
        <v>2844</v>
      </c>
      <c r="U386" s="53">
        <f t="shared" si="57"/>
        <v>-58.2562747688243</v>
      </c>
    </row>
    <row r="387" spans="1:21" ht="12.75">
      <c r="A387" s="67" t="s">
        <v>65</v>
      </c>
      <c r="B387" s="75">
        <v>70257</v>
      </c>
      <c r="C387" s="56">
        <v>61681</v>
      </c>
      <c r="D387" s="56">
        <v>732020</v>
      </c>
      <c r="E387" s="59">
        <v>760104</v>
      </c>
      <c r="F387" s="56">
        <f t="shared" si="54"/>
        <v>3.8365071992568507</v>
      </c>
      <c r="G387" s="75">
        <v>67257</v>
      </c>
      <c r="H387" s="56">
        <v>57364</v>
      </c>
      <c r="I387" s="56">
        <v>697765</v>
      </c>
      <c r="J387" s="59">
        <v>718387</v>
      </c>
      <c r="K387" s="56">
        <f t="shared" si="55"/>
        <v>2.9554362858555527</v>
      </c>
      <c r="L387" s="56">
        <v>3014</v>
      </c>
      <c r="M387" s="56">
        <v>2487</v>
      </c>
      <c r="N387" s="56">
        <v>29660</v>
      </c>
      <c r="O387" s="59">
        <v>23458</v>
      </c>
      <c r="P387" s="56">
        <f t="shared" si="56"/>
        <v>-20.91031692515172</v>
      </c>
      <c r="Q387" s="56">
        <f t="shared" si="50"/>
        <v>70271</v>
      </c>
      <c r="R387" s="56">
        <f t="shared" si="51"/>
        <v>59851</v>
      </c>
      <c r="S387" s="56">
        <f t="shared" si="52"/>
        <v>727425</v>
      </c>
      <c r="T387" s="59">
        <f t="shared" si="53"/>
        <v>741845</v>
      </c>
      <c r="U387" s="56">
        <f t="shared" si="57"/>
        <v>1.9823349486201327</v>
      </c>
    </row>
    <row r="388" spans="1:21" ht="12.75">
      <c r="A388" s="67" t="s">
        <v>325</v>
      </c>
      <c r="B388" s="71"/>
      <c r="C388" s="50"/>
      <c r="D388" s="50"/>
      <c r="E388" s="51"/>
      <c r="F388" s="50"/>
      <c r="G388" s="71"/>
      <c r="H388" s="50"/>
      <c r="I388" s="50"/>
      <c r="J388" s="51"/>
      <c r="K388" s="50"/>
      <c r="L388" s="50"/>
      <c r="M388" s="50"/>
      <c r="N388" s="50"/>
      <c r="O388" s="51"/>
      <c r="P388" s="50"/>
      <c r="Q388" s="50"/>
      <c r="R388" s="50"/>
      <c r="S388" s="50"/>
      <c r="T388" s="51"/>
      <c r="U388" s="50"/>
    </row>
    <row r="389" spans="1:21" ht="12.75">
      <c r="A389" s="68" t="s">
        <v>326</v>
      </c>
      <c r="B389" s="74">
        <v>5782</v>
      </c>
      <c r="C389" s="53">
        <v>2794</v>
      </c>
      <c r="D389" s="53">
        <v>61316</v>
      </c>
      <c r="E389" s="58">
        <v>40165</v>
      </c>
      <c r="F389" s="53">
        <f t="shared" si="54"/>
        <v>-34.4950746950225</v>
      </c>
      <c r="G389" s="74">
        <v>2695</v>
      </c>
      <c r="H389" s="52">
        <v>618</v>
      </c>
      <c r="I389" s="53">
        <v>26882</v>
      </c>
      <c r="J389" s="58">
        <v>14106</v>
      </c>
      <c r="K389" s="53">
        <f t="shared" si="55"/>
        <v>-47.52622572725244</v>
      </c>
      <c r="L389" s="53">
        <v>3553</v>
      </c>
      <c r="M389" s="53">
        <v>2049</v>
      </c>
      <c r="N389" s="53">
        <v>36516</v>
      </c>
      <c r="O389" s="58">
        <v>26951</v>
      </c>
      <c r="P389" s="53">
        <f t="shared" si="56"/>
        <v>-26.193997151933402</v>
      </c>
      <c r="Q389" s="53">
        <f t="shared" si="50"/>
        <v>6248</v>
      </c>
      <c r="R389" s="53">
        <f t="shared" si="51"/>
        <v>2667</v>
      </c>
      <c r="S389" s="53">
        <f t="shared" si="52"/>
        <v>63398</v>
      </c>
      <c r="T389" s="58">
        <f t="shared" si="53"/>
        <v>41057</v>
      </c>
      <c r="U389" s="53">
        <f t="shared" si="57"/>
        <v>-35.239281996277484</v>
      </c>
    </row>
    <row r="390" spans="1:21" ht="12.75">
      <c r="A390" s="68" t="s">
        <v>327</v>
      </c>
      <c r="B390" s="72">
        <v>0</v>
      </c>
      <c r="C390" s="52">
        <v>0</v>
      </c>
      <c r="D390" s="52">
        <v>242</v>
      </c>
      <c r="E390" s="54">
        <v>0</v>
      </c>
      <c r="F390" s="52">
        <f t="shared" si="54"/>
        <v>-100</v>
      </c>
      <c r="G390" s="72">
        <v>0</v>
      </c>
      <c r="H390" s="52">
        <v>0</v>
      </c>
      <c r="I390" s="52">
        <v>0</v>
      </c>
      <c r="J390" s="54">
        <v>0</v>
      </c>
      <c r="K390" s="53" t="s">
        <v>86</v>
      </c>
      <c r="L390" s="52">
        <v>0</v>
      </c>
      <c r="M390" s="52">
        <v>0</v>
      </c>
      <c r="N390" s="52">
        <v>606</v>
      </c>
      <c r="O390" s="54">
        <v>0</v>
      </c>
      <c r="P390" s="53">
        <f t="shared" si="56"/>
        <v>-100</v>
      </c>
      <c r="Q390" s="52">
        <f t="shared" si="50"/>
        <v>0</v>
      </c>
      <c r="R390" s="52">
        <f t="shared" si="51"/>
        <v>0</v>
      </c>
      <c r="S390" s="52">
        <f t="shared" si="52"/>
        <v>606</v>
      </c>
      <c r="T390" s="54">
        <f t="shared" si="53"/>
        <v>0</v>
      </c>
      <c r="U390" s="53">
        <f t="shared" si="57"/>
        <v>-100</v>
      </c>
    </row>
    <row r="391" spans="1:21" ht="12.75">
      <c r="A391" s="68" t="s">
        <v>328</v>
      </c>
      <c r="B391" s="76">
        <v>0</v>
      </c>
      <c r="C391" s="52">
        <v>34</v>
      </c>
      <c r="D391" s="52">
        <v>0</v>
      </c>
      <c r="E391" s="54">
        <v>187</v>
      </c>
      <c r="F391" s="52" t="s">
        <v>86</v>
      </c>
      <c r="G391" s="76">
        <v>0</v>
      </c>
      <c r="H391" s="52">
        <v>16</v>
      </c>
      <c r="I391" s="52">
        <v>0</v>
      </c>
      <c r="J391" s="54">
        <v>149</v>
      </c>
      <c r="K391" s="52" t="s">
        <v>86</v>
      </c>
      <c r="L391" s="60">
        <v>0</v>
      </c>
      <c r="M391" s="52">
        <v>0</v>
      </c>
      <c r="N391" s="52">
        <v>0</v>
      </c>
      <c r="O391" s="54">
        <v>0</v>
      </c>
      <c r="P391" s="53" t="s">
        <v>86</v>
      </c>
      <c r="Q391" s="60">
        <f t="shared" si="50"/>
        <v>0</v>
      </c>
      <c r="R391" s="52">
        <f t="shared" si="51"/>
        <v>16</v>
      </c>
      <c r="S391" s="52">
        <f t="shared" si="52"/>
        <v>0</v>
      </c>
      <c r="T391" s="54">
        <f t="shared" si="53"/>
        <v>149</v>
      </c>
      <c r="U391" s="53" t="s">
        <v>86</v>
      </c>
    </row>
    <row r="392" spans="1:21" ht="12.75">
      <c r="A392" s="68" t="s">
        <v>329</v>
      </c>
      <c r="B392" s="74">
        <v>6331</v>
      </c>
      <c r="C392" s="53">
        <v>2181</v>
      </c>
      <c r="D392" s="53">
        <v>50132</v>
      </c>
      <c r="E392" s="58">
        <v>44754</v>
      </c>
      <c r="F392" s="53">
        <f t="shared" si="54"/>
        <v>-10.727678927631054</v>
      </c>
      <c r="G392" s="74">
        <v>4881</v>
      </c>
      <c r="H392" s="53">
        <v>1899</v>
      </c>
      <c r="I392" s="53">
        <v>37498</v>
      </c>
      <c r="J392" s="58">
        <v>34104</v>
      </c>
      <c r="K392" s="53">
        <f t="shared" si="55"/>
        <v>-9.05114939463438</v>
      </c>
      <c r="L392" s="53">
        <v>1111</v>
      </c>
      <c r="M392" s="52">
        <v>809</v>
      </c>
      <c r="N392" s="53">
        <v>10559</v>
      </c>
      <c r="O392" s="58">
        <v>11650</v>
      </c>
      <c r="P392" s="53">
        <f t="shared" si="56"/>
        <v>10.33241784259873</v>
      </c>
      <c r="Q392" s="53">
        <f t="shared" si="50"/>
        <v>5992</v>
      </c>
      <c r="R392" s="52">
        <f t="shared" si="51"/>
        <v>2708</v>
      </c>
      <c r="S392" s="53">
        <f t="shared" si="52"/>
        <v>48057</v>
      </c>
      <c r="T392" s="58">
        <f t="shared" si="53"/>
        <v>45754</v>
      </c>
      <c r="U392" s="53">
        <f t="shared" si="57"/>
        <v>-4.792225898412302</v>
      </c>
    </row>
    <row r="393" spans="1:21" ht="12.75">
      <c r="A393" s="67" t="s">
        <v>65</v>
      </c>
      <c r="B393" s="75">
        <v>12113</v>
      </c>
      <c r="C393" s="56">
        <v>5009</v>
      </c>
      <c r="D393" s="56">
        <v>111690</v>
      </c>
      <c r="E393" s="59">
        <v>85106</v>
      </c>
      <c r="F393" s="56">
        <f t="shared" si="54"/>
        <v>-23.801593696839465</v>
      </c>
      <c r="G393" s="75">
        <v>7576</v>
      </c>
      <c r="H393" s="56">
        <v>2533</v>
      </c>
      <c r="I393" s="56">
        <v>64380</v>
      </c>
      <c r="J393" s="59">
        <v>48359</v>
      </c>
      <c r="K393" s="56">
        <f t="shared" si="55"/>
        <v>-24.885057471264368</v>
      </c>
      <c r="L393" s="56">
        <v>4664</v>
      </c>
      <c r="M393" s="56">
        <v>2858</v>
      </c>
      <c r="N393" s="56">
        <v>47681</v>
      </c>
      <c r="O393" s="59">
        <v>38601</v>
      </c>
      <c r="P393" s="56">
        <f t="shared" si="56"/>
        <v>-19.04322476458128</v>
      </c>
      <c r="Q393" s="56">
        <f t="shared" si="50"/>
        <v>12240</v>
      </c>
      <c r="R393" s="56">
        <f t="shared" si="51"/>
        <v>5391</v>
      </c>
      <c r="S393" s="56">
        <f t="shared" si="52"/>
        <v>112061</v>
      </c>
      <c r="T393" s="59">
        <f t="shared" si="53"/>
        <v>86960</v>
      </c>
      <c r="U393" s="56">
        <f t="shared" si="57"/>
        <v>-22.399407465576786</v>
      </c>
    </row>
    <row r="394" spans="1:21" ht="12.75">
      <c r="A394" s="67" t="s">
        <v>330</v>
      </c>
      <c r="B394" s="71"/>
      <c r="C394" s="50"/>
      <c r="D394" s="50"/>
      <c r="E394" s="51"/>
      <c r="F394" s="50"/>
      <c r="G394" s="71"/>
      <c r="H394" s="50"/>
      <c r="I394" s="50"/>
      <c r="J394" s="51"/>
      <c r="K394" s="50"/>
      <c r="L394" s="50"/>
      <c r="M394" s="50"/>
      <c r="N394" s="50"/>
      <c r="O394" s="51"/>
      <c r="P394" s="50"/>
      <c r="Q394" s="50"/>
      <c r="R394" s="50"/>
      <c r="S394" s="50"/>
      <c r="T394" s="51"/>
      <c r="U394" s="50"/>
    </row>
    <row r="395" spans="1:21" ht="12.75">
      <c r="A395" s="68" t="s">
        <v>331</v>
      </c>
      <c r="B395" s="72">
        <v>589</v>
      </c>
      <c r="C395" s="52">
        <v>161</v>
      </c>
      <c r="D395" s="53">
        <v>7419</v>
      </c>
      <c r="E395" s="58">
        <v>5616</v>
      </c>
      <c r="F395" s="53">
        <f t="shared" si="54"/>
        <v>-24.302466639708857</v>
      </c>
      <c r="G395" s="72">
        <v>139</v>
      </c>
      <c r="H395" s="52">
        <v>0</v>
      </c>
      <c r="I395" s="53">
        <v>1754</v>
      </c>
      <c r="J395" s="58">
        <v>1441</v>
      </c>
      <c r="K395" s="53">
        <f t="shared" si="55"/>
        <v>-17.844925883694412</v>
      </c>
      <c r="L395" s="52">
        <v>432</v>
      </c>
      <c r="M395" s="52">
        <v>161</v>
      </c>
      <c r="N395" s="53">
        <v>4854</v>
      </c>
      <c r="O395" s="58">
        <v>5220</v>
      </c>
      <c r="P395" s="53">
        <f t="shared" si="56"/>
        <v>7.5401730531520395</v>
      </c>
      <c r="Q395" s="52">
        <f t="shared" si="50"/>
        <v>571</v>
      </c>
      <c r="R395" s="52">
        <f t="shared" si="51"/>
        <v>161</v>
      </c>
      <c r="S395" s="53">
        <f t="shared" si="52"/>
        <v>6608</v>
      </c>
      <c r="T395" s="58">
        <f t="shared" si="53"/>
        <v>6661</v>
      </c>
      <c r="U395" s="53">
        <f t="shared" si="57"/>
        <v>0.8020581113801453</v>
      </c>
    </row>
    <row r="396" spans="1:21" ht="12.75">
      <c r="A396" s="68" t="s">
        <v>332</v>
      </c>
      <c r="B396" s="72">
        <v>20</v>
      </c>
      <c r="C396" s="52">
        <v>0</v>
      </c>
      <c r="D396" s="52">
        <v>72</v>
      </c>
      <c r="E396" s="54">
        <v>80</v>
      </c>
      <c r="F396" s="52">
        <f t="shared" si="54"/>
        <v>11.11111111111111</v>
      </c>
      <c r="G396" s="72">
        <v>21</v>
      </c>
      <c r="H396" s="52">
        <v>0</v>
      </c>
      <c r="I396" s="52">
        <v>70</v>
      </c>
      <c r="J396" s="54">
        <v>84</v>
      </c>
      <c r="K396" s="52">
        <f t="shared" si="55"/>
        <v>20</v>
      </c>
      <c r="L396" s="52">
        <v>0</v>
      </c>
      <c r="M396" s="52">
        <v>0</v>
      </c>
      <c r="N396" s="52">
        <v>0</v>
      </c>
      <c r="O396" s="54">
        <v>0</v>
      </c>
      <c r="P396" s="53" t="s">
        <v>86</v>
      </c>
      <c r="Q396" s="52">
        <f t="shared" si="50"/>
        <v>21</v>
      </c>
      <c r="R396" s="52">
        <f t="shared" si="51"/>
        <v>0</v>
      </c>
      <c r="S396" s="52">
        <f t="shared" si="52"/>
        <v>70</v>
      </c>
      <c r="T396" s="54">
        <f t="shared" si="53"/>
        <v>84</v>
      </c>
      <c r="U396" s="52">
        <f t="shared" si="57"/>
        <v>20</v>
      </c>
    </row>
    <row r="397" spans="1:21" ht="12.75">
      <c r="A397" s="68" t="s">
        <v>333</v>
      </c>
      <c r="B397" s="72">
        <v>84</v>
      </c>
      <c r="C397" s="52">
        <v>103</v>
      </c>
      <c r="D397" s="52">
        <v>664</v>
      </c>
      <c r="E397" s="58">
        <v>1039</v>
      </c>
      <c r="F397" s="53">
        <f t="shared" si="54"/>
        <v>56.475903614457835</v>
      </c>
      <c r="G397" s="72">
        <v>122</v>
      </c>
      <c r="H397" s="52">
        <v>87</v>
      </c>
      <c r="I397" s="52">
        <v>643</v>
      </c>
      <c r="J397" s="54">
        <v>771</v>
      </c>
      <c r="K397" s="53">
        <f t="shared" si="55"/>
        <v>19.906687402799378</v>
      </c>
      <c r="L397" s="52">
        <v>0</v>
      </c>
      <c r="M397" s="52">
        <v>0</v>
      </c>
      <c r="N397" s="52">
        <v>0</v>
      </c>
      <c r="O397" s="54">
        <v>0</v>
      </c>
      <c r="P397" s="53" t="s">
        <v>86</v>
      </c>
      <c r="Q397" s="52">
        <f aca="true" t="shared" si="58" ref="Q397:Q429">G397+L397</f>
        <v>122</v>
      </c>
      <c r="R397" s="52">
        <f aca="true" t="shared" si="59" ref="R397:R429">H397+M397</f>
        <v>87</v>
      </c>
      <c r="S397" s="52">
        <f aca="true" t="shared" si="60" ref="S397:S429">I397+N397</f>
        <v>643</v>
      </c>
      <c r="T397" s="54">
        <f aca="true" t="shared" si="61" ref="T397:T429">J397+O397</f>
        <v>771</v>
      </c>
      <c r="U397" s="53">
        <f t="shared" si="57"/>
        <v>19.906687402799378</v>
      </c>
    </row>
    <row r="398" spans="1:21" ht="12.75">
      <c r="A398" s="68" t="s">
        <v>334</v>
      </c>
      <c r="B398" s="72">
        <v>26</v>
      </c>
      <c r="C398" s="53">
        <v>3004</v>
      </c>
      <c r="D398" s="52">
        <v>994</v>
      </c>
      <c r="E398" s="58">
        <v>8130</v>
      </c>
      <c r="F398" s="53">
        <f t="shared" si="54"/>
        <v>717.907444668008</v>
      </c>
      <c r="G398" s="72">
        <v>0</v>
      </c>
      <c r="H398" s="53">
        <v>1445</v>
      </c>
      <c r="I398" s="52">
        <v>305</v>
      </c>
      <c r="J398" s="58">
        <v>3468</v>
      </c>
      <c r="K398" s="53">
        <f t="shared" si="55"/>
        <v>1037.049180327869</v>
      </c>
      <c r="L398" s="52">
        <v>4</v>
      </c>
      <c r="M398" s="53">
        <v>1448</v>
      </c>
      <c r="N398" s="52">
        <v>647</v>
      </c>
      <c r="O398" s="58">
        <v>3114</v>
      </c>
      <c r="P398" s="53">
        <f t="shared" si="56"/>
        <v>381.29829984544045</v>
      </c>
      <c r="Q398" s="52">
        <f t="shared" si="58"/>
        <v>4</v>
      </c>
      <c r="R398" s="53">
        <f t="shared" si="59"/>
        <v>2893</v>
      </c>
      <c r="S398" s="52">
        <f t="shared" si="60"/>
        <v>952</v>
      </c>
      <c r="T398" s="58">
        <f t="shared" si="61"/>
        <v>6582</v>
      </c>
      <c r="U398" s="53">
        <f t="shared" si="57"/>
        <v>591.3865546218487</v>
      </c>
    </row>
    <row r="399" spans="1:21" ht="12.75">
      <c r="A399" s="68" t="s">
        <v>335</v>
      </c>
      <c r="B399" s="76">
        <v>0</v>
      </c>
      <c r="C399" s="52">
        <v>10</v>
      </c>
      <c r="D399" s="60">
        <v>0</v>
      </c>
      <c r="E399" s="54">
        <v>200</v>
      </c>
      <c r="F399" s="52" t="s">
        <v>86</v>
      </c>
      <c r="G399" s="76">
        <v>0</v>
      </c>
      <c r="H399" s="52">
        <v>16</v>
      </c>
      <c r="I399" s="60">
        <v>0</v>
      </c>
      <c r="J399" s="54">
        <v>195</v>
      </c>
      <c r="K399" s="53" t="s">
        <v>86</v>
      </c>
      <c r="L399" s="60">
        <v>0</v>
      </c>
      <c r="M399" s="52">
        <v>0</v>
      </c>
      <c r="N399" s="60">
        <v>0</v>
      </c>
      <c r="O399" s="54">
        <v>0</v>
      </c>
      <c r="P399" s="53" t="s">
        <v>86</v>
      </c>
      <c r="Q399" s="60">
        <f t="shared" si="58"/>
        <v>0</v>
      </c>
      <c r="R399" s="52">
        <f t="shared" si="59"/>
        <v>16</v>
      </c>
      <c r="S399" s="60">
        <f t="shared" si="60"/>
        <v>0</v>
      </c>
      <c r="T399" s="54">
        <f t="shared" si="61"/>
        <v>195</v>
      </c>
      <c r="U399" s="53" t="s">
        <v>86</v>
      </c>
    </row>
    <row r="400" spans="1:21" ht="12.75">
      <c r="A400" s="68" t="s">
        <v>336</v>
      </c>
      <c r="B400" s="72">
        <v>21</v>
      </c>
      <c r="C400" s="52">
        <v>11</v>
      </c>
      <c r="D400" s="52">
        <v>245</v>
      </c>
      <c r="E400" s="54">
        <v>398</v>
      </c>
      <c r="F400" s="52">
        <f t="shared" si="54"/>
        <v>62.44897959183674</v>
      </c>
      <c r="G400" s="72">
        <v>21</v>
      </c>
      <c r="H400" s="52">
        <v>11</v>
      </c>
      <c r="I400" s="52">
        <v>389</v>
      </c>
      <c r="J400" s="54">
        <v>398</v>
      </c>
      <c r="K400" s="52">
        <f t="shared" si="55"/>
        <v>2.313624678663239</v>
      </c>
      <c r="L400" s="52">
        <v>0</v>
      </c>
      <c r="M400" s="52">
        <v>0</v>
      </c>
      <c r="N400" s="52">
        <v>0</v>
      </c>
      <c r="O400" s="54">
        <v>0</v>
      </c>
      <c r="P400" s="53" t="s">
        <v>86</v>
      </c>
      <c r="Q400" s="52">
        <f t="shared" si="58"/>
        <v>21</v>
      </c>
      <c r="R400" s="52">
        <f t="shared" si="59"/>
        <v>11</v>
      </c>
      <c r="S400" s="52">
        <f t="shared" si="60"/>
        <v>389</v>
      </c>
      <c r="T400" s="54">
        <f t="shared" si="61"/>
        <v>398</v>
      </c>
      <c r="U400" s="52">
        <f t="shared" si="57"/>
        <v>2.313624678663239</v>
      </c>
    </row>
    <row r="401" spans="1:21" ht="12.75">
      <c r="A401" s="67" t="s">
        <v>65</v>
      </c>
      <c r="B401" s="73">
        <v>740</v>
      </c>
      <c r="C401" s="56">
        <v>3289</v>
      </c>
      <c r="D401" s="56">
        <v>9394</v>
      </c>
      <c r="E401" s="59">
        <v>15463</v>
      </c>
      <c r="F401" s="56">
        <f t="shared" si="54"/>
        <v>64.60506706408346</v>
      </c>
      <c r="G401" s="73">
        <v>303</v>
      </c>
      <c r="H401" s="56">
        <v>1559</v>
      </c>
      <c r="I401" s="56">
        <v>3161</v>
      </c>
      <c r="J401" s="59">
        <v>6357</v>
      </c>
      <c r="K401" s="56">
        <f t="shared" si="55"/>
        <v>101.1072445428662</v>
      </c>
      <c r="L401" s="55">
        <v>436</v>
      </c>
      <c r="M401" s="56">
        <v>1609</v>
      </c>
      <c r="N401" s="56">
        <v>5501</v>
      </c>
      <c r="O401" s="59">
        <v>8334</v>
      </c>
      <c r="P401" s="56">
        <f t="shared" si="56"/>
        <v>51.499727322305034</v>
      </c>
      <c r="Q401" s="55">
        <f t="shared" si="58"/>
        <v>739</v>
      </c>
      <c r="R401" s="56">
        <f t="shared" si="59"/>
        <v>3168</v>
      </c>
      <c r="S401" s="56">
        <f t="shared" si="60"/>
        <v>8662</v>
      </c>
      <c r="T401" s="59">
        <f t="shared" si="61"/>
        <v>14691</v>
      </c>
      <c r="U401" s="56">
        <f t="shared" si="57"/>
        <v>69.60286308012007</v>
      </c>
    </row>
    <row r="402" spans="1:21" ht="12.75">
      <c r="A402" s="67" t="s">
        <v>337</v>
      </c>
      <c r="B402" s="71"/>
      <c r="C402" s="50"/>
      <c r="D402" s="50"/>
      <c r="E402" s="51"/>
      <c r="F402" s="50"/>
      <c r="G402" s="71"/>
      <c r="H402" s="50"/>
      <c r="I402" s="50"/>
      <c r="J402" s="51"/>
      <c r="K402" s="50"/>
      <c r="L402" s="50"/>
      <c r="M402" s="50"/>
      <c r="N402" s="50"/>
      <c r="O402" s="51"/>
      <c r="P402" s="50"/>
      <c r="Q402" s="50"/>
      <c r="R402" s="50"/>
      <c r="S402" s="50"/>
      <c r="T402" s="51"/>
      <c r="U402" s="50"/>
    </row>
    <row r="403" spans="1:21" ht="12.75">
      <c r="A403" s="68" t="s">
        <v>338</v>
      </c>
      <c r="B403" s="72">
        <v>84</v>
      </c>
      <c r="C403" s="52">
        <v>6</v>
      </c>
      <c r="D403" s="52">
        <v>395</v>
      </c>
      <c r="E403" s="54">
        <v>222</v>
      </c>
      <c r="F403" s="52">
        <f t="shared" si="54"/>
        <v>-43.79746835443038</v>
      </c>
      <c r="G403" s="72">
        <v>20</v>
      </c>
      <c r="H403" s="52">
        <v>12</v>
      </c>
      <c r="I403" s="52">
        <v>309</v>
      </c>
      <c r="J403" s="54">
        <v>209</v>
      </c>
      <c r="K403" s="52">
        <f t="shared" si="55"/>
        <v>-32.362459546925564</v>
      </c>
      <c r="L403" s="52">
        <v>0</v>
      </c>
      <c r="M403" s="52">
        <v>0</v>
      </c>
      <c r="N403" s="52">
        <v>0</v>
      </c>
      <c r="O403" s="54">
        <v>0</v>
      </c>
      <c r="P403" s="52" t="s">
        <v>86</v>
      </c>
      <c r="Q403" s="52">
        <f t="shared" si="58"/>
        <v>20</v>
      </c>
      <c r="R403" s="52">
        <f t="shared" si="59"/>
        <v>12</v>
      </c>
      <c r="S403" s="52">
        <f t="shared" si="60"/>
        <v>309</v>
      </c>
      <c r="T403" s="54">
        <f t="shared" si="61"/>
        <v>209</v>
      </c>
      <c r="U403" s="52">
        <f t="shared" si="57"/>
        <v>-32.362459546925564</v>
      </c>
    </row>
    <row r="404" spans="1:21" ht="12.75">
      <c r="A404" s="68" t="s">
        <v>339</v>
      </c>
      <c r="B404" s="72">
        <v>0</v>
      </c>
      <c r="C404" s="52">
        <v>1</v>
      </c>
      <c r="D404" s="52">
        <v>80</v>
      </c>
      <c r="E404" s="54">
        <v>55</v>
      </c>
      <c r="F404" s="52">
        <f t="shared" si="54"/>
        <v>-31.25</v>
      </c>
      <c r="G404" s="72">
        <v>0</v>
      </c>
      <c r="H404" s="52">
        <v>1</v>
      </c>
      <c r="I404" s="52">
        <v>81</v>
      </c>
      <c r="J404" s="54">
        <v>65</v>
      </c>
      <c r="K404" s="52">
        <f t="shared" si="55"/>
        <v>-19.753086419753085</v>
      </c>
      <c r="L404" s="52">
        <v>0</v>
      </c>
      <c r="M404" s="52">
        <v>0</v>
      </c>
      <c r="N404" s="52">
        <v>0</v>
      </c>
      <c r="O404" s="54">
        <v>0</v>
      </c>
      <c r="P404" s="52" t="s">
        <v>86</v>
      </c>
      <c r="Q404" s="52">
        <f t="shared" si="58"/>
        <v>0</v>
      </c>
      <c r="R404" s="52">
        <f t="shared" si="59"/>
        <v>1</v>
      </c>
      <c r="S404" s="52">
        <f t="shared" si="60"/>
        <v>81</v>
      </c>
      <c r="T404" s="54">
        <f t="shared" si="61"/>
        <v>65</v>
      </c>
      <c r="U404" s="52">
        <f t="shared" si="57"/>
        <v>-19.753086419753085</v>
      </c>
    </row>
    <row r="405" spans="1:21" ht="12.75">
      <c r="A405" s="68" t="s">
        <v>340</v>
      </c>
      <c r="B405" s="72">
        <v>0</v>
      </c>
      <c r="C405" s="52">
        <v>0</v>
      </c>
      <c r="D405" s="52">
        <v>0</v>
      </c>
      <c r="E405" s="54">
        <v>79</v>
      </c>
      <c r="F405" s="52" t="s">
        <v>86</v>
      </c>
      <c r="G405" s="72">
        <v>40</v>
      </c>
      <c r="H405" s="52">
        <v>39</v>
      </c>
      <c r="I405" s="52">
        <v>294</v>
      </c>
      <c r="J405" s="54">
        <v>453</v>
      </c>
      <c r="K405" s="52">
        <f t="shared" si="55"/>
        <v>54.08163265306123</v>
      </c>
      <c r="L405" s="52">
        <v>0</v>
      </c>
      <c r="M405" s="52">
        <v>0</v>
      </c>
      <c r="N405" s="52">
        <v>0</v>
      </c>
      <c r="O405" s="54">
        <v>0</v>
      </c>
      <c r="P405" s="52" t="s">
        <v>86</v>
      </c>
      <c r="Q405" s="52">
        <f t="shared" si="58"/>
        <v>40</v>
      </c>
      <c r="R405" s="52">
        <f t="shared" si="59"/>
        <v>39</v>
      </c>
      <c r="S405" s="52">
        <f t="shared" si="60"/>
        <v>294</v>
      </c>
      <c r="T405" s="54">
        <f t="shared" si="61"/>
        <v>453</v>
      </c>
      <c r="U405" s="52">
        <f t="shared" si="57"/>
        <v>54.08163265306123</v>
      </c>
    </row>
    <row r="406" spans="1:21" ht="12.75">
      <c r="A406" s="68" t="s">
        <v>341</v>
      </c>
      <c r="B406" s="72">
        <v>0</v>
      </c>
      <c r="C406" s="52">
        <v>0</v>
      </c>
      <c r="D406" s="52">
        <v>0</v>
      </c>
      <c r="E406" s="54">
        <v>0</v>
      </c>
      <c r="F406" s="52" t="s">
        <v>86</v>
      </c>
      <c r="G406" s="72">
        <v>0</v>
      </c>
      <c r="H406" s="52">
        <v>0</v>
      </c>
      <c r="I406" s="52">
        <v>29</v>
      </c>
      <c r="J406" s="54">
        <v>4</v>
      </c>
      <c r="K406" s="52">
        <f t="shared" si="55"/>
        <v>-86.20689655172413</v>
      </c>
      <c r="L406" s="52">
        <v>0</v>
      </c>
      <c r="M406" s="52">
        <v>0</v>
      </c>
      <c r="N406" s="52">
        <v>0</v>
      </c>
      <c r="O406" s="54">
        <v>0</v>
      </c>
      <c r="P406" s="52" t="s">
        <v>86</v>
      </c>
      <c r="Q406" s="52">
        <f t="shared" si="58"/>
        <v>0</v>
      </c>
      <c r="R406" s="52">
        <f t="shared" si="59"/>
        <v>0</v>
      </c>
      <c r="S406" s="52">
        <f t="shared" si="60"/>
        <v>29</v>
      </c>
      <c r="T406" s="54">
        <f t="shared" si="61"/>
        <v>4</v>
      </c>
      <c r="U406" s="52">
        <f t="shared" si="57"/>
        <v>-86.20689655172413</v>
      </c>
    </row>
    <row r="407" spans="1:21" ht="12.75">
      <c r="A407" s="68" t="s">
        <v>342</v>
      </c>
      <c r="B407" s="72">
        <v>42</v>
      </c>
      <c r="C407" s="52">
        <v>2</v>
      </c>
      <c r="D407" s="52">
        <v>187</v>
      </c>
      <c r="E407" s="54">
        <v>234</v>
      </c>
      <c r="F407" s="52">
        <f aca="true" t="shared" si="62" ref="F407:F429">(E407-D407)/D407*100</f>
        <v>25.13368983957219</v>
      </c>
      <c r="G407" s="72">
        <v>42</v>
      </c>
      <c r="H407" s="52">
        <v>44</v>
      </c>
      <c r="I407" s="52">
        <v>365</v>
      </c>
      <c r="J407" s="54">
        <v>276</v>
      </c>
      <c r="K407" s="52">
        <f aca="true" t="shared" si="63" ref="K407:K429">(J407-I407)/I407*100</f>
        <v>-24.383561643835616</v>
      </c>
      <c r="L407" s="52">
        <v>0</v>
      </c>
      <c r="M407" s="52">
        <v>0</v>
      </c>
      <c r="N407" s="52">
        <v>0</v>
      </c>
      <c r="O407" s="54">
        <v>0</v>
      </c>
      <c r="P407" s="52" t="s">
        <v>86</v>
      </c>
      <c r="Q407" s="52">
        <f t="shared" si="58"/>
        <v>42</v>
      </c>
      <c r="R407" s="52">
        <f t="shared" si="59"/>
        <v>44</v>
      </c>
      <c r="S407" s="52">
        <f t="shared" si="60"/>
        <v>365</v>
      </c>
      <c r="T407" s="54">
        <f t="shared" si="61"/>
        <v>276</v>
      </c>
      <c r="U407" s="52">
        <f t="shared" si="57"/>
        <v>-24.383561643835616</v>
      </c>
    </row>
    <row r="408" spans="1:21" ht="12.75">
      <c r="A408" s="67" t="s">
        <v>65</v>
      </c>
      <c r="B408" s="73">
        <v>126</v>
      </c>
      <c r="C408" s="55">
        <v>9</v>
      </c>
      <c r="D408" s="55">
        <v>662</v>
      </c>
      <c r="E408" s="57">
        <v>590</v>
      </c>
      <c r="F408" s="55">
        <f t="shared" si="62"/>
        <v>-10.876132930513595</v>
      </c>
      <c r="G408" s="73">
        <v>102</v>
      </c>
      <c r="H408" s="55">
        <v>96</v>
      </c>
      <c r="I408" s="56">
        <v>1078</v>
      </c>
      <c r="J408" s="59">
        <v>1007</v>
      </c>
      <c r="K408" s="55">
        <f t="shared" si="63"/>
        <v>-6.586270871985158</v>
      </c>
      <c r="L408" s="55">
        <v>0</v>
      </c>
      <c r="M408" s="55">
        <v>0</v>
      </c>
      <c r="N408" s="55">
        <v>0</v>
      </c>
      <c r="O408" s="57">
        <v>0</v>
      </c>
      <c r="P408" s="55" t="s">
        <v>86</v>
      </c>
      <c r="Q408" s="55">
        <f t="shared" si="58"/>
        <v>102</v>
      </c>
      <c r="R408" s="55">
        <f t="shared" si="59"/>
        <v>96</v>
      </c>
      <c r="S408" s="55">
        <f t="shared" si="60"/>
        <v>1078</v>
      </c>
      <c r="T408" s="57">
        <f t="shared" si="61"/>
        <v>1007</v>
      </c>
      <c r="U408" s="55">
        <f aca="true" t="shared" si="64" ref="U408:U429">(T408-S408)/S408*100</f>
        <v>-6.586270871985158</v>
      </c>
    </row>
    <row r="409" spans="1:21" ht="12.75">
      <c r="A409" s="67" t="s">
        <v>343</v>
      </c>
      <c r="B409" s="71"/>
      <c r="C409" s="50"/>
      <c r="D409" s="50"/>
      <c r="E409" s="51"/>
      <c r="F409" s="50"/>
      <c r="G409" s="71"/>
      <c r="H409" s="50"/>
      <c r="I409" s="50"/>
      <c r="J409" s="51"/>
      <c r="K409" s="50"/>
      <c r="L409" s="50"/>
      <c r="M409" s="50"/>
      <c r="N409" s="50"/>
      <c r="O409" s="51"/>
      <c r="P409" s="50"/>
      <c r="Q409" s="50"/>
      <c r="R409" s="50"/>
      <c r="S409" s="50"/>
      <c r="T409" s="51"/>
      <c r="U409" s="50"/>
    </row>
    <row r="410" spans="1:21" ht="12.75">
      <c r="A410" s="68" t="s">
        <v>344</v>
      </c>
      <c r="B410" s="72">
        <v>0</v>
      </c>
      <c r="C410" s="52">
        <v>106</v>
      </c>
      <c r="D410" s="52">
        <v>294</v>
      </c>
      <c r="E410" s="54">
        <v>321</v>
      </c>
      <c r="F410" s="52">
        <f t="shared" si="62"/>
        <v>9.183673469387756</v>
      </c>
      <c r="G410" s="72">
        <v>35</v>
      </c>
      <c r="H410" s="52">
        <v>50</v>
      </c>
      <c r="I410" s="52">
        <v>437</v>
      </c>
      <c r="J410" s="54">
        <v>299</v>
      </c>
      <c r="K410" s="52">
        <f t="shared" si="63"/>
        <v>-31.57894736842105</v>
      </c>
      <c r="L410" s="52">
        <v>0</v>
      </c>
      <c r="M410" s="52">
        <v>0</v>
      </c>
      <c r="N410" s="52">
        <v>0</v>
      </c>
      <c r="O410" s="54">
        <v>0</v>
      </c>
      <c r="P410" s="52" t="s">
        <v>86</v>
      </c>
      <c r="Q410" s="52">
        <f t="shared" si="58"/>
        <v>35</v>
      </c>
      <c r="R410" s="52">
        <f t="shared" si="59"/>
        <v>50</v>
      </c>
      <c r="S410" s="52">
        <f t="shared" si="60"/>
        <v>437</v>
      </c>
      <c r="T410" s="54">
        <f t="shared" si="61"/>
        <v>299</v>
      </c>
      <c r="U410" s="52">
        <f t="shared" si="64"/>
        <v>-31.57894736842105</v>
      </c>
    </row>
    <row r="411" spans="1:21" ht="12.75">
      <c r="A411" s="68" t="s">
        <v>345</v>
      </c>
      <c r="B411" s="72">
        <v>39</v>
      </c>
      <c r="C411" s="52">
        <v>65</v>
      </c>
      <c r="D411" s="52">
        <v>143</v>
      </c>
      <c r="E411" s="54">
        <v>366</v>
      </c>
      <c r="F411" s="52">
        <f t="shared" si="62"/>
        <v>155.94405594405595</v>
      </c>
      <c r="G411" s="72">
        <v>30</v>
      </c>
      <c r="H411" s="52">
        <v>32</v>
      </c>
      <c r="I411" s="52">
        <v>160</v>
      </c>
      <c r="J411" s="54">
        <v>269</v>
      </c>
      <c r="K411" s="52">
        <f t="shared" si="63"/>
        <v>68.125</v>
      </c>
      <c r="L411" s="52">
        <v>0</v>
      </c>
      <c r="M411" s="52">
        <v>0</v>
      </c>
      <c r="N411" s="52">
        <v>0</v>
      </c>
      <c r="O411" s="54">
        <v>0</v>
      </c>
      <c r="P411" s="52" t="s">
        <v>86</v>
      </c>
      <c r="Q411" s="52">
        <f t="shared" si="58"/>
        <v>30</v>
      </c>
      <c r="R411" s="52">
        <f t="shared" si="59"/>
        <v>32</v>
      </c>
      <c r="S411" s="52">
        <f t="shared" si="60"/>
        <v>160</v>
      </c>
      <c r="T411" s="54">
        <f t="shared" si="61"/>
        <v>269</v>
      </c>
      <c r="U411" s="52">
        <f t="shared" si="64"/>
        <v>68.125</v>
      </c>
    </row>
    <row r="412" spans="1:21" ht="12.75">
      <c r="A412" s="68" t="s">
        <v>346</v>
      </c>
      <c r="B412" s="72">
        <v>17</v>
      </c>
      <c r="C412" s="52">
        <v>25</v>
      </c>
      <c r="D412" s="52">
        <v>206</v>
      </c>
      <c r="E412" s="54">
        <v>204</v>
      </c>
      <c r="F412" s="52">
        <f t="shared" si="62"/>
        <v>-0.9708737864077669</v>
      </c>
      <c r="G412" s="72">
        <v>17</v>
      </c>
      <c r="H412" s="52">
        <v>26</v>
      </c>
      <c r="I412" s="52">
        <v>209</v>
      </c>
      <c r="J412" s="54">
        <v>203</v>
      </c>
      <c r="K412" s="52">
        <f t="shared" si="63"/>
        <v>-2.8708133971291865</v>
      </c>
      <c r="L412" s="52">
        <v>0</v>
      </c>
      <c r="M412" s="52">
        <v>0</v>
      </c>
      <c r="N412" s="52">
        <v>0</v>
      </c>
      <c r="O412" s="54">
        <v>0</v>
      </c>
      <c r="P412" s="52" t="s">
        <v>86</v>
      </c>
      <c r="Q412" s="52">
        <f t="shared" si="58"/>
        <v>17</v>
      </c>
      <c r="R412" s="52">
        <f t="shared" si="59"/>
        <v>26</v>
      </c>
      <c r="S412" s="52">
        <f t="shared" si="60"/>
        <v>209</v>
      </c>
      <c r="T412" s="54">
        <f t="shared" si="61"/>
        <v>203</v>
      </c>
      <c r="U412" s="52">
        <f t="shared" si="64"/>
        <v>-2.8708133971291865</v>
      </c>
    </row>
    <row r="413" spans="1:21" ht="12.75">
      <c r="A413" s="68" t="s">
        <v>347</v>
      </c>
      <c r="B413" s="72">
        <v>26</v>
      </c>
      <c r="C413" s="52">
        <v>4</v>
      </c>
      <c r="D413" s="52">
        <v>342</v>
      </c>
      <c r="E413" s="54">
        <v>210</v>
      </c>
      <c r="F413" s="52">
        <f t="shared" si="62"/>
        <v>-38.59649122807017</v>
      </c>
      <c r="G413" s="72">
        <v>26</v>
      </c>
      <c r="H413" s="52">
        <v>5</v>
      </c>
      <c r="I413" s="52">
        <v>391</v>
      </c>
      <c r="J413" s="54">
        <v>239</v>
      </c>
      <c r="K413" s="52">
        <f t="shared" si="63"/>
        <v>-38.87468030690537</v>
      </c>
      <c r="L413" s="52">
        <v>0</v>
      </c>
      <c r="M413" s="52">
        <v>0</v>
      </c>
      <c r="N413" s="52">
        <v>0</v>
      </c>
      <c r="O413" s="54">
        <v>0</v>
      </c>
      <c r="P413" s="52" t="s">
        <v>86</v>
      </c>
      <c r="Q413" s="52">
        <f t="shared" si="58"/>
        <v>26</v>
      </c>
      <c r="R413" s="52">
        <f t="shared" si="59"/>
        <v>5</v>
      </c>
      <c r="S413" s="52">
        <f t="shared" si="60"/>
        <v>391</v>
      </c>
      <c r="T413" s="54">
        <f t="shared" si="61"/>
        <v>239</v>
      </c>
      <c r="U413" s="52">
        <f t="shared" si="64"/>
        <v>-38.87468030690537</v>
      </c>
    </row>
    <row r="414" spans="1:21" ht="12.75">
      <c r="A414" s="67" t="s">
        <v>65</v>
      </c>
      <c r="B414" s="73">
        <v>82</v>
      </c>
      <c r="C414" s="55">
        <v>200</v>
      </c>
      <c r="D414" s="55">
        <v>985</v>
      </c>
      <c r="E414" s="59">
        <v>1101</v>
      </c>
      <c r="F414" s="56">
        <f t="shared" si="62"/>
        <v>11.776649746192893</v>
      </c>
      <c r="G414" s="73">
        <v>108</v>
      </c>
      <c r="H414" s="55">
        <v>113</v>
      </c>
      <c r="I414" s="56">
        <v>1197</v>
      </c>
      <c r="J414" s="59">
        <v>1010</v>
      </c>
      <c r="K414" s="56">
        <f t="shared" si="63"/>
        <v>-15.622389306599832</v>
      </c>
      <c r="L414" s="55">
        <v>0</v>
      </c>
      <c r="M414" s="55">
        <v>0</v>
      </c>
      <c r="N414" s="55">
        <v>0</v>
      </c>
      <c r="O414" s="57">
        <v>0</v>
      </c>
      <c r="P414" s="55" t="s">
        <v>86</v>
      </c>
      <c r="Q414" s="55">
        <f t="shared" si="58"/>
        <v>108</v>
      </c>
      <c r="R414" s="55">
        <f t="shared" si="59"/>
        <v>113</v>
      </c>
      <c r="S414" s="55">
        <f t="shared" si="60"/>
        <v>1197</v>
      </c>
      <c r="T414" s="57">
        <f t="shared" si="61"/>
        <v>1010</v>
      </c>
      <c r="U414" s="56">
        <f t="shared" si="64"/>
        <v>-15.622389306599832</v>
      </c>
    </row>
    <row r="415" spans="1:21" ht="12.75">
      <c r="A415" s="67" t="s">
        <v>348</v>
      </c>
      <c r="B415" s="71"/>
      <c r="C415" s="50"/>
      <c r="D415" s="50"/>
      <c r="E415" s="51"/>
      <c r="F415" s="50"/>
      <c r="G415" s="71"/>
      <c r="H415" s="50"/>
      <c r="I415" s="50"/>
      <c r="J415" s="51"/>
      <c r="K415" s="50"/>
      <c r="L415" s="50"/>
      <c r="M415" s="50"/>
      <c r="N415" s="50"/>
      <c r="O415" s="51"/>
      <c r="P415" s="50"/>
      <c r="Q415" s="50"/>
      <c r="R415" s="50"/>
      <c r="S415" s="50"/>
      <c r="T415" s="51"/>
      <c r="U415" s="50"/>
    </row>
    <row r="416" spans="1:21" ht="12.75">
      <c r="A416" s="68" t="s">
        <v>349</v>
      </c>
      <c r="B416" s="72">
        <v>74</v>
      </c>
      <c r="C416" s="52">
        <v>97</v>
      </c>
      <c r="D416" s="52">
        <v>403</v>
      </c>
      <c r="E416" s="54">
        <v>748</v>
      </c>
      <c r="F416" s="52">
        <f t="shared" si="62"/>
        <v>85.60794044665012</v>
      </c>
      <c r="G416" s="72">
        <v>79</v>
      </c>
      <c r="H416" s="52">
        <v>79</v>
      </c>
      <c r="I416" s="52">
        <v>459</v>
      </c>
      <c r="J416" s="54">
        <v>522</v>
      </c>
      <c r="K416" s="52">
        <f t="shared" si="63"/>
        <v>13.725490196078432</v>
      </c>
      <c r="L416" s="52">
        <v>0</v>
      </c>
      <c r="M416" s="52">
        <v>0</v>
      </c>
      <c r="N416" s="52">
        <v>0</v>
      </c>
      <c r="O416" s="54">
        <v>0</v>
      </c>
      <c r="P416" s="52" t="s">
        <v>86</v>
      </c>
      <c r="Q416" s="52">
        <f t="shared" si="58"/>
        <v>79</v>
      </c>
      <c r="R416" s="52">
        <f t="shared" si="59"/>
        <v>79</v>
      </c>
      <c r="S416" s="52">
        <f t="shared" si="60"/>
        <v>459</v>
      </c>
      <c r="T416" s="54">
        <f t="shared" si="61"/>
        <v>522</v>
      </c>
      <c r="U416" s="52">
        <f t="shared" si="64"/>
        <v>13.725490196078432</v>
      </c>
    </row>
    <row r="417" spans="1:21" ht="12.75">
      <c r="A417" s="68" t="s">
        <v>350</v>
      </c>
      <c r="B417" s="72">
        <v>0</v>
      </c>
      <c r="C417" s="52">
        <v>0</v>
      </c>
      <c r="D417" s="52">
        <v>6</v>
      </c>
      <c r="E417" s="54">
        <v>4</v>
      </c>
      <c r="F417" s="52">
        <f t="shared" si="62"/>
        <v>-33.33333333333333</v>
      </c>
      <c r="G417" s="72">
        <v>0</v>
      </c>
      <c r="H417" s="52">
        <v>0</v>
      </c>
      <c r="I417" s="52">
        <v>0</v>
      </c>
      <c r="J417" s="54">
        <v>35</v>
      </c>
      <c r="K417" s="52" t="s">
        <v>86</v>
      </c>
      <c r="L417" s="52">
        <v>0</v>
      </c>
      <c r="M417" s="52">
        <v>0</v>
      </c>
      <c r="N417" s="52">
        <v>0</v>
      </c>
      <c r="O417" s="54">
        <v>0</v>
      </c>
      <c r="P417" s="52" t="s">
        <v>86</v>
      </c>
      <c r="Q417" s="52">
        <f t="shared" si="58"/>
        <v>0</v>
      </c>
      <c r="R417" s="52">
        <f t="shared" si="59"/>
        <v>0</v>
      </c>
      <c r="S417" s="52">
        <f t="shared" si="60"/>
        <v>0</v>
      </c>
      <c r="T417" s="54">
        <f t="shared" si="61"/>
        <v>35</v>
      </c>
      <c r="U417" s="52" t="s">
        <v>86</v>
      </c>
    </row>
    <row r="418" spans="1:21" ht="12.75">
      <c r="A418" s="68" t="s">
        <v>351</v>
      </c>
      <c r="B418" s="72">
        <v>0</v>
      </c>
      <c r="C418" s="52">
        <v>0</v>
      </c>
      <c r="D418" s="52">
        <v>0</v>
      </c>
      <c r="E418" s="54">
        <v>0</v>
      </c>
      <c r="F418" s="52" t="s">
        <v>86</v>
      </c>
      <c r="G418" s="72">
        <v>0</v>
      </c>
      <c r="H418" s="52">
        <v>0</v>
      </c>
      <c r="I418" s="52">
        <v>3</v>
      </c>
      <c r="J418" s="54">
        <v>0</v>
      </c>
      <c r="K418" s="52">
        <f t="shared" si="63"/>
        <v>-100</v>
      </c>
      <c r="L418" s="52">
        <v>0</v>
      </c>
      <c r="M418" s="52">
        <v>0</v>
      </c>
      <c r="N418" s="52">
        <v>0</v>
      </c>
      <c r="O418" s="54">
        <v>0</v>
      </c>
      <c r="P418" s="52" t="s">
        <v>86</v>
      </c>
      <c r="Q418" s="52">
        <f t="shared" si="58"/>
        <v>0</v>
      </c>
      <c r="R418" s="52">
        <f t="shared" si="59"/>
        <v>0</v>
      </c>
      <c r="S418" s="52">
        <f t="shared" si="60"/>
        <v>3</v>
      </c>
      <c r="T418" s="54">
        <f t="shared" si="61"/>
        <v>0</v>
      </c>
      <c r="U418" s="52">
        <f t="shared" si="64"/>
        <v>-100</v>
      </c>
    </row>
    <row r="419" spans="1:21" ht="12.75">
      <c r="A419" s="68" t="s">
        <v>352</v>
      </c>
      <c r="B419" s="72">
        <v>0</v>
      </c>
      <c r="C419" s="52">
        <v>0</v>
      </c>
      <c r="D419" s="52">
        <v>0</v>
      </c>
      <c r="E419" s="54">
        <v>0</v>
      </c>
      <c r="F419" s="52" t="s">
        <v>86</v>
      </c>
      <c r="G419" s="72">
        <v>0</v>
      </c>
      <c r="H419" s="52">
        <v>0</v>
      </c>
      <c r="I419" s="52">
        <v>1</v>
      </c>
      <c r="J419" s="54">
        <v>0</v>
      </c>
      <c r="K419" s="52">
        <f t="shared" si="63"/>
        <v>-100</v>
      </c>
      <c r="L419" s="52">
        <v>0</v>
      </c>
      <c r="M419" s="52">
        <v>0</v>
      </c>
      <c r="N419" s="52">
        <v>0</v>
      </c>
      <c r="O419" s="54">
        <v>0</v>
      </c>
      <c r="P419" s="52" t="s">
        <v>86</v>
      </c>
      <c r="Q419" s="52">
        <f t="shared" si="58"/>
        <v>0</v>
      </c>
      <c r="R419" s="52">
        <f t="shared" si="59"/>
        <v>0</v>
      </c>
      <c r="S419" s="52">
        <f t="shared" si="60"/>
        <v>1</v>
      </c>
      <c r="T419" s="54">
        <f t="shared" si="61"/>
        <v>0</v>
      </c>
      <c r="U419" s="52">
        <f t="shared" si="64"/>
        <v>-100</v>
      </c>
    </row>
    <row r="420" spans="1:21" ht="12.75">
      <c r="A420" s="67" t="s">
        <v>65</v>
      </c>
      <c r="B420" s="73">
        <v>74</v>
      </c>
      <c r="C420" s="55">
        <v>97</v>
      </c>
      <c r="D420" s="55">
        <v>409</v>
      </c>
      <c r="E420" s="57">
        <v>752</v>
      </c>
      <c r="F420" s="55">
        <f t="shared" si="62"/>
        <v>83.86308068459658</v>
      </c>
      <c r="G420" s="73">
        <v>79</v>
      </c>
      <c r="H420" s="55">
        <v>79</v>
      </c>
      <c r="I420" s="55">
        <v>463</v>
      </c>
      <c r="J420" s="57">
        <v>557</v>
      </c>
      <c r="K420" s="55">
        <f t="shared" si="63"/>
        <v>20.302375809935207</v>
      </c>
      <c r="L420" s="55">
        <v>0</v>
      </c>
      <c r="M420" s="55">
        <v>0</v>
      </c>
      <c r="N420" s="55">
        <v>0</v>
      </c>
      <c r="O420" s="57">
        <v>0</v>
      </c>
      <c r="P420" s="55" t="s">
        <v>86</v>
      </c>
      <c r="Q420" s="55">
        <f t="shared" si="58"/>
        <v>79</v>
      </c>
      <c r="R420" s="55">
        <f t="shared" si="59"/>
        <v>79</v>
      </c>
      <c r="S420" s="55">
        <f t="shared" si="60"/>
        <v>463</v>
      </c>
      <c r="T420" s="57">
        <f t="shared" si="61"/>
        <v>557</v>
      </c>
      <c r="U420" s="55">
        <f t="shared" si="64"/>
        <v>20.302375809935207</v>
      </c>
    </row>
    <row r="421" spans="1:21" ht="12.75">
      <c r="A421" s="69" t="s">
        <v>353</v>
      </c>
      <c r="B421" s="75">
        <v>1278699</v>
      </c>
      <c r="C421" s="61">
        <v>1279654</v>
      </c>
      <c r="D421" s="56">
        <v>13783698</v>
      </c>
      <c r="E421" s="62">
        <v>15302698</v>
      </c>
      <c r="F421" s="61">
        <f t="shared" si="62"/>
        <v>11.02026466337263</v>
      </c>
      <c r="G421" s="79">
        <v>1053596</v>
      </c>
      <c r="H421" s="61">
        <v>1047486</v>
      </c>
      <c r="I421" s="61">
        <v>11474811</v>
      </c>
      <c r="J421" s="62">
        <v>12617293</v>
      </c>
      <c r="K421" s="61">
        <f t="shared" si="63"/>
        <v>9.956434140832473</v>
      </c>
      <c r="L421" s="61">
        <v>225755</v>
      </c>
      <c r="M421" s="61">
        <v>238448</v>
      </c>
      <c r="N421" s="61">
        <v>2260005</v>
      </c>
      <c r="O421" s="62">
        <v>2651248</v>
      </c>
      <c r="P421" s="61">
        <f>(O421-N421)/N421*100</f>
        <v>17.311598868144095</v>
      </c>
      <c r="Q421" s="61">
        <f t="shared" si="58"/>
        <v>1279351</v>
      </c>
      <c r="R421" s="61">
        <f t="shared" si="59"/>
        <v>1285934</v>
      </c>
      <c r="S421" s="61">
        <f t="shared" si="60"/>
        <v>13734816</v>
      </c>
      <c r="T421" s="62">
        <f t="shared" si="61"/>
        <v>15268541</v>
      </c>
      <c r="U421" s="61">
        <f t="shared" si="64"/>
        <v>11.166694916044015</v>
      </c>
    </row>
    <row r="422" spans="1:21" ht="12.75">
      <c r="A422" s="67" t="s">
        <v>354</v>
      </c>
      <c r="B422" s="71"/>
      <c r="C422" s="50"/>
      <c r="D422" s="50"/>
      <c r="E422" s="51"/>
      <c r="F422" s="50"/>
      <c r="G422" s="71"/>
      <c r="H422" s="50"/>
      <c r="I422" s="50"/>
      <c r="J422" s="51"/>
      <c r="K422" s="50"/>
      <c r="L422" s="50"/>
      <c r="M422" s="50"/>
      <c r="N422" s="50"/>
      <c r="O422" s="51"/>
      <c r="P422" s="50"/>
      <c r="Q422" s="50"/>
      <c r="R422" s="50"/>
      <c r="S422" s="50"/>
      <c r="T422" s="51"/>
      <c r="U422" s="50"/>
    </row>
    <row r="423" spans="1:21" ht="12.75">
      <c r="A423" s="67" t="s">
        <v>355</v>
      </c>
      <c r="B423" s="71"/>
      <c r="C423" s="50"/>
      <c r="D423" s="50"/>
      <c r="E423" s="51"/>
      <c r="F423" s="50"/>
      <c r="G423" s="71"/>
      <c r="H423" s="50"/>
      <c r="I423" s="50"/>
      <c r="J423" s="51"/>
      <c r="K423" s="50"/>
      <c r="L423" s="50"/>
      <c r="M423" s="50"/>
      <c r="N423" s="50"/>
      <c r="O423" s="51"/>
      <c r="P423" s="50"/>
      <c r="Q423" s="50"/>
      <c r="R423" s="50"/>
      <c r="S423" s="50"/>
      <c r="T423" s="51"/>
      <c r="U423" s="50"/>
    </row>
    <row r="424" spans="1:21" ht="12.75">
      <c r="A424" s="68" t="s">
        <v>356</v>
      </c>
      <c r="B424" s="74">
        <v>77872</v>
      </c>
      <c r="C424" s="53">
        <v>75292</v>
      </c>
      <c r="D424" s="53">
        <v>791937</v>
      </c>
      <c r="E424" s="58">
        <v>826660</v>
      </c>
      <c r="F424" s="53">
        <f t="shared" si="62"/>
        <v>4.384565944008172</v>
      </c>
      <c r="G424" s="74">
        <v>71931</v>
      </c>
      <c r="H424" s="53">
        <v>75001</v>
      </c>
      <c r="I424" s="53">
        <v>781105</v>
      </c>
      <c r="J424" s="58">
        <v>809517</v>
      </c>
      <c r="K424" s="53">
        <f t="shared" si="63"/>
        <v>3.6374111035008094</v>
      </c>
      <c r="L424" s="53">
        <v>2142</v>
      </c>
      <c r="M424" s="53">
        <v>1124</v>
      </c>
      <c r="N424" s="53">
        <v>15444</v>
      </c>
      <c r="O424" s="58">
        <v>16062</v>
      </c>
      <c r="P424" s="53">
        <f>(O424-N424)/N424*100</f>
        <v>4.001554001554002</v>
      </c>
      <c r="Q424" s="53">
        <f t="shared" si="58"/>
        <v>74073</v>
      </c>
      <c r="R424" s="53">
        <f t="shared" si="59"/>
        <v>76125</v>
      </c>
      <c r="S424" s="53">
        <f t="shared" si="60"/>
        <v>796549</v>
      </c>
      <c r="T424" s="58">
        <f t="shared" si="61"/>
        <v>825579</v>
      </c>
      <c r="U424" s="53">
        <f t="shared" si="64"/>
        <v>3.6444713382353124</v>
      </c>
    </row>
    <row r="425" spans="1:21" ht="12.75">
      <c r="A425" s="69" t="s">
        <v>357</v>
      </c>
      <c r="B425" s="75">
        <v>77872</v>
      </c>
      <c r="C425" s="61">
        <v>75292</v>
      </c>
      <c r="D425" s="56">
        <v>791937</v>
      </c>
      <c r="E425" s="62">
        <v>826660</v>
      </c>
      <c r="F425" s="61">
        <f t="shared" si="62"/>
        <v>4.384565944008172</v>
      </c>
      <c r="G425" s="79">
        <v>71931</v>
      </c>
      <c r="H425" s="61">
        <v>75001</v>
      </c>
      <c r="I425" s="61">
        <v>781105</v>
      </c>
      <c r="J425" s="62">
        <v>809517</v>
      </c>
      <c r="K425" s="61">
        <f t="shared" si="63"/>
        <v>3.6374111035008094</v>
      </c>
      <c r="L425" s="61">
        <v>2142</v>
      </c>
      <c r="M425" s="61">
        <v>1124</v>
      </c>
      <c r="N425" s="61">
        <v>15444</v>
      </c>
      <c r="O425" s="62">
        <v>16062</v>
      </c>
      <c r="P425" s="61">
        <f>(O425-N425)/N425*100</f>
        <v>4.001554001554002</v>
      </c>
      <c r="Q425" s="61">
        <f>G425+L425</f>
        <v>74073</v>
      </c>
      <c r="R425" s="61">
        <f t="shared" si="59"/>
        <v>76125</v>
      </c>
      <c r="S425" s="61">
        <f t="shared" si="60"/>
        <v>796549</v>
      </c>
      <c r="T425" s="62">
        <f t="shared" si="61"/>
        <v>825579</v>
      </c>
      <c r="U425" s="61">
        <f t="shared" si="64"/>
        <v>3.6444713382353124</v>
      </c>
    </row>
    <row r="426" spans="1:21" ht="12.75">
      <c r="A426" s="67" t="s">
        <v>358</v>
      </c>
      <c r="B426" s="75">
        <v>1970368</v>
      </c>
      <c r="C426" s="61">
        <v>1938397</v>
      </c>
      <c r="D426" s="56">
        <v>21063879</v>
      </c>
      <c r="E426" s="62">
        <v>22884613</v>
      </c>
      <c r="F426" s="61">
        <f t="shared" si="62"/>
        <v>8.643868491648664</v>
      </c>
      <c r="G426" s="79">
        <v>1686180</v>
      </c>
      <c r="H426" s="61">
        <v>1615071</v>
      </c>
      <c r="I426" s="61">
        <v>18457810</v>
      </c>
      <c r="J426" s="62">
        <v>19740727</v>
      </c>
      <c r="K426" s="61">
        <f t="shared" si="63"/>
        <v>6.950537468963002</v>
      </c>
      <c r="L426" s="61">
        <v>256526</v>
      </c>
      <c r="M426" s="61">
        <v>269603</v>
      </c>
      <c r="N426" s="61">
        <v>2566331</v>
      </c>
      <c r="O426" s="62">
        <v>3029538</v>
      </c>
      <c r="P426" s="61">
        <f>(O426-N426)/N426*100</f>
        <v>18.049386458722587</v>
      </c>
      <c r="Q426" s="61">
        <f t="shared" si="58"/>
        <v>1942706</v>
      </c>
      <c r="R426" s="61">
        <f t="shared" si="59"/>
        <v>1884674</v>
      </c>
      <c r="S426" s="61">
        <f t="shared" si="60"/>
        <v>21024141</v>
      </c>
      <c r="T426" s="62">
        <f t="shared" si="61"/>
        <v>22770265</v>
      </c>
      <c r="U426" s="61">
        <f t="shared" si="64"/>
        <v>8.305328621987456</v>
      </c>
    </row>
    <row r="427" spans="1:21" ht="12.75">
      <c r="A427" s="67" t="s">
        <v>32</v>
      </c>
      <c r="B427" s="71"/>
      <c r="C427" s="50"/>
      <c r="D427" s="50"/>
      <c r="E427" s="51"/>
      <c r="F427" s="50"/>
      <c r="G427" s="71"/>
      <c r="H427" s="50"/>
      <c r="I427" s="50"/>
      <c r="J427" s="51"/>
      <c r="K427" s="50"/>
      <c r="L427" s="50"/>
      <c r="M427" s="50"/>
      <c r="N427" s="50"/>
      <c r="O427" s="51"/>
      <c r="P427" s="50"/>
      <c r="Q427" s="50"/>
      <c r="R427" s="50"/>
      <c r="S427" s="50"/>
      <c r="T427" s="51"/>
      <c r="U427" s="50"/>
    </row>
    <row r="428" spans="1:21" ht="12.75">
      <c r="A428" s="68" t="s">
        <v>53</v>
      </c>
      <c r="B428" s="72">
        <v>118</v>
      </c>
      <c r="C428" s="52">
        <v>536</v>
      </c>
      <c r="D428" s="53">
        <v>1480</v>
      </c>
      <c r="E428" s="58">
        <v>4592</v>
      </c>
      <c r="F428" s="53">
        <f t="shared" si="62"/>
        <v>210.27027027027026</v>
      </c>
      <c r="G428" s="72">
        <v>0</v>
      </c>
      <c r="H428" s="52">
        <v>102</v>
      </c>
      <c r="I428" s="52">
        <v>0</v>
      </c>
      <c r="J428" s="54">
        <v>280</v>
      </c>
      <c r="K428" s="52" t="s">
        <v>86</v>
      </c>
      <c r="L428" s="52">
        <v>116</v>
      </c>
      <c r="M428" s="52">
        <v>234</v>
      </c>
      <c r="N428" s="53">
        <v>1421</v>
      </c>
      <c r="O428" s="58">
        <v>3978</v>
      </c>
      <c r="P428" s="53">
        <f>(O428-N428)/N428*100</f>
        <v>179.94370161857847</v>
      </c>
      <c r="Q428" s="52">
        <f t="shared" si="58"/>
        <v>116</v>
      </c>
      <c r="R428" s="52">
        <f t="shared" si="59"/>
        <v>336</v>
      </c>
      <c r="S428" s="53">
        <f t="shared" si="60"/>
        <v>1421</v>
      </c>
      <c r="T428" s="58">
        <f t="shared" si="61"/>
        <v>4258</v>
      </c>
      <c r="U428" s="53">
        <f t="shared" si="64"/>
        <v>199.6481351161154</v>
      </c>
    </row>
    <row r="429" spans="1:21" ht="12.75">
      <c r="A429" s="70" t="s">
        <v>33</v>
      </c>
      <c r="B429" s="78">
        <v>2513608</v>
      </c>
      <c r="C429" s="65">
        <v>2475110</v>
      </c>
      <c r="D429" s="64">
        <v>26421110</v>
      </c>
      <c r="E429" s="66">
        <v>28735269</v>
      </c>
      <c r="F429" s="65">
        <f t="shared" si="62"/>
        <v>8.75875010550276</v>
      </c>
      <c r="G429" s="80">
        <v>2111804</v>
      </c>
      <c r="H429" s="65">
        <v>2034768</v>
      </c>
      <c r="I429" s="65">
        <v>22757089</v>
      </c>
      <c r="J429" s="66">
        <v>24357054</v>
      </c>
      <c r="K429" s="65">
        <f t="shared" si="63"/>
        <v>7.030622413965161</v>
      </c>
      <c r="L429" s="65">
        <v>359058</v>
      </c>
      <c r="M429" s="65">
        <v>373991</v>
      </c>
      <c r="N429" s="65">
        <v>3678642</v>
      </c>
      <c r="O429" s="66">
        <v>4250142</v>
      </c>
      <c r="P429" s="65">
        <f>(O429-N429)/N429*100</f>
        <v>15.535624287440855</v>
      </c>
      <c r="Q429" s="65">
        <f t="shared" si="58"/>
        <v>2470862</v>
      </c>
      <c r="R429" s="65">
        <f t="shared" si="59"/>
        <v>2408759</v>
      </c>
      <c r="S429" s="65">
        <f t="shared" si="60"/>
        <v>26435731</v>
      </c>
      <c r="T429" s="66">
        <f t="shared" si="61"/>
        <v>28607196</v>
      </c>
      <c r="U429" s="65">
        <f t="shared" si="64"/>
        <v>8.214128824355187</v>
      </c>
    </row>
    <row r="431" ht="12.75">
      <c r="A431" s="21" t="s">
        <v>380</v>
      </c>
    </row>
  </sheetData>
  <sheetProtection/>
  <mergeCells count="23">
    <mergeCell ref="Q6:R6"/>
    <mergeCell ref="S6:T6"/>
    <mergeCell ref="A45:T46"/>
    <mergeCell ref="A4:A5"/>
    <mergeCell ref="B4:E4"/>
    <mergeCell ref="G4:J4"/>
    <mergeCell ref="L4:O4"/>
    <mergeCell ref="B5:C5"/>
    <mergeCell ref="D5:E5"/>
    <mergeCell ref="G5:H5"/>
    <mergeCell ref="A1:T1"/>
    <mergeCell ref="I5:J5"/>
    <mergeCell ref="L5:M5"/>
    <mergeCell ref="N5:O5"/>
    <mergeCell ref="Q4:T4"/>
    <mergeCell ref="Q5:R5"/>
    <mergeCell ref="S5:T5"/>
    <mergeCell ref="B6:C6"/>
    <mergeCell ref="D6:E6"/>
    <mergeCell ref="G6:H6"/>
    <mergeCell ref="I6:J6"/>
    <mergeCell ref="L6:M6"/>
    <mergeCell ref="N6:O6"/>
  </mergeCells>
  <printOptions gridLines="1"/>
  <pageMargins left="0.2362204724409449" right="0.2362204724409449" top="0.5118110236220472" bottom="0.7480314960629921" header="0.31496062992125984" footer="0.31496062992125984"/>
  <pageSetup horizontalDpi="600" verticalDpi="600" orientation="landscape" scale="80" r:id="rId1"/>
  <rowBreaks count="11" manualBreakCount="11">
    <brk id="47" max="255" man="1"/>
    <brk id="82" max="255" man="1"/>
    <brk id="121" max="255" man="1"/>
    <brk id="151" max="255" man="1"/>
    <brk id="186" max="255" man="1"/>
    <brk id="221" max="255" man="1"/>
    <brk id="254" max="255" man="1"/>
    <brk id="285" max="255" man="1"/>
    <brk id="320" max="255" man="1"/>
    <brk id="358" max="255" man="1"/>
    <brk id="39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Bhisham Rai</dc:creator>
  <cp:keywords/>
  <dc:description/>
  <cp:lastModifiedBy>vs</cp:lastModifiedBy>
  <cp:lastPrinted>2019-03-11T12:53:30Z</cp:lastPrinted>
  <dcterms:created xsi:type="dcterms:W3CDTF">2019-03-07T08:58:12Z</dcterms:created>
  <dcterms:modified xsi:type="dcterms:W3CDTF">2019-03-12T05:29:32Z</dcterms:modified>
  <cp:category/>
  <cp:version/>
  <cp:contentType/>
  <cp:contentStatus/>
</cp:coreProperties>
</file>