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ummary" sheetId="1" r:id="rId1"/>
    <sheet name="Report" sheetId="2" r:id="rId2"/>
  </sheets>
  <definedNames>
    <definedName name="_xlnm.Print_Titles" localSheetId="1">'Report'!$1:$7</definedName>
  </definedNames>
  <calcPr fullCalcOnLoad="1"/>
</workbook>
</file>

<file path=xl/sharedStrings.xml><?xml version="1.0" encoding="utf-8"?>
<sst xmlns="http://schemas.openxmlformats.org/spreadsheetml/2006/main" count="822" uniqueCount="406">
  <si>
    <t>(Number of Vehicles)</t>
  </si>
  <si>
    <t>Category</t>
  </si>
  <si>
    <t>Production</t>
  </si>
  <si>
    <t>Domestic Sales</t>
  </si>
  <si>
    <t>Exports</t>
  </si>
  <si>
    <t>April-December</t>
  </si>
  <si>
    <t>Segment/Subsegment</t>
  </si>
  <si>
    <t>2017-18</t>
  </si>
  <si>
    <t>2018-19</t>
  </si>
  <si>
    <t>% Change</t>
  </si>
  <si>
    <t>I Passenger Vehicles ( PVs )</t>
  </si>
  <si>
    <t>Passenger Cars</t>
  </si>
  <si>
    <t>Vans</t>
  </si>
  <si>
    <t>Total Passenger Vehicles ( PVs )</t>
  </si>
  <si>
    <t>II Commercial Vehicles (CVs)</t>
  </si>
  <si>
    <t>M&amp;HCVs</t>
  </si>
  <si>
    <t>Passenger Carriers</t>
  </si>
  <si>
    <t>Goods Carriers</t>
  </si>
  <si>
    <t>Total M&amp;HCVs</t>
  </si>
  <si>
    <t>LCVs</t>
  </si>
  <si>
    <t>Total LCVs</t>
  </si>
  <si>
    <t xml:space="preserve">Total  Commercial Vehicles </t>
  </si>
  <si>
    <t>III Three Wheelers</t>
  </si>
  <si>
    <t>Passenger Carrier</t>
  </si>
  <si>
    <t>Goods Carrier</t>
  </si>
  <si>
    <t>Total Three Wheelers</t>
  </si>
  <si>
    <t>IV Two wheelers</t>
  </si>
  <si>
    <t>Scooter/Scooterettee</t>
  </si>
  <si>
    <t>Motor cycles/Step- Throughs</t>
  </si>
  <si>
    <t>Mopeds</t>
  </si>
  <si>
    <t>Total Two wheelers</t>
  </si>
  <si>
    <t>Quadricycle</t>
  </si>
  <si>
    <t>Grand Total of All Categories</t>
  </si>
  <si>
    <t>For the month of</t>
  </si>
  <si>
    <t>Cumulative</t>
  </si>
  <si>
    <t>December</t>
  </si>
  <si>
    <t>Manufacturer</t>
  </si>
  <si>
    <t>I Passenger Vehicles ( PVs )*</t>
  </si>
  <si>
    <t>FCA India Automobiles Pvt Ltd</t>
  </si>
  <si>
    <t>FIAT INDIA AUTOMOBILES Private Limited</t>
  </si>
  <si>
    <t>-</t>
  </si>
  <si>
    <t>Force Motors Ltd</t>
  </si>
  <si>
    <t>Ford India Pvt Ltd</t>
  </si>
  <si>
    <t>General Motors India Pvt Ltd</t>
  </si>
  <si>
    <t>Hindustan Motor Fin. Corp.Ltd/Hindustan Motors Ltd</t>
  </si>
  <si>
    <t>Honda Cars India Ltd</t>
  </si>
  <si>
    <t>Hyundai Motor India Ltd</t>
  </si>
  <si>
    <t>Isuzu Motors India Pvt Ltd</t>
  </si>
  <si>
    <t>Mahindra &amp; Mahindra Ltd</t>
  </si>
  <si>
    <t>Mahindra Electric Mobility Ltd</t>
  </si>
  <si>
    <t>Maruti Suzuki India Ltd</t>
  </si>
  <si>
    <t>Nissan Motor India Pvt Ltd</t>
  </si>
  <si>
    <t>Renault India Pvt Ltd</t>
  </si>
  <si>
    <t>SkodaAuto India Pvt Ltd</t>
  </si>
  <si>
    <t>Tata Motors Ltd</t>
  </si>
  <si>
    <t>Toyota Kirloskar Motor Pvt Ltd</t>
  </si>
  <si>
    <t>Volkswagen India Pvt Ltd</t>
  </si>
  <si>
    <t>Ashok Leyland Ltd</t>
  </si>
  <si>
    <t>JBM Auto Ltd</t>
  </si>
  <si>
    <t>Piaggio Vehicles Pvt Ltd</t>
  </si>
  <si>
    <t>SML Isuzu Ltd</t>
  </si>
  <si>
    <t>VECVs - Eicher</t>
  </si>
  <si>
    <t>VECVs - Volvo</t>
  </si>
  <si>
    <t>NA</t>
  </si>
  <si>
    <t>Volvo Group India Pvt Ltd</t>
  </si>
  <si>
    <t xml:space="preserve">*Please note BMW, Audi, JLR &amp; Mercedes data is not incorporated </t>
  </si>
  <si>
    <t>Atul Auto Limited</t>
  </si>
  <si>
    <t>Bajaj Auto Ltd</t>
  </si>
  <si>
    <t>Scooters India Ltd</t>
  </si>
  <si>
    <t>TVS Motor Company Ltd</t>
  </si>
  <si>
    <t>H-D Motor Company India Pvt Ltd</t>
  </si>
  <si>
    <t>Hero MotoCorp Ltd</t>
  </si>
  <si>
    <t>Honda Motorcycle &amp; Scooter India (Pvt) Ltd</t>
  </si>
  <si>
    <t>India Kawasaki MotorsPrivate Ltd</t>
  </si>
  <si>
    <t>India Yamaha Motor Pvt Ltd</t>
  </si>
  <si>
    <t>Mahindra Two Wheelers Ltd</t>
  </si>
  <si>
    <t>Royal Enfield (Unit of Eicher Ltd)</t>
  </si>
  <si>
    <t>Suzuki Motorcycle India Pvt Ltd</t>
  </si>
  <si>
    <t>Triumph Motorcycles (India) Pvt Ltd</t>
  </si>
  <si>
    <t>UM Lohia Two Wheelers Pvt Ltd</t>
  </si>
  <si>
    <t>Total A: Passenger Cars</t>
  </si>
  <si>
    <t>B: Utility Vehicles(UVs)</t>
  </si>
  <si>
    <t>Total B: Utility Vehicles(UVs)</t>
  </si>
  <si>
    <t>Total C: Vans</t>
  </si>
  <si>
    <t>A: Passenger Carriers</t>
  </si>
  <si>
    <t>Total A: Passenger Carriers</t>
  </si>
  <si>
    <t>B: Goods Carriers</t>
  </si>
  <si>
    <t>Total B: Goods Carriers</t>
  </si>
  <si>
    <t>Total A:  Passenger Carriers</t>
  </si>
  <si>
    <t>* AMW Motors, Daimler India and Scania Commercial Vehicles data is not available</t>
  </si>
  <si>
    <t>NA=Not Available</t>
  </si>
  <si>
    <t xml:space="preserve">A: Passenger Carrier </t>
  </si>
  <si>
    <t xml:space="preserve">Total A: Passenger Carrier </t>
  </si>
  <si>
    <t>B: Goods Carrier</t>
  </si>
  <si>
    <t>Total B: Goods Carrier</t>
  </si>
  <si>
    <t>Total A: Scooter/Scooterettee</t>
  </si>
  <si>
    <t>Total B: Motor cycles/Step- Through</t>
  </si>
  <si>
    <t>Total C: Mopeds</t>
  </si>
  <si>
    <t>A: Passenger Cars - Upto 5 Seats</t>
  </si>
  <si>
    <t>Micro:Seats upto-4, Length Normally &lt;3200 mm, Body Style-Hatchback, Engine Displacement Normally upto 0.8 Litre</t>
  </si>
  <si>
    <t>Regular:</t>
  </si>
  <si>
    <t>Tata Motors Ltd (Nano)</t>
  </si>
  <si>
    <t xml:space="preserve">Total </t>
  </si>
  <si>
    <t>Mini:Seats upto-5, Length Normally &lt;3600 mm, Body Style-Hatchback, Engine Displacement Normally upto 1.0 Litre</t>
  </si>
  <si>
    <t>Hyundai Motor India Ltd (Santro, Eon)</t>
  </si>
  <si>
    <t>Mahindra Electric Mobility Ltd (E2O)</t>
  </si>
  <si>
    <t>Maruti Suzuki India Ltd (Alto, Wagon R, Others)</t>
  </si>
  <si>
    <t>Renault India Pvt Ltd (Kwid)</t>
  </si>
  <si>
    <t>Compact:Seats upto-5, Length  Normally between 3600 - 4000 mm, Body Style-Sedan/Estate/Hatch/Notchback, Engine Displacement Normally upto 1.4 Litre</t>
  </si>
  <si>
    <t>FIAT INDIA AUTOMOBILES Private Limited (Palio, Grande Punto, Avventura1)</t>
  </si>
  <si>
    <t>Ford India Pvt Ltd (Figo, Figo  Aspire, Freestyle )</t>
  </si>
  <si>
    <t>General Motors India Pvt Ltd (Beat, UVA, Sail UVa)</t>
  </si>
  <si>
    <t>Honda Cars India Ltd (Jazz, Brio, Amaze)</t>
  </si>
  <si>
    <t>Hyundai Motor India Ltd (i10, Getz, i20, Grand i10, Xcent, Elite i20)</t>
  </si>
  <si>
    <t>Mahindra &amp; Mahindra Ltd (Vibe)</t>
  </si>
  <si>
    <t>Maruti Suzuki India Ltd (Celerio, Ignis, Swift, Dzire, Baleno, Others)</t>
  </si>
  <si>
    <t>Nissan Motor India Pvt Ltd (Micra, DATSUN GO, Datsun Redi-GO)</t>
  </si>
  <si>
    <t>Renault India Pvt Ltd (Pulse)</t>
  </si>
  <si>
    <t>Tata Motors Ltd (Indica, Indigo CS, Zest, Bolt, Tiago, TIGOR)</t>
  </si>
  <si>
    <t>Toyota Kirloskar Motor Pvt Ltd (Liva Hatchback)</t>
  </si>
  <si>
    <t>Volkswagen India Pvt Ltd (Polo,  Ameo, POLO GTI )</t>
  </si>
  <si>
    <t>Specialty:</t>
  </si>
  <si>
    <t>FIAT INDIA AUTOMOBILES Private Limited (Fiat 500, Abarth 595)</t>
  </si>
  <si>
    <t>Super Compact:Seats upto-5, Length Normally between 4000 - 4250 mm, Body Style-Sedan/Estate/Hatch/Notchback, Engine Displacement Normally upto 1.6 Litre</t>
  </si>
  <si>
    <t>Mahindra &amp; Mahindra Ltd (Verito)</t>
  </si>
  <si>
    <t>Toyota Kirloskar Motor Pvt Ltd (Etios Sedan)</t>
  </si>
  <si>
    <t>Volkswagen India Pvt Ltd (Beetle)</t>
  </si>
  <si>
    <t>Mid-Size:Seats upto-5, Length Normally between 4250 - 4500 mm, Body Style-Sedan/Estate/Hatch/Notchback, Engine Displacement Normally upto 1.6 Litre</t>
  </si>
  <si>
    <t>General Motors India Pvt Ltd (Aveo, Sail)</t>
  </si>
  <si>
    <t>Honda Cars India Ltd (City)</t>
  </si>
  <si>
    <t>Hyundai Motor India Ltd (Verna)</t>
  </si>
  <si>
    <t>Maruti Suzuki India Ltd (CIAZ, Others)</t>
  </si>
  <si>
    <t>Nissan Motor India Pvt Ltd (Sunny)</t>
  </si>
  <si>
    <t>SkodaAuto India Pvt Ltd (Rapid)</t>
  </si>
  <si>
    <t>Tata Motors Ltd (Indigo, Manza)</t>
  </si>
  <si>
    <t>Toyota Kirloskar Motor Pvt Ltd (YARIS)</t>
  </si>
  <si>
    <t>Volkswagen India Pvt Ltd (Vento, Ameo)</t>
  </si>
  <si>
    <t>Executive:Seats upto-5, Length Normally between 4500 - 4700 mm, Body Style-Sedan/Estate/Notchback, Engine Displacement Normally upto 2 Litre</t>
  </si>
  <si>
    <t>FIAT INDIA AUTOMOBILES Private Limited (Linea)</t>
  </si>
  <si>
    <t>General Motors India Pvt Ltd (Optra, Cruze)</t>
  </si>
  <si>
    <t>Hyundai Motor India Ltd (Elantra)</t>
  </si>
  <si>
    <t>SkodaAuto India Pvt Ltd (Laura, Octavia)</t>
  </si>
  <si>
    <t>Toyota Kirloskar Motor Pvt Ltd (Corolla)</t>
  </si>
  <si>
    <t>Volkswagen India Pvt Ltd (Jetta)</t>
  </si>
  <si>
    <t>Premium:Seats upto-5, Length Normally between 4700 - 5000 mm, Body Style-Sedan/Estates, Engine Displacement Normally upto 3 Litre</t>
  </si>
  <si>
    <t>Honda Cars India Ltd (Accord)</t>
  </si>
  <si>
    <t>Nissan Motor India Pvt Ltd (Teana)</t>
  </si>
  <si>
    <t>SkodaAuto India Pvt Ltd (Superb)</t>
  </si>
  <si>
    <t>Volkswagen India Pvt Ltd (Passat)</t>
  </si>
  <si>
    <t>Ford India Pvt Ltd (Mustang)</t>
  </si>
  <si>
    <t>Toyota Kirloskar Motor Pvt Ltd (Prius, CAMRY)</t>
  </si>
  <si>
    <t>Exotics:Upto 5 Seats, Price &gt;Rs. 1 Crore</t>
  </si>
  <si>
    <t>Nissan Motor India Pvt Ltd (GT-R)</t>
  </si>
  <si>
    <t>Total Passenger Cars</t>
  </si>
  <si>
    <t>B: Utility Vehicles/ Sports Utility Vehicles; 2x4 or 4x4 offroad capability ; Generally ladder on frame ; 2 box ; 5 Seats or more but upto 10 Seats</t>
  </si>
  <si>
    <t>UV1:Length &lt;4400 mm, Price Range Rs. 0 to 15 Lakh</t>
  </si>
  <si>
    <t>Ashok Leyland Ltd (STILE)</t>
  </si>
  <si>
    <t>Force Motors Ltd (Trax-Gama)</t>
  </si>
  <si>
    <t>Ford India Pvt Ltd (FORD ECOSPORT )</t>
  </si>
  <si>
    <t>Honda Cars India Ltd (Mobilio, BR-V, WR-V)</t>
  </si>
  <si>
    <t>Hyundai Motor India Ltd (Creta)</t>
  </si>
  <si>
    <t>Mahindra &amp; Mahindra Ltd (Bolero, ST, Quanto, Thar, TUV300, KUV100, NuvoSport)</t>
  </si>
  <si>
    <t>Maruti Suzuki India Ltd (Gypsy, Ertiga, S-Cross, Vitara Brezza, Others)</t>
  </si>
  <si>
    <t>Nissan Motor India Pvt Ltd (EVALIA, TERRANO, GO +, KICKS)</t>
  </si>
  <si>
    <t>Renault India Pvt Ltd (Duster, DACIA DUSTER-EXPORTS, Captur)</t>
  </si>
  <si>
    <t>Tata Motors Ltd (Sumo, Nexon)</t>
  </si>
  <si>
    <t>UV2:Length 4400 - 4700 mm, Price Upto Rs. 15 Lakh</t>
  </si>
  <si>
    <t>General Motors India Pvt Ltd (Tavera, Enjoy)</t>
  </si>
  <si>
    <t>Honda Cars India Ltd ( BR-V)</t>
  </si>
  <si>
    <t>Mahindra &amp; Mahindra Ltd (Scorpio, Xylo, HT, Bolero Plus, Xuv500, TUV300 Plus, Marazzo)</t>
  </si>
  <si>
    <t>Renault India Pvt Ltd (Lodgy)</t>
  </si>
  <si>
    <t>Tata Motors Ltd (Safari, Sumo Grande)</t>
  </si>
  <si>
    <t>Toyota Kirloskar Motor Pvt Ltd (Innova)</t>
  </si>
  <si>
    <t>UV3:Length &gt;4700 mm, Price Upto Rs. 15 Lakh</t>
  </si>
  <si>
    <t>Force Motors Ltd (Trax, Force One)</t>
  </si>
  <si>
    <t>Isuzu Motors India Pvt Ltd (V-CROSS)</t>
  </si>
  <si>
    <t>Tata Motors Ltd (Aria, Xenon, Hexa)</t>
  </si>
  <si>
    <t>UV4:Price Between Rs. 15 to 25 Lakh</t>
  </si>
  <si>
    <t>FCA India Automobiles Pvt Ltd ( Jeep Compass)</t>
  </si>
  <si>
    <t>Ford India Pvt Ltd (Endeavour)</t>
  </si>
  <si>
    <t>General Motors India Pvt Ltd (Captiva, Trailblazer)</t>
  </si>
  <si>
    <t>Hindustan Motor Fin. Corp.Ltd/Hindustan Motors Ltd (PAJERO SPORT, PAJRO SFX, OUTLANDER )</t>
  </si>
  <si>
    <t>Honda Cars India Ltd (CRV)</t>
  </si>
  <si>
    <t>Hyundai Motor India Ltd (Santa Fe, Tucson)</t>
  </si>
  <si>
    <t>Isuzu Motors India Pvt Ltd (MU-7, MU-X)</t>
  </si>
  <si>
    <t>Mahindra &amp; Mahindra Ltd (Rexton)</t>
  </si>
  <si>
    <t>Toyota Kirloskar Motor Pvt Ltd (Fortuner)</t>
  </si>
  <si>
    <t>UV5:Price &gt; Rs.25 Lakh</t>
  </si>
  <si>
    <t>SkodaAuto India Pvt Ltd (Kodiaq)</t>
  </si>
  <si>
    <t>Toyota Kirloskar Motor Pvt Ltd (Land Cruiser, Prado)</t>
  </si>
  <si>
    <t>Volkswagen India Pvt Ltd (Touareg, Tiguan)</t>
  </si>
  <si>
    <t>Total Utility Vehicles(Uvs)</t>
  </si>
  <si>
    <t>C: Vans ; Generally 1 or 1.5 box; seats upto 5 to 10</t>
  </si>
  <si>
    <t>V1:Hard tops mainly used for personal transport, Price Upto Rs. 10 Lakh</t>
  </si>
  <si>
    <t>Mahindra &amp; Mahindra Ltd (Maxximo Minivan VX, Supro)</t>
  </si>
  <si>
    <t>Maruti Suzuki India Ltd (Omni, Eeco)</t>
  </si>
  <si>
    <t>Tata Motors Ltd (Venture,  Magic Express)</t>
  </si>
  <si>
    <t>V2:Soft tops mainly used as Maxi Cabs, Price Upto Rs. 10 Lakh</t>
  </si>
  <si>
    <t>Mahindra &amp; Mahindra Ltd (Gio, Maxximo,  Supro, Jeeto)</t>
  </si>
  <si>
    <t>Tata Motors Ltd (ACE Magic, Magic Iris)</t>
  </si>
  <si>
    <t>Total Vans</t>
  </si>
  <si>
    <t>Total  Passenger Vehicles ( PVs )</t>
  </si>
  <si>
    <t>A1: Max. Mass exceeding 7.5 tonnes but not exceeding 12 tonnes (M3 (B1) )</t>
  </si>
  <si>
    <t>(b) : No. of seats including driver exceeding 13 (M3 (B2) )</t>
  </si>
  <si>
    <t>Ashok Leyland Ltd (Lynx)</t>
  </si>
  <si>
    <t>Mahindra &amp; Mahindra Ltd (Tourister 32, Tourister 40)</t>
  </si>
  <si>
    <t>SML Isuzu Ltd (41 Seater, 32 Seater NQR Bus)</t>
  </si>
  <si>
    <t>Tata Motors Ltd (LP1112, LP912, Starbus, Starbus Ultra)</t>
  </si>
  <si>
    <t>VECVs - Eicher (10.90, 11.10, 11.12)</t>
  </si>
  <si>
    <t>Total  A1</t>
  </si>
  <si>
    <t>A2: Max. Mass exceeding 12 but not exceeding 16.2 tonnes (M3 (C))</t>
  </si>
  <si>
    <t>(b) : No. of seats including driver exceeding 13(M3 (C2))</t>
  </si>
  <si>
    <t>Ashok Leyland Ltd (Viking, Cheetah, 12 M)</t>
  </si>
  <si>
    <t>Tata Motors Ltd (LPO1512, LPO1612, Starbus, Divo)</t>
  </si>
  <si>
    <t>VECVs - Eicher (20.15)</t>
  </si>
  <si>
    <t>Total  A2</t>
  </si>
  <si>
    <t>A3 : No. of seats including driver exceeding 13 and max. mass exceeding 16.2 tonnes (M3 (D))</t>
  </si>
  <si>
    <t>Passenger Carrier (D)</t>
  </si>
  <si>
    <t>Total  A3</t>
  </si>
  <si>
    <t>Total M&amp;HCVs(Passenger Carriers)</t>
  </si>
  <si>
    <t>(c) Max Mass Exceeding 7.5 tons but not exceeding 10 tons</t>
  </si>
  <si>
    <t>Ashok Leyland Ltd (eComet)</t>
  </si>
  <si>
    <t>SML Isuzu Ltd (Super Supereme, Samrat)</t>
  </si>
  <si>
    <t>Tata Motors Ltd (LPT9109)</t>
  </si>
  <si>
    <t>VECVs - Eicher (10.80, 10.90, 10.95)</t>
  </si>
  <si>
    <t>(d) Max Mass Exceeding 10 tons but not exceeding 12 tons</t>
  </si>
  <si>
    <t>SML Isuzu Ltd (Super 12)</t>
  </si>
  <si>
    <t>Tata Motors Ltd (LPT1109)</t>
  </si>
  <si>
    <t>VECVs - Eicher (11.10, 11.12)</t>
  </si>
  <si>
    <t xml:space="preserve">Total  </t>
  </si>
  <si>
    <t>B2: Max. Mass not exceeding 16.2 tonnes (N3 (A))</t>
  </si>
  <si>
    <t>(a) : Max. mass exceeding 12 tonnes but not exceeding 16.2 tonnes ( N3 (A1) )</t>
  </si>
  <si>
    <t>Ashok Leyland Ltd (4x2 Tipper, 4x2 Haulage)</t>
  </si>
  <si>
    <t>Tata Motors Ltd (LPT1613, LPK1616, SK1613)</t>
  </si>
  <si>
    <t>VECVs - Eicher (20.16, Terra 16)</t>
  </si>
  <si>
    <t>Total  B2</t>
  </si>
  <si>
    <t>B3: Max Mass exceeding 16.2 tonnes - Rigid Vehicles (N3 (B1) )</t>
  </si>
  <si>
    <t>(a) Max. mass exceeding 16.2 tonnes but not exceeding 25 tonnes</t>
  </si>
  <si>
    <t>Ashok Leyland Ltd (6x2 Mav, 6x4 Mav, 6x4 Tipper)</t>
  </si>
  <si>
    <t>Mahindra &amp; Mahindra Ltd (MN25)</t>
  </si>
  <si>
    <t>Tata Motors Ltd (LPT2518, LPK2518)</t>
  </si>
  <si>
    <t>VECVs - Eicher (30.25, Terra 25)</t>
  </si>
  <si>
    <t>(b) Max. mass exceeding 25 tonnes</t>
  </si>
  <si>
    <t>Ashok Leyland Ltd (8x2 Haulage, 8x4 Tipper)</t>
  </si>
  <si>
    <t>Mahindra &amp; Mahindra Ltd (MN31)</t>
  </si>
  <si>
    <t>Tata Motors Ltd (LPT3118)</t>
  </si>
  <si>
    <t>VECVs - Eicher (35.31)</t>
  </si>
  <si>
    <t>VECVs - Volvo (FM400)</t>
  </si>
  <si>
    <t>Total  B3</t>
  </si>
  <si>
    <t>B4: Max. Mass exceeding 16.2 tonnes- Haulage Tractor (Tractor-Semi Trailer/Trailer) (N3 (B2) )</t>
  </si>
  <si>
    <t>(b) Max. mass exceeding 26.4 tonnes but not exceeding 35.2 tonnes</t>
  </si>
  <si>
    <t>Ashok Leyland Ltd (4x2 Tractor, 6x4 Tipper)</t>
  </si>
  <si>
    <t>Mahindra &amp; Mahindra Ltd (MN35)</t>
  </si>
  <si>
    <t>Tata Motors Ltd (LPS3518)</t>
  </si>
  <si>
    <t>(c) Mass exceeding 35.2 tonnes but not exceeding 40.2 tonnes</t>
  </si>
  <si>
    <t>Mahindra &amp; Mahindra Ltd (MN40)</t>
  </si>
  <si>
    <t>(d) Mass exceeding 40.2 tonnes but not exceeding 44 tonnes</t>
  </si>
  <si>
    <t>Ashok Leyland Ltd (4x2 Tractor)</t>
  </si>
  <si>
    <t>Tata Motors Ltd (LPS4018, LPS4023, LPS4928)</t>
  </si>
  <si>
    <t>(e) Mass exceeding 44 tonnes but not exceeding 49 tonnes</t>
  </si>
  <si>
    <t>(f) Mass exceeding 49 tonnes and above</t>
  </si>
  <si>
    <t>Total  B4</t>
  </si>
  <si>
    <t>Total M&amp;HCVs(Goods Carriers)</t>
  </si>
  <si>
    <t>Total  M&amp;HCVs</t>
  </si>
  <si>
    <t>A1: Max. Mass upto 5 tonnes</t>
  </si>
  <si>
    <t>(a) : No. of seats including driver exceeding 13 ( M2 (A2) )</t>
  </si>
  <si>
    <t>Force Motors Ltd (Cruiser, T1 , Citiline)</t>
  </si>
  <si>
    <t>Mahindra &amp; Mahindra Ltd (Tourister 15)</t>
  </si>
  <si>
    <t>Tata Motors Ltd (SFC407, CityRide)</t>
  </si>
  <si>
    <t>A2: Max. Mass exceeding 5 tonnes but not exceeding 7.5 tonnes (M3 (A) )</t>
  </si>
  <si>
    <t>(b) : No. of seats including driver exceeding 13 ( M3 (A2) )</t>
  </si>
  <si>
    <t>Ashok Leyland Ltd (Stag)</t>
  </si>
  <si>
    <t>Mahindra &amp; Mahindra Ltd (Tourister 25)</t>
  </si>
  <si>
    <t>SML Isuzu Ltd (20,32,26,24 Seater Bus )</t>
  </si>
  <si>
    <t>Tata Motors Ltd (LP709, SFC410, LP410)</t>
  </si>
  <si>
    <t>VECVs - Eicher (10.50, 10.60, 10.75)</t>
  </si>
  <si>
    <t>B2: Max. Mass upto 5 tonnes</t>
  </si>
  <si>
    <t>(a) : No. of seats including driver not exceeding 13 (M2 (A1) )</t>
  </si>
  <si>
    <t>Force Motors Ltd (Toofan, Cruiser, T1)</t>
  </si>
  <si>
    <t>Tata Motors Ltd (Winger Platinum, Winger 10 Seats)</t>
  </si>
  <si>
    <t>Total LCVs( Passenger Carriers)</t>
  </si>
  <si>
    <t>(a) Max Mass not exceeding 2 tons -Mini Truck Segment</t>
  </si>
  <si>
    <t>Mahindra &amp; Mahindra Ltd (Gio, Maxximo, JEETO)</t>
  </si>
  <si>
    <t>Maruti Suzuki India Ltd (Super Carry)</t>
  </si>
  <si>
    <t>Piaggio Vehicles Pvt Ltd (Ape Truck, Ape Truck Plus, Ape  Mini Truck)</t>
  </si>
  <si>
    <t>Tata Motors Ltd (ACE, ACE Ex, ACE Zip)</t>
  </si>
  <si>
    <t>(b) Max Mass exceeding 2 but not exceeding 3.5 tons- Pick Ups</t>
  </si>
  <si>
    <t>Ashok Leyland Ltd (Dost)</t>
  </si>
  <si>
    <t>Force Motors Ltd (Trump 40, Trax PU,  Kargo King)</t>
  </si>
  <si>
    <t>Isuzu Motors India Pvt Ltd (D-MAX)</t>
  </si>
  <si>
    <t>Mahindra &amp; Mahindra Ltd (Genio SC/DC, Bolero Maxi Truck, Bolero Single Cab, Bolero Camper)</t>
  </si>
  <si>
    <t>Tata Motors Ltd (Super ACE, Tata 207, Xenon, Winger DV)</t>
  </si>
  <si>
    <t>(a) Max Mass Exceeding 3.5 tons but not exceeding 6 tons</t>
  </si>
  <si>
    <t>Force Motors Ltd (T1 DV, Shaktiman)</t>
  </si>
  <si>
    <t>Mahindra &amp; Mahindra Ltd (DI3200 CRX, Load King CRX)</t>
  </si>
  <si>
    <t>SML Isuzu Ltd (Cosmo)</t>
  </si>
  <si>
    <t>Tata Motors Ltd (SFC407, LPT407)</t>
  </si>
  <si>
    <t>VECVs - Eicher (10.50, 10.55)</t>
  </si>
  <si>
    <t>(b) Max Mass Exceeding 6 tons but not exceeding 7.5 tons</t>
  </si>
  <si>
    <t>SML Isuzu Ltd (Sartaj, Prestige Premium)</t>
  </si>
  <si>
    <t>Tata Motors Ltd (SFC709, LPT709)</t>
  </si>
  <si>
    <t>VECVs - Eicher (10.59, 10.60, 10.75)</t>
  </si>
  <si>
    <t>Total LCVs( Goods Carriers)</t>
  </si>
  <si>
    <t>Total  LCVs</t>
  </si>
  <si>
    <t>A1:No. of seats Including driver not exceeding 4 &amp; Max.Mass not exceeding 1 tonne</t>
  </si>
  <si>
    <t>A2:No. of seats Including  driver exceeding 4 but not exceeding 7 &amp; Max.Mass not exceeding 1.5 tonnes</t>
  </si>
  <si>
    <t>A3: Others</t>
  </si>
  <si>
    <t>Total Passenger Carrier</t>
  </si>
  <si>
    <t>B1: Max. mass not exceeding 1 tonne</t>
  </si>
  <si>
    <t>Total Goods Carrier</t>
  </si>
  <si>
    <t>A: Scooter/Scooterettee : Wheel size less than or equal to 12''</t>
  </si>
  <si>
    <t>A1: Engine capacity less than or equal to 75 CC</t>
  </si>
  <si>
    <t>Piaggio Vehicles Pvt Ltd (Typhoon R 50, SR 50 MT)</t>
  </si>
  <si>
    <t>A2: Engine capacity &gt;75 CC but less than or equal to 90 cc</t>
  </si>
  <si>
    <t>TVS Motor Company Ltd (Pep +, Streak, Zest)</t>
  </si>
  <si>
    <t>A3: Engine capacity &gt;90 cc but less than or equal to 125 cc</t>
  </si>
  <si>
    <t>Hero MotoCorp Ltd (Pleasure, Maestro, Hero Duet, HERO DESTNI 125)</t>
  </si>
  <si>
    <t>Honda Motorcycle &amp; Scooter India (Pvt) Ltd (Activa, Dio, Aviator, ACTIVA 125, NAVI, CLIQ, GRAZIA)</t>
  </si>
  <si>
    <t>India Yamaha Motor Pvt Ltd (Ray, Alpha, Fascino)</t>
  </si>
  <si>
    <t>Mahindra Two Wheelers Ltd (Duro/Duro DZ, Rodeo, Flyte, Gusto)</t>
  </si>
  <si>
    <t>Piaggio Vehicles Pvt Ltd (Vespa, Aprilia SR125)</t>
  </si>
  <si>
    <t>Suzuki Motorcycle India Pvt Ltd (Access, Swish, Lets, Burgman)</t>
  </si>
  <si>
    <t>TVS Motor Company Ltd (Wego, Jupiter, Zest, Ntorq)</t>
  </si>
  <si>
    <t>A4: Engine capacity &gt;125 CC but less than or equal to 150 CC</t>
  </si>
  <si>
    <t>Piaggio Vehicles Pvt Ltd ( Vespa, Aprilia SR150)</t>
  </si>
  <si>
    <t>Total Scooter/Scooterettee</t>
  </si>
  <si>
    <t>B: Motorcycles/Step- Throughs : Big Wheel size  more than 12''</t>
  </si>
  <si>
    <t>B2: Engine Capacity &gt;75 cc but less than equal to 110 cc</t>
  </si>
  <si>
    <t>Bajaj Auto Ltd (Boxer, CT, Platina, Discover)</t>
  </si>
  <si>
    <t>Hero MotoCorp Ltd (HF Dawn, HF Deluxe, Splendor, Passion)</t>
  </si>
  <si>
    <t>Honda Motorcycle &amp; Scooter India (Pvt) Ltd (CB Twister, Dream, LIVO)</t>
  </si>
  <si>
    <t>India Yamaha Motor Pvt Ltd (Crux, YBR 110)</t>
  </si>
  <si>
    <t>Mahindra Two Wheelers Ltd (Pantero, Centuro, Arro, Stallio)</t>
  </si>
  <si>
    <t>TVS Motor Company Ltd (MAX, Victor, Jive, MAX 4R, STAR CITY, SPORT, Radeon)</t>
  </si>
  <si>
    <t>B3: Engine Capacity &gt;110 cc but less than equal to 125 cc</t>
  </si>
  <si>
    <t>Bajaj Auto Ltd (Boxer, Platina, Discover, KTM, V 12, CT125, CT, Pulsar)</t>
  </si>
  <si>
    <t>Hero MotoCorp Ltd (Super Splendor, Glamour, Ignitor)</t>
  </si>
  <si>
    <t>Honda Motorcycle &amp; Scooter India (Pvt) Ltd (CB Shine, CBF Stunner/Fi, CB SHINE SP)</t>
  </si>
  <si>
    <t>India Yamaha Motor Pvt Ltd (SS 125, Enticer, YD125, Saluto, Saluto RX)</t>
  </si>
  <si>
    <t>Suzuki Motorcycle India Pvt Ltd (Hayate, Slingshot)</t>
  </si>
  <si>
    <t>TVS Motor Company Ltd (Victor, Flame, STAR CITY 125, PHOENIX)</t>
  </si>
  <si>
    <t>B4: Engine Capacity &gt;125 cc but less than equal to 150 cc</t>
  </si>
  <si>
    <t>Bajaj Auto Ltd (Boxer, Discover, Pulsar, Avenger, V 15)</t>
  </si>
  <si>
    <t>Hero MotoCorp Ltd (Acheiver, Hunk, Xtreme, Impulse)</t>
  </si>
  <si>
    <t>Honda Motorcycle &amp; Scooter India (Pvt) Ltd (CB Unicorn, CB Unicorn Dazzler, CBR 150R, CB TRIGGER)</t>
  </si>
  <si>
    <t>India Yamaha Motor Pvt Ltd (FZ, Fazer, SZ, R15)</t>
  </si>
  <si>
    <t>Suzuki Motorcycle India Pvt Ltd (GS150R)</t>
  </si>
  <si>
    <t>B5: Engine Capacity &gt;150 cc but less than equal to 200 cc</t>
  </si>
  <si>
    <t>Bajaj Auto Ltd (KTM, Pulsar, Avenger)</t>
  </si>
  <si>
    <t>Hero MotoCorp Ltd (XTREME 200R)</t>
  </si>
  <si>
    <t>Honda Motorcycle &amp; Scooter India (Pvt) Ltd (CB UNICORN 160, CB HORNET 160R, X BLADE)</t>
  </si>
  <si>
    <t>Suzuki Motorcycle India Pvt Ltd (GIXXER, Intruder)</t>
  </si>
  <si>
    <t>TVS Motor Company Ltd (Apache)</t>
  </si>
  <si>
    <t>B6: Engine Capacity &gt;200 cc but less than equal to 250 cc</t>
  </si>
  <si>
    <t>Bajaj Auto Ltd (Pulsar, Avenger, Ninja, KTM)</t>
  </si>
  <si>
    <t>Hero MotoCorp Ltd (Karizma)</t>
  </si>
  <si>
    <t>Honda Motorcycle &amp; Scooter India (Pvt) Ltd (CBR 250R)</t>
  </si>
  <si>
    <t>India Kawasaki MotorsPrivate Ltd (Z250)</t>
  </si>
  <si>
    <t>India Yamaha Motor Pvt Ltd (FZ25)</t>
  </si>
  <si>
    <t>B7: Engine Capacity &gt;250 cc but less than equal to 350 cc</t>
  </si>
  <si>
    <t>India Kawasaki MotorsPrivate Ltd (Ninja300, Versys 300)</t>
  </si>
  <si>
    <t>India Yamaha Motor Pvt Ltd (R3)</t>
  </si>
  <si>
    <t>Mahindra Two Wheelers Ltd (MOJO, MOJO M103, JAWA)</t>
  </si>
  <si>
    <t>Royal Enfield (Unit of Eicher Ltd) (Bullet 350 Twinspark, Bullet Electra Twinspark, Thunderbird 350, Classic 350)</t>
  </si>
  <si>
    <t>TVS Motor Company Ltd (BMW, RR 310)</t>
  </si>
  <si>
    <t>UM Lohia Two Wheelers Pvt Ltd (Commando, Sports, Mojave, Classic)</t>
  </si>
  <si>
    <t>B8: Engine Capacity &gt;350 cc but less than equal to 500 cc</t>
  </si>
  <si>
    <t>Bajaj Auto Ltd (KTM, Dominar)</t>
  </si>
  <si>
    <t>H-D Motor Company India Pvt Ltd (STREET 500)</t>
  </si>
  <si>
    <t>India Kawasaki MotorsPrivate Ltd (Ninja 400)</t>
  </si>
  <si>
    <t>Royal Enfield (Unit of Eicher Ltd) (Classic 500, Bullet 500, Bullet Electra 500, Bullet Classic 500, Thunderbird 500, BULLET 500 EFI, Himalayan)</t>
  </si>
  <si>
    <t>B9: Engine Capacity &gt;500 cc but less than equal to 800 cc</t>
  </si>
  <si>
    <t>H-D Motor Company India Pvt Ltd (STREET 750, STREET ROD,   STREET 500)</t>
  </si>
  <si>
    <t>Honda Motorcycle &amp; Scooter India (Pvt) Ltd (CBR 650F)</t>
  </si>
  <si>
    <t>India Kawasaki MotorsPrivate Ltd (Ninja650, ER6n, Versys 650, Z 650, Vulcan S)</t>
  </si>
  <si>
    <t>Royal Enfield (Unit of Eicher Ltd) (Continental GT, 650 Twin)</t>
  </si>
  <si>
    <t>Suzuki Motorcycle India Pvt Ltd (  GSX-S750, DL650XA)</t>
  </si>
  <si>
    <t>Triumph Motorcycles (India) Pvt Ltd (Daytona, Daytona R, Street Triple, Tiger 800 XC, Tiger 800 XCx, Tiger 800 XRx, Tiger 800 XR, Tiger 800 XCa, Street Triple S, STREET TRIPLE RS)</t>
  </si>
  <si>
    <t>B10: Engine Capacity &gt;800 cc but less than equal to 1000 cc</t>
  </si>
  <si>
    <t>H-D Motor Company India Pvt Ltd (883L SUPER LOW, Iron, 883 IRON, SUPER LOW 883, 883N, 883L, 883R, 883R ROADSTER)</t>
  </si>
  <si>
    <t>Honda Motorcycle &amp; Scooter India (Pvt) Ltd (CBR 1000RR, CB 1000R, AFRICA TWIN, CBR1000R)</t>
  </si>
  <si>
    <t>India Kawasaki MotorsPrivate Ltd (Z800, Ninja ZX-10R, Z800, Z900, Ninja ZX-10R, Ninja ZX-10RR, Ninja H2)</t>
  </si>
  <si>
    <t>Suzuki Motorcycle India Pvt Ltd (VZ800, GSX-R1000, V-Storm, GSX-S1000,  GSX-S750)</t>
  </si>
  <si>
    <t>Triumph Motorcycles (India) Pvt Ltd (Thurxton A2, Boneville T100 A3, Boneville A3, Street Twin, Boneville T100, Street Scrambler)</t>
  </si>
  <si>
    <t>B11: Engine Capacity &gt;1000 cc but less than equal to 1600 cc</t>
  </si>
  <si>
    <t>H-D Motor Company India Pvt Ltd (STREET BOB, DYNA SUPER SUPER GLIDE CUSTOM, FORTY -EIGHT, DYNA STREET BOB, FORTY EIGHT 1200, 1200 X, FXDB, FXDC, FAT BOB, FXDF, FLSTF, FLSTFB, FLSCTC, DYNA FATBOB, 1200 X - FORTY EIGHT, FATBOY, FATBOY SPECIAL, HERITAGE SOF</t>
  </si>
  <si>
    <t>India Kawasaki MotorsPrivate Ltd (Ninja ZX-14R, Ninja1000, Z1000, Ninja ZX-14R, Ninja 1000, Z 1000, Versys 1000)</t>
  </si>
  <si>
    <t>Suzuki Motorcycle India Pvt Ltd (Hayabusa, Bandit, GSX-S750)</t>
  </si>
  <si>
    <t>Triumph Motorcycles (India) Pvt Ltd (Thunderbird Storm, Speed Triple, Tiger Explorer XC, Boneville T120, Thurxton R, Boneville Bobber, BONNEVILLE  SPEEDMASTER, TIGER EXPLORER XC ABS)</t>
  </si>
  <si>
    <t>B12: Engine Capacity &gt;1600 cc</t>
  </si>
  <si>
    <t>H-D Motor Company India Pvt Ltd (FAT BOY, FAT BOY SPECIAL, HERITAGE SOFTAIL, FLSTC, NIGHTROD, ROADKING, FLHR, VRSCDX, FLSTF, FLSTFB, ULTRA CLASSIC ELECTRA GLIDE, STREET GLIDE, BREAKOUT, CVO Limited  , ROADGLIDE SPECIAL, STREET BOB, FATBOB, HERTITAGE CLAS</t>
  </si>
  <si>
    <t>Honda Motorcycle &amp; Scooter India (Pvt) Ltd (GL1800)</t>
  </si>
  <si>
    <t>Suzuki Motorcycle India Pvt Ltd (Intruder)</t>
  </si>
  <si>
    <t>Triumph Motorcycles (India) Pvt Ltd (Rocket III Roadster, Thunderbird Storm, Thunderbird LT)</t>
  </si>
  <si>
    <t>Total Motorcycles/Step- Throughs</t>
  </si>
  <si>
    <t>C: Mopeds: Engine capacity less than  75 cc &amp; with  fixed transmission, big wheelsize&gt; 12''</t>
  </si>
  <si>
    <t>Engine Capacity less than equal to 75 cc</t>
  </si>
  <si>
    <t>TVS Motor Company Ltd (TVS XL Super)</t>
  </si>
  <si>
    <t>Total Mopeds</t>
  </si>
  <si>
    <t>Total  Two wheelers</t>
  </si>
  <si>
    <t>Utility Vehicles(UVs)</t>
  </si>
  <si>
    <t>Sales (Domestic+Exports)</t>
  </si>
  <si>
    <t>Source: SIAM</t>
  </si>
  <si>
    <t>Summary</t>
  </si>
  <si>
    <t>Flash Report of Motor Vehicle Production, Sales, Export - December 2018</t>
  </si>
  <si>
    <t>Sub-segment &amp; Company wise Production, Domestic Sales &amp; Exports Report for the month of November 2018 and cumulative for April-December 2018</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</si>
</sst>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 #,##0_-;_-* &quot;-&quot;??_-;_-@_-"/>
  </numFmts>
  <fonts count="44">
    <font>
      <sz val="10"/>
      <color indexed="8"/>
      <name val="MS Sans Serif"/>
      <family val="0"/>
    </font>
    <font>
      <b/>
      <i/>
      <sz val="14.25"/>
      <color indexed="8"/>
      <name val="Times New Roman"/>
      <family val="0"/>
    </font>
    <font>
      <b/>
      <sz val="12"/>
      <color indexed="8"/>
      <name val="Times New Roman"/>
      <family val="0"/>
    </font>
    <font>
      <b/>
      <sz val="9"/>
      <color indexed="8"/>
      <name val="Times New Roman"/>
      <family val="0"/>
    </font>
    <font>
      <i/>
      <sz val="9"/>
      <color indexed="8"/>
      <name val="Times New Roman"/>
      <family val="1"/>
    </font>
    <font>
      <b/>
      <i/>
      <sz val="10"/>
      <color indexed="8"/>
      <name val="Arial"/>
      <family val="2"/>
    </font>
    <font>
      <sz val="10"/>
      <color indexed="8"/>
      <name val="Arial"/>
      <family val="2"/>
    </font>
    <font>
      <b/>
      <sz val="10"/>
      <color indexed="8"/>
      <name val="Arial"/>
      <family val="2"/>
    </font>
    <font>
      <i/>
      <sz val="10"/>
      <color indexed="8"/>
      <name val="Arial"/>
      <family val="2"/>
    </font>
    <font>
      <b/>
      <sz val="11"/>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0" fillId="0" borderId="0" applyNumberFormat="0" applyFont="0" applyFill="0" applyBorder="0" applyProtection="0">
      <alignment vertical="center"/>
    </xf>
    <xf numFmtId="0" fontId="1" fillId="0" borderId="0" applyNumberFormat="0" applyFill="0" applyBorder="0" applyProtection="0">
      <alignment horizontal="center" vertical="center"/>
    </xf>
    <xf numFmtId="171" fontId="10" fillId="0" borderId="0" applyFont="0" applyFill="0" applyBorder="0" applyAlignment="0" applyProtection="0"/>
    <xf numFmtId="0" fontId="2" fillId="0" borderId="0" applyNumberFormat="0" applyFill="0" applyBorder="0" applyProtection="0">
      <alignment horizontal="left" vertical="center"/>
    </xf>
    <xf numFmtId="0" fontId="3" fillId="0" borderId="0" applyNumberFormat="0" applyFill="0" applyBorder="0" applyProtection="0">
      <alignment horizontal="center" vertical="center"/>
    </xf>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0" fillId="0" borderId="0">
      <alignment/>
      <protection/>
    </xf>
    <xf numFmtId="0" fontId="10" fillId="0" borderId="0">
      <alignment/>
      <protection/>
    </xf>
    <xf numFmtId="0" fontId="0" fillId="31" borderId="7" applyNumberFormat="0" applyFont="0" applyAlignment="0" applyProtection="0"/>
    <xf numFmtId="0" fontId="40" fillId="26" borderId="8" applyNumberFormat="0" applyAlignment="0" applyProtection="0"/>
    <xf numFmtId="0" fontId="4" fillId="0" borderId="0" applyNumberFormat="0" applyFill="0" applyBorder="0" applyProtection="0">
      <alignment horizontal="right" vertical="center"/>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4">
    <xf numFmtId="0" fontId="0" fillId="0" borderId="0" xfId="0" applyAlignment="1">
      <alignment/>
    </xf>
    <xf numFmtId="0" fontId="6" fillId="0" borderId="0" xfId="0" applyFont="1" applyAlignment="1">
      <alignment/>
    </xf>
    <xf numFmtId="0" fontId="6" fillId="0" borderId="10" xfId="0" applyFont="1" applyBorder="1" applyAlignment="1">
      <alignment/>
    </xf>
    <xf numFmtId="0" fontId="6" fillId="0" borderId="0" xfId="0" applyFont="1" applyBorder="1" applyAlignment="1">
      <alignment/>
    </xf>
    <xf numFmtId="0" fontId="7" fillId="0" borderId="11" xfId="0" applyFont="1" applyBorder="1" applyAlignment="1">
      <alignment horizontal="centerContinuous"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vertical="center"/>
    </xf>
    <xf numFmtId="0" fontId="6" fillId="0" borderId="13" xfId="0" applyFont="1" applyBorder="1" applyAlignment="1">
      <alignment/>
    </xf>
    <xf numFmtId="0" fontId="6" fillId="0" borderId="14" xfId="0" applyFont="1" applyBorder="1" applyAlignment="1">
      <alignment/>
    </xf>
    <xf numFmtId="0" fontId="7" fillId="0" borderId="15" xfId="0" applyFont="1" applyBorder="1" applyAlignment="1">
      <alignment horizontal="left" vertical="center"/>
    </xf>
    <xf numFmtId="3" fontId="6" fillId="0" borderId="0" xfId="0" applyNumberFormat="1" applyFont="1" applyBorder="1" applyAlignment="1">
      <alignment horizontal="right" vertical="center"/>
    </xf>
    <xf numFmtId="3" fontId="6" fillId="0" borderId="0" xfId="0" applyNumberFormat="1" applyFont="1" applyBorder="1" applyAlignment="1">
      <alignment vertical="center"/>
    </xf>
    <xf numFmtId="0" fontId="7" fillId="0" borderId="11" xfId="0" applyFont="1" applyBorder="1" applyAlignment="1">
      <alignment vertical="center"/>
    </xf>
    <xf numFmtId="3" fontId="7" fillId="0" borderId="16" xfId="0" applyNumberFormat="1" applyFont="1" applyBorder="1" applyAlignment="1">
      <alignment horizontal="right" vertical="center"/>
    </xf>
    <xf numFmtId="3" fontId="7" fillId="0" borderId="16" xfId="0" applyNumberFormat="1" applyFont="1" applyBorder="1" applyAlignment="1">
      <alignment vertical="center"/>
    </xf>
    <xf numFmtId="4" fontId="7" fillId="0" borderId="17" xfId="0" applyNumberFormat="1" applyFont="1" applyBorder="1" applyAlignment="1">
      <alignment vertical="center"/>
    </xf>
    <xf numFmtId="0" fontId="7" fillId="0" borderId="15" xfId="0" applyFont="1" applyBorder="1" applyAlignment="1">
      <alignment vertical="center"/>
    </xf>
    <xf numFmtId="3" fontId="7" fillId="0" borderId="18" xfId="0" applyNumberFormat="1" applyFont="1" applyBorder="1" applyAlignment="1">
      <alignment vertical="center"/>
    </xf>
    <xf numFmtId="4" fontId="7" fillId="0" borderId="13" xfId="0" applyNumberFormat="1" applyFont="1" applyBorder="1" applyAlignment="1">
      <alignment vertical="center"/>
    </xf>
    <xf numFmtId="0" fontId="7" fillId="0" borderId="19" xfId="0" applyFont="1" applyBorder="1" applyAlignment="1">
      <alignment horizontal="left" vertical="center"/>
    </xf>
    <xf numFmtId="3" fontId="6" fillId="0" borderId="20" xfId="0" applyNumberFormat="1" applyFont="1" applyBorder="1" applyAlignment="1">
      <alignment vertical="center"/>
    </xf>
    <xf numFmtId="4" fontId="7" fillId="0" borderId="21" xfId="0" applyNumberFormat="1" applyFont="1" applyBorder="1" applyAlignment="1">
      <alignment vertical="center"/>
    </xf>
    <xf numFmtId="0" fontId="5" fillId="0" borderId="0" xfId="0" applyFont="1" applyAlignment="1">
      <alignment horizontal="left" vertical="center"/>
    </xf>
    <xf numFmtId="0" fontId="6" fillId="0" borderId="15" xfId="0" applyFont="1" applyBorder="1" applyAlignment="1">
      <alignment horizontal="left" vertical="center"/>
    </xf>
    <xf numFmtId="4" fontId="6" fillId="0" borderId="14" xfId="0" applyNumberFormat="1" applyFont="1" applyBorder="1" applyAlignment="1">
      <alignment vertical="center"/>
    </xf>
    <xf numFmtId="0" fontId="7" fillId="0" borderId="12"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2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7" xfId="0" applyFont="1" applyBorder="1" applyAlignment="1">
      <alignment horizontal="centerContinuous" vertical="center"/>
    </xf>
    <xf numFmtId="3" fontId="6" fillId="0" borderId="10" xfId="0" applyNumberFormat="1" applyFont="1" applyBorder="1" applyAlignment="1">
      <alignment horizontal="right" vertical="center"/>
    </xf>
    <xf numFmtId="3" fontId="7" fillId="0" borderId="22" xfId="0" applyNumberFormat="1" applyFont="1" applyBorder="1" applyAlignment="1">
      <alignment horizontal="right" vertical="center"/>
    </xf>
    <xf numFmtId="3" fontId="7" fillId="0" borderId="23" xfId="0" applyNumberFormat="1" applyFont="1" applyBorder="1" applyAlignment="1">
      <alignment horizontal="right" vertical="center"/>
    </xf>
    <xf numFmtId="3" fontId="6" fillId="0" borderId="24" xfId="0" applyNumberFormat="1" applyFont="1" applyBorder="1" applyAlignment="1">
      <alignment horizontal="right" vertical="center"/>
    </xf>
    <xf numFmtId="3" fontId="7" fillId="0" borderId="24" xfId="0" applyNumberFormat="1" applyFont="1" applyBorder="1" applyAlignment="1">
      <alignment horizontal="right" vertical="center"/>
    </xf>
    <xf numFmtId="3" fontId="7" fillId="0" borderId="20" xfId="0" applyNumberFormat="1" applyFont="1" applyBorder="1" applyAlignment="1">
      <alignment vertical="center"/>
    </xf>
    <xf numFmtId="3" fontId="6" fillId="0" borderId="10" xfId="0" applyNumberFormat="1" applyFont="1" applyBorder="1" applyAlignment="1">
      <alignment vertical="center"/>
    </xf>
    <xf numFmtId="3" fontId="7" fillId="0" borderId="22" xfId="0" applyNumberFormat="1" applyFont="1" applyBorder="1" applyAlignment="1">
      <alignment vertical="center"/>
    </xf>
    <xf numFmtId="3" fontId="7" fillId="0" borderId="23" xfId="0" applyNumberFormat="1" applyFont="1" applyBorder="1" applyAlignment="1">
      <alignment vertical="center"/>
    </xf>
    <xf numFmtId="3" fontId="6" fillId="0" borderId="24" xfId="0" applyNumberFormat="1" applyFont="1" applyBorder="1" applyAlignment="1">
      <alignment vertical="center"/>
    </xf>
    <xf numFmtId="3" fontId="7" fillId="0" borderId="24" xfId="0" applyNumberFormat="1" applyFont="1" applyBorder="1" applyAlignment="1">
      <alignment vertical="center"/>
    </xf>
    <xf numFmtId="0" fontId="6" fillId="0" borderId="24" xfId="0" applyFont="1" applyBorder="1" applyAlignment="1">
      <alignment/>
    </xf>
    <xf numFmtId="0" fontId="6" fillId="0" borderId="20" xfId="0" applyFont="1" applyBorder="1" applyAlignment="1">
      <alignment/>
    </xf>
    <xf numFmtId="0" fontId="7" fillId="0" borderId="0" xfId="0" applyFont="1" applyBorder="1" applyAlignment="1">
      <alignment/>
    </xf>
    <xf numFmtId="3" fontId="7" fillId="0" borderId="0" xfId="0" applyNumberFormat="1" applyFont="1" applyBorder="1" applyAlignment="1">
      <alignment vertical="center"/>
    </xf>
    <xf numFmtId="0" fontId="7" fillId="0" borderId="0" xfId="0" applyNumberFormat="1" applyFont="1" applyBorder="1" applyAlignment="1">
      <alignment horizontal="right" vertical="center"/>
    </xf>
    <xf numFmtId="0" fontId="7" fillId="0" borderId="11" xfId="0" applyNumberFormat="1" applyFont="1" applyBorder="1" applyAlignment="1">
      <alignment horizontal="right" vertical="center"/>
    </xf>
    <xf numFmtId="0" fontId="7" fillId="0" borderId="17" xfId="0" applyNumberFormat="1" applyFont="1" applyBorder="1" applyAlignment="1">
      <alignment horizontal="right" vertical="center"/>
    </xf>
    <xf numFmtId="3" fontId="7" fillId="0" borderId="0" xfId="0" applyNumberFormat="1" applyFont="1" applyBorder="1" applyAlignment="1">
      <alignment horizontal="right" vertical="center"/>
    </xf>
    <xf numFmtId="4" fontId="7" fillId="0" borderId="0" xfId="0" applyNumberFormat="1" applyFont="1" applyBorder="1" applyAlignment="1">
      <alignment horizontal="right" vertical="center"/>
    </xf>
    <xf numFmtId="0" fontId="6" fillId="0" borderId="0" xfId="0" applyFont="1" applyBorder="1" applyAlignment="1">
      <alignment horizontal="right"/>
    </xf>
    <xf numFmtId="0" fontId="7" fillId="0" borderId="10" xfId="0" applyFont="1" applyBorder="1" applyAlignment="1">
      <alignment vertical="center"/>
    </xf>
    <xf numFmtId="3" fontId="6" fillId="0" borderId="14" xfId="0" applyNumberFormat="1" applyFont="1" applyBorder="1" applyAlignment="1">
      <alignment vertical="center"/>
    </xf>
    <xf numFmtId="3" fontId="7" fillId="0" borderId="14" xfId="0" applyNumberFormat="1" applyFont="1" applyBorder="1" applyAlignment="1">
      <alignment vertical="center"/>
    </xf>
    <xf numFmtId="0" fontId="8" fillId="0" borderId="20" xfId="0" applyFont="1" applyBorder="1" applyAlignment="1">
      <alignment horizontal="right" vertical="center"/>
    </xf>
    <xf numFmtId="0" fontId="7" fillId="0" borderId="0" xfId="0" applyFont="1" applyAlignment="1">
      <alignment/>
    </xf>
    <xf numFmtId="3" fontId="7" fillId="0" borderId="20" xfId="0" applyNumberFormat="1" applyFont="1" applyBorder="1" applyAlignment="1">
      <alignment horizontal="right" vertical="center"/>
    </xf>
    <xf numFmtId="4" fontId="7" fillId="0" borderId="21" xfId="0" applyNumberFormat="1" applyFont="1" applyBorder="1" applyAlignment="1">
      <alignment horizontal="right" vertical="center"/>
    </xf>
    <xf numFmtId="0" fontId="6" fillId="0" borderId="15" xfId="0" applyFont="1" applyBorder="1" applyAlignment="1">
      <alignment vertical="center"/>
    </xf>
    <xf numFmtId="3" fontId="7" fillId="0" borderId="10" xfId="0" applyNumberFormat="1" applyFont="1" applyBorder="1" applyAlignment="1">
      <alignment horizontal="right" vertical="center"/>
    </xf>
    <xf numFmtId="3" fontId="7" fillId="0" borderId="14" xfId="0" applyNumberFormat="1" applyFont="1" applyBorder="1" applyAlignment="1">
      <alignment horizontal="right" vertical="center"/>
    </xf>
    <xf numFmtId="3" fontId="7" fillId="0" borderId="21" xfId="0" applyNumberFormat="1" applyFont="1" applyBorder="1" applyAlignment="1">
      <alignment vertical="center"/>
    </xf>
    <xf numFmtId="3" fontId="7" fillId="0" borderId="10" xfId="0" applyNumberFormat="1" applyFont="1" applyBorder="1" applyAlignment="1">
      <alignment vertical="center"/>
    </xf>
    <xf numFmtId="0" fontId="6" fillId="0" borderId="0" xfId="0" applyNumberFormat="1" applyFont="1" applyBorder="1" applyAlignment="1">
      <alignment horizontal="right" vertical="center"/>
    </xf>
    <xf numFmtId="0" fontId="6" fillId="0" borderId="14" xfId="0" applyNumberFormat="1" applyFont="1" applyBorder="1" applyAlignment="1">
      <alignment horizontal="right" vertical="center"/>
    </xf>
    <xf numFmtId="0" fontId="7" fillId="0" borderId="14" xfId="0" applyNumberFormat="1" applyFont="1" applyBorder="1" applyAlignment="1">
      <alignment horizontal="right" vertical="center"/>
    </xf>
    <xf numFmtId="3" fontId="6" fillId="0" borderId="14" xfId="0" applyNumberFormat="1" applyFont="1" applyBorder="1" applyAlignment="1">
      <alignment horizontal="right" vertical="center"/>
    </xf>
    <xf numFmtId="0" fontId="6" fillId="0" borderId="0" xfId="0" applyFont="1" applyBorder="1" applyAlignment="1">
      <alignment horizontal="right" vertical="center"/>
    </xf>
    <xf numFmtId="0" fontId="6" fillId="0" borderId="10" xfId="0" applyNumberFormat="1" applyFont="1" applyBorder="1" applyAlignment="1">
      <alignment horizontal="right" vertical="center"/>
    </xf>
    <xf numFmtId="0" fontId="7" fillId="0" borderId="10" xfId="0" applyNumberFormat="1" applyFont="1" applyBorder="1" applyAlignment="1">
      <alignment horizontal="right" vertical="center"/>
    </xf>
    <xf numFmtId="0" fontId="6" fillId="0" borderId="10" xfId="0" applyFont="1" applyBorder="1" applyAlignment="1">
      <alignment horizontal="right" vertical="center"/>
    </xf>
    <xf numFmtId="0" fontId="7" fillId="0" borderId="10" xfId="0" applyFont="1" applyBorder="1" applyAlignment="1">
      <alignment/>
    </xf>
    <xf numFmtId="0" fontId="7" fillId="0" borderId="0" xfId="0" applyFont="1" applyBorder="1" applyAlignment="1">
      <alignment horizontal="center" vertical="center"/>
    </xf>
    <xf numFmtId="0" fontId="5" fillId="0" borderId="15" xfId="0" applyFont="1" applyBorder="1" applyAlignment="1">
      <alignment horizontal="left" vertical="center"/>
    </xf>
    <xf numFmtId="0" fontId="5" fillId="0" borderId="15" xfId="0" applyFont="1" applyBorder="1" applyAlignment="1">
      <alignment vertical="center"/>
    </xf>
    <xf numFmtId="0" fontId="5" fillId="0" borderId="10" xfId="0" applyFont="1" applyBorder="1" applyAlignment="1">
      <alignment horizontal="left" vertical="center"/>
    </xf>
    <xf numFmtId="0" fontId="7" fillId="0" borderId="0" xfId="0" applyFont="1" applyBorder="1" applyAlignment="1">
      <alignment horizontal="right" vertical="center"/>
    </xf>
    <xf numFmtId="2" fontId="6" fillId="0" borderId="15" xfId="0" applyNumberFormat="1" applyFont="1" applyBorder="1" applyAlignment="1">
      <alignment vertical="center"/>
    </xf>
    <xf numFmtId="0" fontId="6" fillId="0" borderId="21" xfId="0" applyFont="1" applyBorder="1" applyAlignment="1">
      <alignment horizontal="right"/>
    </xf>
    <xf numFmtId="0" fontId="6" fillId="0" borderId="20" xfId="0" applyFont="1" applyBorder="1" applyAlignment="1">
      <alignment horizontal="right"/>
    </xf>
    <xf numFmtId="2" fontId="6" fillId="0" borderId="0" xfId="0" applyNumberFormat="1" applyFont="1" applyBorder="1" applyAlignment="1">
      <alignment/>
    </xf>
    <xf numFmtId="2" fontId="6" fillId="0" borderId="20" xfId="0" applyNumberFormat="1" applyFont="1" applyBorder="1" applyAlignment="1">
      <alignment/>
    </xf>
    <xf numFmtId="2" fontId="7" fillId="0" borderId="11" xfId="0" applyNumberFormat="1" applyFont="1" applyBorder="1" applyAlignment="1">
      <alignment horizontal="centerContinuous" vertical="center"/>
    </xf>
    <xf numFmtId="2" fontId="7" fillId="0" borderId="11" xfId="0" applyNumberFormat="1" applyFont="1" applyBorder="1" applyAlignment="1">
      <alignment horizontal="right" vertical="center"/>
    </xf>
    <xf numFmtId="2" fontId="7" fillId="0" borderId="0" xfId="0" applyNumberFormat="1" applyFont="1" applyBorder="1" applyAlignment="1">
      <alignment horizontal="right" vertical="center"/>
    </xf>
    <xf numFmtId="2" fontId="6" fillId="0" borderId="0" xfId="0" applyNumberFormat="1" applyFont="1" applyAlignment="1">
      <alignment/>
    </xf>
    <xf numFmtId="2" fontId="7" fillId="0" borderId="17" xfId="0" applyNumberFormat="1" applyFont="1" applyBorder="1" applyAlignment="1">
      <alignment horizontal="centerContinuous" vertical="center"/>
    </xf>
    <xf numFmtId="2" fontId="7" fillId="0" borderId="17" xfId="0" applyNumberFormat="1" applyFont="1" applyBorder="1" applyAlignment="1">
      <alignment horizontal="right" vertical="center"/>
    </xf>
    <xf numFmtId="2" fontId="8" fillId="0" borderId="20" xfId="0" applyNumberFormat="1" applyFont="1" applyBorder="1" applyAlignment="1">
      <alignment horizontal="right" vertical="center"/>
    </xf>
    <xf numFmtId="2" fontId="7" fillId="0" borderId="21" xfId="0" applyNumberFormat="1" applyFont="1" applyBorder="1" applyAlignment="1">
      <alignment horizontal="centerContinuous" vertical="center"/>
    </xf>
    <xf numFmtId="2" fontId="6" fillId="0" borderId="14" xfId="0" applyNumberFormat="1" applyFont="1" applyBorder="1" applyAlignment="1">
      <alignment/>
    </xf>
    <xf numFmtId="2" fontId="6" fillId="0" borderId="21" xfId="0" applyNumberFormat="1" applyFont="1" applyBorder="1" applyAlignment="1">
      <alignment horizontal="right"/>
    </xf>
    <xf numFmtId="2" fontId="6" fillId="0" borderId="12" xfId="0" applyNumberFormat="1" applyFont="1" applyBorder="1" applyAlignment="1">
      <alignment/>
    </xf>
    <xf numFmtId="2" fontId="6" fillId="0" borderId="15" xfId="0" applyNumberFormat="1" applyFont="1" applyBorder="1" applyAlignment="1">
      <alignment/>
    </xf>
    <xf numFmtId="2" fontId="7" fillId="0" borderId="15" xfId="0" applyNumberFormat="1" applyFont="1" applyBorder="1" applyAlignment="1">
      <alignment horizontal="right" vertical="center"/>
    </xf>
    <xf numFmtId="2" fontId="6" fillId="0" borderId="15" xfId="0" applyNumberFormat="1" applyFont="1" applyBorder="1" applyAlignment="1">
      <alignment horizontal="right" vertical="center"/>
    </xf>
    <xf numFmtId="2" fontId="7" fillId="0" borderId="15" xfId="0" applyNumberFormat="1" applyFont="1" applyBorder="1" applyAlignment="1">
      <alignment vertical="center"/>
    </xf>
    <xf numFmtId="2" fontId="6" fillId="0" borderId="15" xfId="0" applyNumberFormat="1" applyFont="1" applyBorder="1" applyAlignment="1">
      <alignment horizontal="right"/>
    </xf>
    <xf numFmtId="2" fontId="7" fillId="0" borderId="19" xfId="0" applyNumberFormat="1" applyFont="1" applyBorder="1" applyAlignment="1">
      <alignment vertical="center"/>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13"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A1" sqref="A1:M1"/>
    </sheetView>
  </sheetViews>
  <sheetFormatPr defaultColWidth="10.7109375" defaultRowHeight="12.75"/>
  <cols>
    <col min="1" max="1" width="28.57421875" style="1" customWidth="1"/>
    <col min="2" max="3" width="12.7109375" style="1" customWidth="1"/>
    <col min="4" max="4" width="11.00390625" style="1" customWidth="1"/>
    <col min="5" max="6" width="12.7109375" style="1" customWidth="1"/>
    <col min="7" max="7" width="11.00390625" style="1" customWidth="1"/>
    <col min="8" max="9" width="11.421875" style="1" customWidth="1"/>
    <col min="10" max="10" width="11.00390625" style="1" customWidth="1"/>
    <col min="11" max="28" width="10.7109375" style="1" customWidth="1"/>
    <col min="29" max="29" width="159.140625" style="1" customWidth="1"/>
    <col min="30" max="86" width="10.7109375" style="1" customWidth="1"/>
    <col min="87" max="87" width="159.140625" style="1" customWidth="1"/>
    <col min="88" max="144" width="10.7109375" style="1" customWidth="1"/>
    <col min="145" max="145" width="159.140625" style="1" customWidth="1"/>
    <col min="146" max="202" width="10.7109375" style="1" customWidth="1"/>
    <col min="203" max="203" width="159.140625" style="1" customWidth="1"/>
    <col min="204" max="16384" width="10.7109375" style="1" customWidth="1"/>
  </cols>
  <sheetData>
    <row r="1" spans="1:13" ht="15">
      <c r="A1" s="101" t="s">
        <v>404</v>
      </c>
      <c r="B1" s="102"/>
      <c r="C1" s="102"/>
      <c r="D1" s="102"/>
      <c r="E1" s="102"/>
      <c r="F1" s="102"/>
      <c r="G1" s="102"/>
      <c r="H1" s="102"/>
      <c r="I1" s="102"/>
      <c r="J1" s="102"/>
      <c r="K1" s="102"/>
      <c r="L1" s="102"/>
      <c r="M1" s="103"/>
    </row>
    <row r="2" spans="1:13" ht="12.75">
      <c r="A2" s="2"/>
      <c r="B2" s="3"/>
      <c r="C2" s="3"/>
      <c r="D2" s="3"/>
      <c r="E2" s="3"/>
      <c r="F2" s="3"/>
      <c r="G2" s="3"/>
      <c r="H2" s="3"/>
      <c r="I2" s="3"/>
      <c r="J2" s="74"/>
      <c r="K2" s="3"/>
      <c r="L2" s="3"/>
      <c r="M2" s="10"/>
    </row>
    <row r="3" spans="1:13" ht="12.75">
      <c r="A3" s="43"/>
      <c r="B3" s="44"/>
      <c r="C3" s="44"/>
      <c r="D3" s="44"/>
      <c r="E3" s="44"/>
      <c r="F3" s="44"/>
      <c r="G3" s="44"/>
      <c r="H3" s="44"/>
      <c r="I3" s="44"/>
      <c r="J3" s="56"/>
      <c r="K3" s="44"/>
      <c r="L3" s="44"/>
      <c r="M3" s="80" t="s">
        <v>0</v>
      </c>
    </row>
    <row r="4" spans="1:13" ht="12.75">
      <c r="A4" s="27" t="s">
        <v>1</v>
      </c>
      <c r="B4" s="29" t="s">
        <v>2</v>
      </c>
      <c r="C4" s="30"/>
      <c r="D4" s="31"/>
      <c r="E4" s="4" t="s">
        <v>3</v>
      </c>
      <c r="F4" s="4"/>
      <c r="G4" s="4"/>
      <c r="H4" s="4" t="s">
        <v>4</v>
      </c>
      <c r="I4" s="4"/>
      <c r="J4" s="4"/>
      <c r="K4" s="4" t="s">
        <v>401</v>
      </c>
      <c r="L4" s="4"/>
      <c r="M4" s="4"/>
    </row>
    <row r="5" spans="1:13" ht="12.75">
      <c r="A5" s="28"/>
      <c r="B5" s="4" t="s">
        <v>5</v>
      </c>
      <c r="C5" s="4"/>
      <c r="D5" s="4"/>
      <c r="E5" s="4" t="s">
        <v>5</v>
      </c>
      <c r="F5" s="4"/>
      <c r="G5" s="4"/>
      <c r="H5" s="4" t="s">
        <v>5</v>
      </c>
      <c r="I5" s="4"/>
      <c r="J5" s="4"/>
      <c r="K5" s="4" t="s">
        <v>5</v>
      </c>
      <c r="L5" s="4"/>
      <c r="M5" s="4"/>
    </row>
    <row r="6" spans="1:13" ht="12.75">
      <c r="A6" s="7" t="s">
        <v>6</v>
      </c>
      <c r="B6" s="5" t="s">
        <v>7</v>
      </c>
      <c r="C6" s="5" t="s">
        <v>8</v>
      </c>
      <c r="D6" s="6" t="s">
        <v>9</v>
      </c>
      <c r="E6" s="5" t="s">
        <v>7</v>
      </c>
      <c r="F6" s="5" t="s">
        <v>8</v>
      </c>
      <c r="G6" s="6" t="s">
        <v>9</v>
      </c>
      <c r="H6" s="5" t="s">
        <v>7</v>
      </c>
      <c r="I6" s="5" t="s">
        <v>8</v>
      </c>
      <c r="J6" s="7" t="s">
        <v>9</v>
      </c>
      <c r="K6" s="5" t="s">
        <v>7</v>
      </c>
      <c r="L6" s="5" t="s">
        <v>8</v>
      </c>
      <c r="M6" s="7" t="s">
        <v>9</v>
      </c>
    </row>
    <row r="7" spans="1:13" ht="12.75">
      <c r="A7" s="8" t="s">
        <v>10</v>
      </c>
      <c r="B7" s="2"/>
      <c r="C7" s="3"/>
      <c r="D7" s="9"/>
      <c r="E7" s="2"/>
      <c r="F7" s="3"/>
      <c r="G7" s="9"/>
      <c r="H7" s="2"/>
      <c r="I7" s="3"/>
      <c r="J7" s="10"/>
      <c r="K7" s="2"/>
      <c r="L7" s="3"/>
      <c r="M7" s="10"/>
    </row>
    <row r="8" spans="1:13" ht="12.75">
      <c r="A8" s="25" t="s">
        <v>11</v>
      </c>
      <c r="B8" s="32">
        <v>2026129</v>
      </c>
      <c r="C8" s="13">
        <v>2040786</v>
      </c>
      <c r="D8" s="26">
        <v>0.7233991517815498</v>
      </c>
      <c r="E8" s="38">
        <v>1619556</v>
      </c>
      <c r="F8" s="13">
        <v>1689839</v>
      </c>
      <c r="G8" s="26">
        <v>4.339646174630578</v>
      </c>
      <c r="H8" s="38">
        <v>434484</v>
      </c>
      <c r="I8" s="13">
        <v>387361</v>
      </c>
      <c r="J8" s="26">
        <v>-10.845738853444546</v>
      </c>
      <c r="K8" s="38">
        <f>E8+H8</f>
        <v>2054040</v>
      </c>
      <c r="L8" s="13">
        <f>F8+I8</f>
        <v>2077200</v>
      </c>
      <c r="M8" s="26">
        <f>(L8-K8)/K8*100</f>
        <v>1.127534030495998</v>
      </c>
    </row>
    <row r="9" spans="1:13" ht="12.75">
      <c r="A9" s="25" t="s">
        <v>400</v>
      </c>
      <c r="B9" s="32">
        <v>788137</v>
      </c>
      <c r="C9" s="13">
        <v>794945</v>
      </c>
      <c r="D9" s="26">
        <v>0.8638092108351721</v>
      </c>
      <c r="E9" s="38">
        <v>664728</v>
      </c>
      <c r="F9" s="13">
        <v>682223</v>
      </c>
      <c r="G9" s="26">
        <v>2.631903575597838</v>
      </c>
      <c r="H9" s="38">
        <v>121780</v>
      </c>
      <c r="I9" s="13">
        <v>120134</v>
      </c>
      <c r="J9" s="26">
        <v>-1.3516176712103793</v>
      </c>
      <c r="K9" s="38">
        <f aca="true" t="shared" si="0" ref="K9:K32">E9+H9</f>
        <v>786508</v>
      </c>
      <c r="L9" s="13">
        <f aca="true" t="shared" si="1" ref="L9:L32">F9+I9</f>
        <v>802357</v>
      </c>
      <c r="M9" s="26">
        <f aca="true" t="shared" si="2" ref="M9:M32">(L9-K9)/K9*100</f>
        <v>2.015109827236341</v>
      </c>
    </row>
    <row r="10" spans="1:13" ht="12.75">
      <c r="A10" s="25" t="s">
        <v>12</v>
      </c>
      <c r="B10" s="32">
        <v>131732</v>
      </c>
      <c r="C10" s="13">
        <v>155694</v>
      </c>
      <c r="D10" s="26">
        <v>18.18996143685665</v>
      </c>
      <c r="E10" s="38">
        <v>142762</v>
      </c>
      <c r="F10" s="13">
        <v>161159</v>
      </c>
      <c r="G10" s="26">
        <v>12.886482397276586</v>
      </c>
      <c r="H10" s="38">
        <v>1251</v>
      </c>
      <c r="I10" s="13">
        <v>2810</v>
      </c>
      <c r="J10" s="26">
        <v>124.6203037569944</v>
      </c>
      <c r="K10" s="38">
        <f t="shared" si="0"/>
        <v>144013</v>
      </c>
      <c r="L10" s="13">
        <f t="shared" si="1"/>
        <v>163969</v>
      </c>
      <c r="M10" s="26">
        <f t="shared" si="2"/>
        <v>13.857082346732586</v>
      </c>
    </row>
    <row r="11" spans="1:13" ht="12.75">
      <c r="A11" s="14" t="s">
        <v>13</v>
      </c>
      <c r="B11" s="33">
        <v>2945998</v>
      </c>
      <c r="C11" s="16">
        <v>2991425</v>
      </c>
      <c r="D11" s="17">
        <v>1.5419901846504989</v>
      </c>
      <c r="E11" s="39">
        <v>2427046</v>
      </c>
      <c r="F11" s="16">
        <v>2533221</v>
      </c>
      <c r="G11" s="17">
        <v>4.374659565578897</v>
      </c>
      <c r="H11" s="39">
        <v>557515</v>
      </c>
      <c r="I11" s="16">
        <v>510305</v>
      </c>
      <c r="J11" s="17">
        <v>-8.467933598199151</v>
      </c>
      <c r="K11" s="39">
        <f t="shared" si="0"/>
        <v>2984561</v>
      </c>
      <c r="L11" s="16">
        <f t="shared" si="1"/>
        <v>3043526</v>
      </c>
      <c r="M11" s="17">
        <f t="shared" si="2"/>
        <v>1.9756674432186174</v>
      </c>
    </row>
    <row r="12" spans="1:13" ht="12.75">
      <c r="A12" s="18" t="s">
        <v>14</v>
      </c>
      <c r="B12" s="2"/>
      <c r="C12" s="3"/>
      <c r="D12" s="10"/>
      <c r="E12" s="2"/>
      <c r="F12" s="3"/>
      <c r="G12" s="10"/>
      <c r="H12" s="2"/>
      <c r="I12" s="3"/>
      <c r="J12" s="10"/>
      <c r="K12" s="2"/>
      <c r="L12" s="3"/>
      <c r="M12" s="10"/>
    </row>
    <row r="13" spans="1:13" ht="12.75">
      <c r="A13" s="18" t="s">
        <v>15</v>
      </c>
      <c r="B13" s="2"/>
      <c r="C13" s="3"/>
      <c r="D13" s="10"/>
      <c r="E13" s="2"/>
      <c r="F13" s="3"/>
      <c r="G13" s="10"/>
      <c r="H13" s="2"/>
      <c r="I13" s="3"/>
      <c r="J13" s="10"/>
      <c r="K13" s="2"/>
      <c r="L13" s="3"/>
      <c r="M13" s="10"/>
    </row>
    <row r="14" spans="1:13" ht="12.75">
      <c r="A14" s="25" t="s">
        <v>16</v>
      </c>
      <c r="B14" s="32">
        <v>28557</v>
      </c>
      <c r="C14" s="13">
        <v>30158</v>
      </c>
      <c r="D14" s="26">
        <v>5.6063311972546135</v>
      </c>
      <c r="E14" s="38">
        <v>24799</v>
      </c>
      <c r="F14" s="13">
        <v>27187</v>
      </c>
      <c r="G14" s="26">
        <v>9.629420541150854</v>
      </c>
      <c r="H14" s="38">
        <v>9213</v>
      </c>
      <c r="I14" s="13">
        <v>5997</v>
      </c>
      <c r="J14" s="26">
        <v>-34.90719635297948</v>
      </c>
      <c r="K14" s="38">
        <f t="shared" si="0"/>
        <v>34012</v>
      </c>
      <c r="L14" s="13">
        <f t="shared" si="1"/>
        <v>33184</v>
      </c>
      <c r="M14" s="26">
        <f t="shared" si="2"/>
        <v>-2.4344349053275316</v>
      </c>
    </row>
    <row r="15" spans="1:13" ht="12.75">
      <c r="A15" s="25" t="s">
        <v>17</v>
      </c>
      <c r="B15" s="32">
        <v>198134</v>
      </c>
      <c r="C15" s="13">
        <v>298763</v>
      </c>
      <c r="D15" s="26">
        <v>50.7883553554665</v>
      </c>
      <c r="E15" s="38">
        <v>198379</v>
      </c>
      <c r="F15" s="13">
        <v>251084</v>
      </c>
      <c r="G15" s="26">
        <v>26.567832280634544</v>
      </c>
      <c r="H15" s="38">
        <v>22282</v>
      </c>
      <c r="I15" s="13">
        <v>31355</v>
      </c>
      <c r="J15" s="26">
        <v>40.71896598150974</v>
      </c>
      <c r="K15" s="38">
        <f t="shared" si="0"/>
        <v>220661</v>
      </c>
      <c r="L15" s="13">
        <f t="shared" si="1"/>
        <v>282439</v>
      </c>
      <c r="M15" s="26">
        <f t="shared" si="2"/>
        <v>27.996791458390923</v>
      </c>
    </row>
    <row r="16" spans="1:13" ht="12.75">
      <c r="A16" s="14" t="s">
        <v>18</v>
      </c>
      <c r="B16" s="33">
        <v>226691</v>
      </c>
      <c r="C16" s="16">
        <v>328921</v>
      </c>
      <c r="D16" s="17">
        <v>45.09662933243931</v>
      </c>
      <c r="E16" s="39">
        <v>223178</v>
      </c>
      <c r="F16" s="16">
        <v>278271</v>
      </c>
      <c r="G16" s="17">
        <v>24.685676903637454</v>
      </c>
      <c r="H16" s="39">
        <v>31495</v>
      </c>
      <c r="I16" s="16">
        <v>37352</v>
      </c>
      <c r="J16" s="17">
        <v>18.596602635338943</v>
      </c>
      <c r="K16" s="39">
        <f t="shared" si="0"/>
        <v>254673</v>
      </c>
      <c r="L16" s="16">
        <f t="shared" si="1"/>
        <v>315623</v>
      </c>
      <c r="M16" s="17">
        <f t="shared" si="2"/>
        <v>23.93265088957212</v>
      </c>
    </row>
    <row r="17" spans="1:13" ht="12.75">
      <c r="A17" s="18" t="s">
        <v>19</v>
      </c>
      <c r="B17" s="2"/>
      <c r="C17" s="3"/>
      <c r="D17" s="10"/>
      <c r="E17" s="2"/>
      <c r="F17" s="3"/>
      <c r="G17" s="10"/>
      <c r="H17" s="2"/>
      <c r="I17" s="3"/>
      <c r="J17" s="10"/>
      <c r="K17" s="2"/>
      <c r="L17" s="3"/>
      <c r="M17" s="10"/>
    </row>
    <row r="18" spans="1:13" ht="12.75">
      <c r="A18" s="25" t="s">
        <v>16</v>
      </c>
      <c r="B18" s="32">
        <v>34799</v>
      </c>
      <c r="C18" s="13">
        <v>38462</v>
      </c>
      <c r="D18" s="26">
        <v>10.52616454495819</v>
      </c>
      <c r="E18" s="38">
        <v>32202</v>
      </c>
      <c r="F18" s="13">
        <v>35998</v>
      </c>
      <c r="G18" s="26">
        <v>11.78808769641637</v>
      </c>
      <c r="H18" s="38">
        <v>2502</v>
      </c>
      <c r="I18" s="13">
        <v>2827</v>
      </c>
      <c r="J18" s="26">
        <v>12.98960831334932</v>
      </c>
      <c r="K18" s="38">
        <f t="shared" si="0"/>
        <v>34704</v>
      </c>
      <c r="L18" s="13">
        <f t="shared" si="1"/>
        <v>38825</v>
      </c>
      <c r="M18" s="26">
        <f t="shared" si="2"/>
        <v>11.874711848778238</v>
      </c>
    </row>
    <row r="19" spans="1:13" ht="12.75">
      <c r="A19" s="25" t="s">
        <v>17</v>
      </c>
      <c r="B19" s="32">
        <v>341971</v>
      </c>
      <c r="C19" s="13">
        <v>450682</v>
      </c>
      <c r="D19" s="26">
        <v>31.789537709337928</v>
      </c>
      <c r="E19" s="38">
        <v>319298</v>
      </c>
      <c r="F19" s="13">
        <v>408993</v>
      </c>
      <c r="G19" s="26">
        <v>28.09131281749337</v>
      </c>
      <c r="H19" s="38">
        <v>34113</v>
      </c>
      <c r="I19" s="13">
        <v>35416</v>
      </c>
      <c r="J19" s="26">
        <v>3.819658194823088</v>
      </c>
      <c r="K19" s="38">
        <f t="shared" si="0"/>
        <v>353411</v>
      </c>
      <c r="L19" s="13">
        <f t="shared" si="1"/>
        <v>444409</v>
      </c>
      <c r="M19" s="26">
        <f t="shared" si="2"/>
        <v>25.74849113355272</v>
      </c>
    </row>
    <row r="20" spans="1:13" ht="12.75">
      <c r="A20" s="8" t="s">
        <v>20</v>
      </c>
      <c r="B20" s="34">
        <v>376770</v>
      </c>
      <c r="C20" s="19">
        <v>489144</v>
      </c>
      <c r="D20" s="20">
        <v>29.825623059160762</v>
      </c>
      <c r="E20" s="40">
        <v>351500</v>
      </c>
      <c r="F20" s="19">
        <v>444991</v>
      </c>
      <c r="G20" s="20">
        <v>26.597724039829302</v>
      </c>
      <c r="H20" s="40">
        <v>36615</v>
      </c>
      <c r="I20" s="19">
        <v>38243</v>
      </c>
      <c r="J20" s="20">
        <v>4.446265191861259</v>
      </c>
      <c r="K20" s="40">
        <f t="shared" si="0"/>
        <v>388115</v>
      </c>
      <c r="L20" s="19">
        <f t="shared" si="1"/>
        <v>483234</v>
      </c>
      <c r="M20" s="20">
        <f t="shared" si="2"/>
        <v>24.507942233616326</v>
      </c>
    </row>
    <row r="21" spans="1:13" ht="12.75">
      <c r="A21" s="14" t="s">
        <v>21</v>
      </c>
      <c r="B21" s="33">
        <v>603461</v>
      </c>
      <c r="C21" s="15">
        <v>818065</v>
      </c>
      <c r="D21" s="17">
        <v>35.562198717067055</v>
      </c>
      <c r="E21" s="33">
        <v>574678</v>
      </c>
      <c r="F21" s="15">
        <v>723262</v>
      </c>
      <c r="G21" s="17">
        <v>25.855174549921873</v>
      </c>
      <c r="H21" s="33">
        <v>68110</v>
      </c>
      <c r="I21" s="15">
        <v>75595</v>
      </c>
      <c r="J21" s="17">
        <v>10.989575686389662</v>
      </c>
      <c r="K21" s="33">
        <f t="shared" si="0"/>
        <v>642788</v>
      </c>
      <c r="L21" s="15">
        <f t="shared" si="1"/>
        <v>798857</v>
      </c>
      <c r="M21" s="17">
        <f t="shared" si="2"/>
        <v>24.280011450120412</v>
      </c>
    </row>
    <row r="22" spans="1:13" ht="12.75">
      <c r="A22" s="18" t="s">
        <v>22</v>
      </c>
      <c r="B22" s="2"/>
      <c r="C22" s="3"/>
      <c r="D22" s="10"/>
      <c r="E22" s="2"/>
      <c r="F22" s="3"/>
      <c r="G22" s="10"/>
      <c r="H22" s="2"/>
      <c r="I22" s="3"/>
      <c r="J22" s="10"/>
      <c r="K22" s="2"/>
      <c r="L22" s="3"/>
      <c r="M22" s="10"/>
    </row>
    <row r="23" spans="1:13" ht="12.75">
      <c r="A23" s="25" t="s">
        <v>23</v>
      </c>
      <c r="B23" s="32">
        <v>629247</v>
      </c>
      <c r="C23" s="13">
        <v>845887</v>
      </c>
      <c r="D23" s="26">
        <v>34.42845178443441</v>
      </c>
      <c r="E23" s="38">
        <v>353986</v>
      </c>
      <c r="F23" s="13">
        <v>428404</v>
      </c>
      <c r="G23" s="26">
        <v>21.022865311057505</v>
      </c>
      <c r="H23" s="38">
        <v>279391</v>
      </c>
      <c r="I23" s="13">
        <v>424086</v>
      </c>
      <c r="J23" s="26">
        <v>51.78942771957579</v>
      </c>
      <c r="K23" s="38">
        <f t="shared" si="0"/>
        <v>633377</v>
      </c>
      <c r="L23" s="13">
        <f t="shared" si="1"/>
        <v>852490</v>
      </c>
      <c r="M23" s="26">
        <f t="shared" si="2"/>
        <v>34.594404280546975</v>
      </c>
    </row>
    <row r="24" spans="1:13" ht="12.75">
      <c r="A24" s="25" t="s">
        <v>24</v>
      </c>
      <c r="B24" s="32">
        <v>88834</v>
      </c>
      <c r="C24" s="13">
        <v>97495</v>
      </c>
      <c r="D24" s="26">
        <v>9.749645406038228</v>
      </c>
      <c r="E24" s="38">
        <v>84241</v>
      </c>
      <c r="F24" s="13">
        <v>92409</v>
      </c>
      <c r="G24" s="26">
        <v>9.695991263161643</v>
      </c>
      <c r="H24" s="38">
        <v>3510</v>
      </c>
      <c r="I24" s="13">
        <v>4372</v>
      </c>
      <c r="J24" s="26">
        <v>24.55840455840456</v>
      </c>
      <c r="K24" s="38">
        <f t="shared" si="0"/>
        <v>87751</v>
      </c>
      <c r="L24" s="13">
        <f t="shared" si="1"/>
        <v>96781</v>
      </c>
      <c r="M24" s="26">
        <f t="shared" si="2"/>
        <v>10.290481020159314</v>
      </c>
    </row>
    <row r="25" spans="1:13" ht="12.75">
      <c r="A25" s="14" t="s">
        <v>25</v>
      </c>
      <c r="B25" s="33">
        <v>718081</v>
      </c>
      <c r="C25" s="16">
        <v>943382</v>
      </c>
      <c r="D25" s="17">
        <v>31.37542979134666</v>
      </c>
      <c r="E25" s="39">
        <v>438227</v>
      </c>
      <c r="F25" s="16">
        <v>520813</v>
      </c>
      <c r="G25" s="17">
        <v>18.845484189700773</v>
      </c>
      <c r="H25" s="39">
        <v>282901</v>
      </c>
      <c r="I25" s="16">
        <v>428458</v>
      </c>
      <c r="J25" s="17">
        <v>51.45156786296267</v>
      </c>
      <c r="K25" s="39">
        <f t="shared" si="0"/>
        <v>721128</v>
      </c>
      <c r="L25" s="16">
        <f t="shared" si="1"/>
        <v>949271</v>
      </c>
      <c r="M25" s="17">
        <f t="shared" si="2"/>
        <v>31.6369632020945</v>
      </c>
    </row>
    <row r="26" spans="1:13" ht="12.75">
      <c r="A26" s="18" t="s">
        <v>26</v>
      </c>
      <c r="B26" s="2"/>
      <c r="C26" s="3"/>
      <c r="D26" s="10"/>
      <c r="E26" s="2"/>
      <c r="F26" s="3"/>
      <c r="G26" s="10"/>
      <c r="H26" s="2"/>
      <c r="I26" s="3"/>
      <c r="J26" s="10"/>
      <c r="K26" s="2"/>
      <c r="L26" s="3"/>
      <c r="M26" s="10"/>
    </row>
    <row r="27" spans="1:13" ht="12.75">
      <c r="A27" s="25" t="s">
        <v>27</v>
      </c>
      <c r="B27" s="32">
        <v>5284799</v>
      </c>
      <c r="C27" s="13">
        <v>5621011</v>
      </c>
      <c r="D27" s="26">
        <v>6.3618692025940815</v>
      </c>
      <c r="E27" s="38">
        <v>5087546</v>
      </c>
      <c r="F27" s="13">
        <v>5329720</v>
      </c>
      <c r="G27" s="26">
        <v>4.760133864145898</v>
      </c>
      <c r="H27" s="38">
        <v>238459</v>
      </c>
      <c r="I27" s="13">
        <v>312647</v>
      </c>
      <c r="J27" s="26">
        <v>31.111427960362164</v>
      </c>
      <c r="K27" s="38">
        <f t="shared" si="0"/>
        <v>5326005</v>
      </c>
      <c r="L27" s="13">
        <f t="shared" si="1"/>
        <v>5642367</v>
      </c>
      <c r="M27" s="26">
        <f t="shared" si="2"/>
        <v>5.939949361669769</v>
      </c>
    </row>
    <row r="28" spans="1:13" ht="12.75">
      <c r="A28" s="25" t="s">
        <v>28</v>
      </c>
      <c r="B28" s="32">
        <v>11243867</v>
      </c>
      <c r="C28" s="13">
        <v>12803676</v>
      </c>
      <c r="D28" s="26">
        <v>13.872531576547463</v>
      </c>
      <c r="E28" s="38">
        <v>9366458</v>
      </c>
      <c r="F28" s="13">
        <v>10541997</v>
      </c>
      <c r="G28" s="26">
        <v>12.550518029334034</v>
      </c>
      <c r="H28" s="38">
        <v>1820142</v>
      </c>
      <c r="I28" s="13">
        <v>2185814</v>
      </c>
      <c r="J28" s="26">
        <v>20.090300646872606</v>
      </c>
      <c r="K28" s="38">
        <f t="shared" si="0"/>
        <v>11186600</v>
      </c>
      <c r="L28" s="13">
        <f t="shared" si="1"/>
        <v>12727811</v>
      </c>
      <c r="M28" s="26">
        <f t="shared" si="2"/>
        <v>13.777296050632007</v>
      </c>
    </row>
    <row r="29" spans="1:13" ht="12.75">
      <c r="A29" s="25" t="s">
        <v>29</v>
      </c>
      <c r="B29" s="32">
        <v>634561</v>
      </c>
      <c r="C29" s="13">
        <v>680171</v>
      </c>
      <c r="D29" s="26">
        <v>7.187646262534255</v>
      </c>
      <c r="E29" s="38">
        <v>632865</v>
      </c>
      <c r="F29" s="13">
        <v>661923</v>
      </c>
      <c r="G29" s="26">
        <v>4.591500556990828</v>
      </c>
      <c r="H29" s="38">
        <v>10786</v>
      </c>
      <c r="I29" s="13">
        <v>14806</v>
      </c>
      <c r="J29" s="26">
        <v>37.270535879844246</v>
      </c>
      <c r="K29" s="38">
        <f t="shared" si="0"/>
        <v>643651</v>
      </c>
      <c r="L29" s="13">
        <f t="shared" si="1"/>
        <v>676729</v>
      </c>
      <c r="M29" s="26">
        <f t="shared" si="2"/>
        <v>5.13912042395646</v>
      </c>
    </row>
    <row r="30" spans="1:13" ht="12.75">
      <c r="A30" s="14" t="s">
        <v>30</v>
      </c>
      <c r="B30" s="33">
        <v>17163227</v>
      </c>
      <c r="C30" s="16">
        <v>19104858</v>
      </c>
      <c r="D30" s="17">
        <v>11.312738566005098</v>
      </c>
      <c r="E30" s="39">
        <v>15086869</v>
      </c>
      <c r="F30" s="16">
        <v>16533640</v>
      </c>
      <c r="G30" s="17">
        <v>9.589604045743355</v>
      </c>
      <c r="H30" s="39">
        <v>2069387</v>
      </c>
      <c r="I30" s="16">
        <v>2513267</v>
      </c>
      <c r="J30" s="17">
        <v>21.44983031206826</v>
      </c>
      <c r="K30" s="39">
        <f t="shared" si="0"/>
        <v>17156256</v>
      </c>
      <c r="L30" s="16">
        <f t="shared" si="1"/>
        <v>19046907</v>
      </c>
      <c r="M30" s="17">
        <f t="shared" si="2"/>
        <v>11.020184124088612</v>
      </c>
    </row>
    <row r="31" spans="1:13" ht="12.75">
      <c r="A31" s="21" t="s">
        <v>31</v>
      </c>
      <c r="B31" s="35">
        <v>1263</v>
      </c>
      <c r="C31" s="22">
        <v>3755</v>
      </c>
      <c r="D31" s="23">
        <v>197.30799683293748</v>
      </c>
      <c r="E31" s="41">
        <v>0</v>
      </c>
      <c r="F31" s="22">
        <v>178</v>
      </c>
      <c r="G31" s="59" t="s">
        <v>40</v>
      </c>
      <c r="H31" s="41">
        <v>1228</v>
      </c>
      <c r="I31" s="22">
        <v>3672</v>
      </c>
      <c r="J31" s="23">
        <v>199.02280130293158</v>
      </c>
      <c r="K31" s="41">
        <f t="shared" si="0"/>
        <v>1228</v>
      </c>
      <c r="L31" s="22">
        <f t="shared" si="1"/>
        <v>3850</v>
      </c>
      <c r="M31" s="23">
        <f t="shared" si="2"/>
        <v>213.51791530944624</v>
      </c>
    </row>
    <row r="32" spans="1:13" ht="12.75">
      <c r="A32" s="21" t="s">
        <v>32</v>
      </c>
      <c r="B32" s="36">
        <v>21432030</v>
      </c>
      <c r="C32" s="37">
        <v>23861485</v>
      </c>
      <c r="D32" s="23">
        <v>11.3356270964533</v>
      </c>
      <c r="E32" s="42">
        <v>18526820</v>
      </c>
      <c r="F32" s="37">
        <v>20311114</v>
      </c>
      <c r="G32" s="23">
        <v>9.630870273473807</v>
      </c>
      <c r="H32" s="42">
        <v>2979141</v>
      </c>
      <c r="I32" s="37">
        <v>3531297</v>
      </c>
      <c r="J32" s="23">
        <v>18.534067370426577</v>
      </c>
      <c r="K32" s="42">
        <f t="shared" si="0"/>
        <v>21505961</v>
      </c>
      <c r="L32" s="37">
        <f t="shared" si="1"/>
        <v>23842411</v>
      </c>
      <c r="M32" s="23">
        <f t="shared" si="2"/>
        <v>10.864197140504439</v>
      </c>
    </row>
    <row r="34" ht="12.75">
      <c r="A34" s="24" t="s">
        <v>402</v>
      </c>
    </row>
  </sheetData>
  <sheetProtection/>
  <mergeCells count="1">
    <mergeCell ref="A1:M1"/>
  </mergeCells>
  <printOptions horizontalCentered="1" verticalCentered="1"/>
  <pageMargins left="0" right="0" top="0" bottom="0" header="0" footer="0"/>
  <pageSetup fitToHeight="1" fitToWidth="1" orientation="landscape" scale="82" r:id="rId1"/>
</worksheet>
</file>

<file path=xl/worksheets/sheet2.xml><?xml version="1.0" encoding="utf-8"?>
<worksheet xmlns="http://schemas.openxmlformats.org/spreadsheetml/2006/main" xmlns:r="http://schemas.openxmlformats.org/officeDocument/2006/relationships">
  <dimension ref="A1:U576"/>
  <sheetViews>
    <sheetView tabSelected="1" view="pageBreakPreview" zoomScale="90" zoomScaleSheetLayoutView="90" zoomScalePageLayoutView="0" workbookViewId="0" topLeftCell="A1">
      <selection activeCell="A1" sqref="A1:U1"/>
    </sheetView>
  </sheetViews>
  <sheetFormatPr defaultColWidth="10.7109375" defaultRowHeight="12.75"/>
  <cols>
    <col min="1" max="1" width="42.140625" style="1" customWidth="1"/>
    <col min="2" max="5" width="10.7109375" style="1" customWidth="1"/>
    <col min="6" max="6" width="10.7109375" style="87" customWidth="1"/>
    <col min="7" max="10" width="10.7109375" style="1" customWidth="1"/>
    <col min="11" max="11" width="10.7109375" style="87" customWidth="1"/>
    <col min="12" max="15" width="10.7109375" style="1" customWidth="1"/>
    <col min="16" max="16" width="10.7109375" style="87" customWidth="1"/>
    <col min="17" max="20" width="10.7109375" style="1" customWidth="1"/>
    <col min="21" max="21" width="10.7109375" style="87" customWidth="1"/>
    <col min="22" max="31" width="10.7109375" style="1" customWidth="1"/>
    <col min="32" max="32" width="159.140625" style="1" customWidth="1"/>
    <col min="33" max="89" width="10.7109375" style="1" customWidth="1"/>
    <col min="90" max="90" width="159.140625" style="1" customWidth="1"/>
    <col min="91" max="147" width="10.7109375" style="1" customWidth="1"/>
    <col min="148" max="148" width="159.140625" style="1" customWidth="1"/>
    <col min="149" max="205" width="10.7109375" style="1" customWidth="1"/>
    <col min="206" max="206" width="159.140625" style="1" customWidth="1"/>
    <col min="207" max="16384" width="10.7109375" style="1" customWidth="1"/>
  </cols>
  <sheetData>
    <row r="1" spans="1:21" ht="15">
      <c r="A1" s="101" t="s">
        <v>405</v>
      </c>
      <c r="B1" s="102"/>
      <c r="C1" s="102"/>
      <c r="D1" s="102"/>
      <c r="E1" s="102"/>
      <c r="F1" s="102"/>
      <c r="G1" s="102"/>
      <c r="H1" s="102"/>
      <c r="I1" s="102"/>
      <c r="J1" s="102"/>
      <c r="K1" s="102"/>
      <c r="L1" s="102"/>
      <c r="M1" s="102"/>
      <c r="N1" s="102"/>
      <c r="O1" s="102"/>
      <c r="P1" s="102"/>
      <c r="Q1" s="102"/>
      <c r="R1" s="102"/>
      <c r="S1" s="102"/>
      <c r="T1" s="102"/>
      <c r="U1" s="103"/>
    </row>
    <row r="2" spans="1:21" ht="12.75" customHeight="1">
      <c r="A2" s="53"/>
      <c r="B2" s="3"/>
      <c r="C2" s="3"/>
      <c r="D2" s="3"/>
      <c r="E2" s="3"/>
      <c r="F2" s="82"/>
      <c r="G2" s="3"/>
      <c r="H2" s="3"/>
      <c r="I2" s="3"/>
      <c r="J2" s="3"/>
      <c r="K2" s="82"/>
      <c r="L2" s="3"/>
      <c r="M2" s="3"/>
      <c r="N2" s="3"/>
      <c r="O2" s="78"/>
      <c r="P2" s="86"/>
      <c r="Q2" s="3"/>
      <c r="R2" s="3"/>
      <c r="S2" s="3"/>
      <c r="T2" s="3"/>
      <c r="U2" s="92"/>
    </row>
    <row r="3" spans="1:21" ht="12.75" customHeight="1">
      <c r="A3" s="43"/>
      <c r="B3" s="44"/>
      <c r="C3" s="44"/>
      <c r="D3" s="44"/>
      <c r="E3" s="44"/>
      <c r="F3" s="83"/>
      <c r="G3" s="44"/>
      <c r="H3" s="44"/>
      <c r="I3" s="44"/>
      <c r="J3" s="44"/>
      <c r="K3" s="83"/>
      <c r="L3" s="44"/>
      <c r="M3" s="44"/>
      <c r="N3" s="56"/>
      <c r="O3" s="56"/>
      <c r="P3" s="90"/>
      <c r="Q3" s="44"/>
      <c r="R3" s="44"/>
      <c r="S3" s="44"/>
      <c r="T3" s="81"/>
      <c r="U3" s="93" t="s">
        <v>0</v>
      </c>
    </row>
    <row r="4" spans="1:21" ht="12.75" customHeight="1">
      <c r="A4" s="4" t="s">
        <v>1</v>
      </c>
      <c r="B4" s="4" t="s">
        <v>2</v>
      </c>
      <c r="C4" s="4"/>
      <c r="D4" s="4"/>
      <c r="E4" s="4"/>
      <c r="F4" s="84"/>
      <c r="G4" s="4" t="s">
        <v>3</v>
      </c>
      <c r="H4" s="4"/>
      <c r="I4" s="4"/>
      <c r="J4" s="4"/>
      <c r="K4" s="88"/>
      <c r="L4" s="31" t="s">
        <v>4</v>
      </c>
      <c r="M4" s="4"/>
      <c r="N4" s="4"/>
      <c r="O4" s="4"/>
      <c r="P4" s="91"/>
      <c r="Q4" s="31" t="s">
        <v>4</v>
      </c>
      <c r="R4" s="4"/>
      <c r="S4" s="4"/>
      <c r="T4" s="4"/>
      <c r="U4" s="88"/>
    </row>
    <row r="5" spans="1:21" ht="12.75" customHeight="1">
      <c r="A5" s="4"/>
      <c r="B5" s="4" t="s">
        <v>33</v>
      </c>
      <c r="C5" s="4"/>
      <c r="D5" s="4" t="s">
        <v>34</v>
      </c>
      <c r="E5" s="4"/>
      <c r="F5" s="84"/>
      <c r="G5" s="4" t="s">
        <v>33</v>
      </c>
      <c r="H5" s="4"/>
      <c r="I5" s="4" t="s">
        <v>34</v>
      </c>
      <c r="J5" s="4"/>
      <c r="K5" s="88"/>
      <c r="L5" s="31" t="s">
        <v>33</v>
      </c>
      <c r="M5" s="4"/>
      <c r="N5" s="4" t="s">
        <v>34</v>
      </c>
      <c r="O5" s="4"/>
      <c r="P5" s="88"/>
      <c r="Q5" s="31" t="s">
        <v>33</v>
      </c>
      <c r="R5" s="4"/>
      <c r="S5" s="4" t="s">
        <v>34</v>
      </c>
      <c r="T5" s="4"/>
      <c r="U5" s="88"/>
    </row>
    <row r="6" spans="1:21" ht="12.75" customHeight="1">
      <c r="A6" s="7" t="s">
        <v>6</v>
      </c>
      <c r="B6" s="4" t="s">
        <v>35</v>
      </c>
      <c r="C6" s="4"/>
      <c r="D6" s="4" t="s">
        <v>5</v>
      </c>
      <c r="E6" s="4"/>
      <c r="F6" s="84"/>
      <c r="G6" s="4" t="s">
        <v>35</v>
      </c>
      <c r="H6" s="4"/>
      <c r="I6" s="4" t="s">
        <v>5</v>
      </c>
      <c r="J6" s="4"/>
      <c r="K6" s="88"/>
      <c r="L6" s="31" t="s">
        <v>35</v>
      </c>
      <c r="M6" s="4"/>
      <c r="N6" s="4" t="s">
        <v>5</v>
      </c>
      <c r="O6" s="4"/>
      <c r="P6" s="88"/>
      <c r="Q6" s="31" t="s">
        <v>35</v>
      </c>
      <c r="R6" s="4"/>
      <c r="S6" s="4" t="s">
        <v>5</v>
      </c>
      <c r="T6" s="4"/>
      <c r="U6" s="88"/>
    </row>
    <row r="7" spans="1:21" ht="12.75" customHeight="1">
      <c r="A7" s="7" t="s">
        <v>36</v>
      </c>
      <c r="B7" s="48">
        <v>2017</v>
      </c>
      <c r="C7" s="48">
        <v>2018</v>
      </c>
      <c r="D7" s="5" t="s">
        <v>7</v>
      </c>
      <c r="E7" s="5" t="s">
        <v>8</v>
      </c>
      <c r="F7" s="85"/>
      <c r="G7" s="48">
        <v>2017</v>
      </c>
      <c r="H7" s="48">
        <v>2018</v>
      </c>
      <c r="I7" s="5" t="s">
        <v>7</v>
      </c>
      <c r="J7" s="5" t="s">
        <v>8</v>
      </c>
      <c r="K7" s="89"/>
      <c r="L7" s="49">
        <v>2017</v>
      </c>
      <c r="M7" s="48">
        <v>2018</v>
      </c>
      <c r="N7" s="5" t="s">
        <v>7</v>
      </c>
      <c r="O7" s="5" t="s">
        <v>8</v>
      </c>
      <c r="P7" s="89"/>
      <c r="Q7" s="49">
        <v>2017</v>
      </c>
      <c r="R7" s="48">
        <v>2018</v>
      </c>
      <c r="S7" s="5" t="s">
        <v>7</v>
      </c>
      <c r="T7" s="5" t="s">
        <v>8</v>
      </c>
      <c r="U7" s="89"/>
    </row>
    <row r="8" spans="1:21" ht="12.75">
      <c r="A8" s="18" t="s">
        <v>37</v>
      </c>
      <c r="B8" s="2"/>
      <c r="C8" s="3"/>
      <c r="D8" s="3"/>
      <c r="E8" s="3"/>
      <c r="F8" s="94"/>
      <c r="G8" s="3"/>
      <c r="H8" s="3"/>
      <c r="I8" s="3"/>
      <c r="J8" s="3"/>
      <c r="K8" s="94"/>
      <c r="L8" s="3"/>
      <c r="M8" s="3"/>
      <c r="N8" s="3"/>
      <c r="O8" s="10"/>
      <c r="P8" s="94"/>
      <c r="Q8" s="3"/>
      <c r="R8" s="3"/>
      <c r="S8" s="3"/>
      <c r="T8" s="10"/>
      <c r="U8" s="94"/>
    </row>
    <row r="9" spans="1:21" ht="12.75">
      <c r="A9" s="18" t="s">
        <v>98</v>
      </c>
      <c r="B9" s="2"/>
      <c r="C9" s="3"/>
      <c r="D9" s="3"/>
      <c r="E9" s="3"/>
      <c r="F9" s="95"/>
      <c r="G9" s="3"/>
      <c r="H9" s="3"/>
      <c r="I9" s="3"/>
      <c r="J9" s="3"/>
      <c r="K9" s="95"/>
      <c r="L9" s="3"/>
      <c r="M9" s="3"/>
      <c r="N9" s="3"/>
      <c r="O9" s="10"/>
      <c r="P9" s="95"/>
      <c r="Q9" s="3"/>
      <c r="R9" s="3"/>
      <c r="S9" s="3"/>
      <c r="T9" s="10"/>
      <c r="U9" s="95"/>
    </row>
    <row r="10" spans="1:21" ht="12.75">
      <c r="A10" s="18" t="s">
        <v>99</v>
      </c>
      <c r="B10" s="2"/>
      <c r="C10" s="3"/>
      <c r="D10" s="3"/>
      <c r="E10" s="3"/>
      <c r="F10" s="95"/>
      <c r="G10" s="3"/>
      <c r="H10" s="3"/>
      <c r="I10" s="3"/>
      <c r="J10" s="3"/>
      <c r="K10" s="95"/>
      <c r="L10" s="3"/>
      <c r="M10" s="3"/>
      <c r="N10" s="3"/>
      <c r="O10" s="10"/>
      <c r="P10" s="95"/>
      <c r="Q10" s="3"/>
      <c r="R10" s="3"/>
      <c r="S10" s="3"/>
      <c r="T10" s="10"/>
      <c r="U10" s="95"/>
    </row>
    <row r="11" spans="1:21" ht="12.75">
      <c r="A11" s="18" t="s">
        <v>100</v>
      </c>
      <c r="B11" s="2"/>
      <c r="C11" s="3"/>
      <c r="D11" s="3"/>
      <c r="E11" s="3"/>
      <c r="F11" s="95"/>
      <c r="G11" s="3"/>
      <c r="H11" s="3"/>
      <c r="I11" s="3"/>
      <c r="J11" s="3"/>
      <c r="K11" s="95"/>
      <c r="L11" s="3"/>
      <c r="M11" s="3"/>
      <c r="N11" s="3"/>
      <c r="O11" s="10"/>
      <c r="P11" s="95"/>
      <c r="Q11" s="3"/>
      <c r="R11" s="3"/>
      <c r="S11" s="3"/>
      <c r="T11" s="10"/>
      <c r="U11" s="95"/>
    </row>
    <row r="12" spans="1:21" ht="12.75">
      <c r="A12" s="60" t="s">
        <v>101</v>
      </c>
      <c r="B12" s="70">
        <v>134</v>
      </c>
      <c r="C12" s="65">
        <v>82</v>
      </c>
      <c r="D12" s="12">
        <v>1568</v>
      </c>
      <c r="E12" s="65">
        <v>368</v>
      </c>
      <c r="F12" s="79">
        <f>(E12-D12)/D12*100</f>
        <v>-76.53061224489795</v>
      </c>
      <c r="G12" s="65">
        <v>94</v>
      </c>
      <c r="H12" s="65">
        <v>88</v>
      </c>
      <c r="I12" s="12">
        <v>1708</v>
      </c>
      <c r="J12" s="65">
        <v>375</v>
      </c>
      <c r="K12" s="79">
        <f>(J12-I12)/I12*100</f>
        <v>-78.04449648711945</v>
      </c>
      <c r="L12" s="65">
        <v>80</v>
      </c>
      <c r="M12" s="65">
        <v>0</v>
      </c>
      <c r="N12" s="65">
        <v>215</v>
      </c>
      <c r="O12" s="66">
        <v>0</v>
      </c>
      <c r="P12" s="79">
        <f>(O12-N12)/N12*100</f>
        <v>-100</v>
      </c>
      <c r="Q12" s="65">
        <f>G12+L12</f>
        <v>174</v>
      </c>
      <c r="R12" s="65">
        <f>H12+M12</f>
        <v>88</v>
      </c>
      <c r="S12" s="12">
        <f>I12+N12</f>
        <v>1923</v>
      </c>
      <c r="T12" s="66">
        <f>J12+O12</f>
        <v>375</v>
      </c>
      <c r="U12" s="79">
        <f>(T12-S12)/S12*100</f>
        <v>-80.49921996879876</v>
      </c>
    </row>
    <row r="13" spans="1:21" ht="12.75">
      <c r="A13" s="18" t="s">
        <v>102</v>
      </c>
      <c r="B13" s="71">
        <v>134</v>
      </c>
      <c r="C13" s="47">
        <v>82</v>
      </c>
      <c r="D13" s="50">
        <v>1568</v>
      </c>
      <c r="E13" s="47">
        <v>368</v>
      </c>
      <c r="F13" s="96">
        <f aca="true" t="shared" si="0" ref="F13:F76">(E13-D13)/D13*100</f>
        <v>-76.53061224489795</v>
      </c>
      <c r="G13" s="47">
        <v>94</v>
      </c>
      <c r="H13" s="47">
        <v>88</v>
      </c>
      <c r="I13" s="50">
        <v>1708</v>
      </c>
      <c r="J13" s="47">
        <v>375</v>
      </c>
      <c r="K13" s="96">
        <f aca="true" t="shared" si="1" ref="K13:K76">(J13-I13)/I13*100</f>
        <v>-78.04449648711945</v>
      </c>
      <c r="L13" s="47">
        <v>80</v>
      </c>
      <c r="M13" s="47">
        <v>0</v>
      </c>
      <c r="N13" s="47">
        <v>215</v>
      </c>
      <c r="O13" s="67">
        <v>0</v>
      </c>
      <c r="P13" s="96">
        <f>(O13-N13)/N13*100</f>
        <v>-100</v>
      </c>
      <c r="Q13" s="47">
        <f aca="true" t="shared" si="2" ref="Q13:Q76">G13+L13</f>
        <v>174</v>
      </c>
      <c r="R13" s="47">
        <f aca="true" t="shared" si="3" ref="R13:R76">H13+M13</f>
        <v>88</v>
      </c>
      <c r="S13" s="47">
        <f aca="true" t="shared" si="4" ref="S13:S76">I13+N13</f>
        <v>1923</v>
      </c>
      <c r="T13" s="67">
        <f aca="true" t="shared" si="5" ref="T13:T76">J13+O13</f>
        <v>375</v>
      </c>
      <c r="U13" s="96">
        <f aca="true" t="shared" si="6" ref="U13:U76">(T13-S13)/S13*100</f>
        <v>-80.49921996879876</v>
      </c>
    </row>
    <row r="14" spans="1:21" ht="12.75">
      <c r="A14" s="18" t="s">
        <v>103</v>
      </c>
      <c r="B14" s="2"/>
      <c r="C14" s="3"/>
      <c r="D14" s="3"/>
      <c r="E14" s="3"/>
      <c r="F14" s="95"/>
      <c r="G14" s="3"/>
      <c r="H14" s="3"/>
      <c r="I14" s="3"/>
      <c r="J14" s="3"/>
      <c r="K14" s="95"/>
      <c r="L14" s="3"/>
      <c r="M14" s="3"/>
      <c r="N14" s="3"/>
      <c r="O14" s="10"/>
      <c r="P14" s="95"/>
      <c r="Q14" s="3"/>
      <c r="R14" s="3"/>
      <c r="S14" s="3"/>
      <c r="T14" s="10"/>
      <c r="U14" s="95"/>
    </row>
    <row r="15" spans="1:21" ht="12.75">
      <c r="A15" s="18" t="s">
        <v>100</v>
      </c>
      <c r="B15" s="2"/>
      <c r="C15" s="3"/>
      <c r="D15" s="3"/>
      <c r="E15" s="3"/>
      <c r="F15" s="95"/>
      <c r="G15" s="3"/>
      <c r="H15" s="3"/>
      <c r="I15" s="3"/>
      <c r="J15" s="3"/>
      <c r="K15" s="95"/>
      <c r="L15" s="3"/>
      <c r="M15" s="3"/>
      <c r="N15" s="3"/>
      <c r="O15" s="10"/>
      <c r="P15" s="95"/>
      <c r="Q15" s="3"/>
      <c r="R15" s="3"/>
      <c r="S15" s="3"/>
      <c r="T15" s="10"/>
      <c r="U15" s="95"/>
    </row>
    <row r="16" spans="1:21" ht="12.75">
      <c r="A16" s="60" t="s">
        <v>104</v>
      </c>
      <c r="B16" s="32">
        <v>6118</v>
      </c>
      <c r="C16" s="12">
        <v>10098</v>
      </c>
      <c r="D16" s="12">
        <v>53235</v>
      </c>
      <c r="E16" s="12">
        <v>54169</v>
      </c>
      <c r="F16" s="97">
        <f t="shared" si="0"/>
        <v>1.7544848314079085</v>
      </c>
      <c r="G16" s="12">
        <v>5672</v>
      </c>
      <c r="H16" s="12">
        <v>7197</v>
      </c>
      <c r="I16" s="12">
        <v>45333</v>
      </c>
      <c r="J16" s="12">
        <v>51260</v>
      </c>
      <c r="K16" s="97">
        <f t="shared" si="1"/>
        <v>13.074360840888536</v>
      </c>
      <c r="L16" s="65">
        <v>826</v>
      </c>
      <c r="M16" s="65">
        <v>30</v>
      </c>
      <c r="N16" s="12">
        <v>6241</v>
      </c>
      <c r="O16" s="68">
        <v>1982</v>
      </c>
      <c r="P16" s="97">
        <f>(O16-N16)/N16*100</f>
        <v>-68.24226886716872</v>
      </c>
      <c r="Q16" s="65">
        <f t="shared" si="2"/>
        <v>6498</v>
      </c>
      <c r="R16" s="65">
        <f t="shared" si="3"/>
        <v>7227</v>
      </c>
      <c r="S16" s="12">
        <f t="shared" si="4"/>
        <v>51574</v>
      </c>
      <c r="T16" s="68">
        <f t="shared" si="5"/>
        <v>53242</v>
      </c>
      <c r="U16" s="97">
        <f t="shared" si="6"/>
        <v>3.2341877690309073</v>
      </c>
    </row>
    <row r="17" spans="1:21" ht="12.75">
      <c r="A17" s="60" t="s">
        <v>105</v>
      </c>
      <c r="B17" s="70">
        <v>30</v>
      </c>
      <c r="C17" s="65">
        <v>0</v>
      </c>
      <c r="D17" s="65">
        <v>618</v>
      </c>
      <c r="E17" s="65">
        <v>405</v>
      </c>
      <c r="F17" s="97">
        <f t="shared" si="0"/>
        <v>-34.46601941747573</v>
      </c>
      <c r="G17" s="65">
        <v>12</v>
      </c>
      <c r="H17" s="65">
        <v>0</v>
      </c>
      <c r="I17" s="65">
        <v>542</v>
      </c>
      <c r="J17" s="65">
        <v>330</v>
      </c>
      <c r="K17" s="97">
        <f t="shared" si="1"/>
        <v>-39.11439114391143</v>
      </c>
      <c r="L17" s="65">
        <v>0</v>
      </c>
      <c r="M17" s="65">
        <v>0</v>
      </c>
      <c r="N17" s="65">
        <v>30</v>
      </c>
      <c r="O17" s="66">
        <v>87</v>
      </c>
      <c r="P17" s="97">
        <f>(O17-N17)/N17*100</f>
        <v>190</v>
      </c>
      <c r="Q17" s="65">
        <f t="shared" si="2"/>
        <v>12</v>
      </c>
      <c r="R17" s="65">
        <f t="shared" si="3"/>
        <v>0</v>
      </c>
      <c r="S17" s="65">
        <f t="shared" si="4"/>
        <v>572</v>
      </c>
      <c r="T17" s="66">
        <f t="shared" si="5"/>
        <v>417</v>
      </c>
      <c r="U17" s="97">
        <f t="shared" si="6"/>
        <v>-27.0979020979021</v>
      </c>
    </row>
    <row r="18" spans="1:21" ht="12.75">
      <c r="A18" s="60" t="s">
        <v>106</v>
      </c>
      <c r="B18" s="32">
        <v>32443</v>
      </c>
      <c r="C18" s="12">
        <v>28406</v>
      </c>
      <c r="D18" s="12">
        <v>327945</v>
      </c>
      <c r="E18" s="12">
        <v>314111</v>
      </c>
      <c r="F18" s="97">
        <f t="shared" si="0"/>
        <v>-4.218390278857735</v>
      </c>
      <c r="G18" s="12">
        <v>32146</v>
      </c>
      <c r="H18" s="12">
        <v>27661</v>
      </c>
      <c r="I18" s="12">
        <v>322567</v>
      </c>
      <c r="J18" s="12">
        <v>304065</v>
      </c>
      <c r="K18" s="97">
        <f t="shared" si="1"/>
        <v>-5.735862626989122</v>
      </c>
      <c r="L18" s="65">
        <v>819</v>
      </c>
      <c r="M18" s="12">
        <v>1328</v>
      </c>
      <c r="N18" s="12">
        <v>12487</v>
      </c>
      <c r="O18" s="68">
        <v>13289</v>
      </c>
      <c r="P18" s="97">
        <f>(O18-N18)/N18*100</f>
        <v>6.422679586770242</v>
      </c>
      <c r="Q18" s="65">
        <f t="shared" si="2"/>
        <v>32965</v>
      </c>
      <c r="R18" s="12">
        <f t="shared" si="3"/>
        <v>28989</v>
      </c>
      <c r="S18" s="12">
        <f t="shared" si="4"/>
        <v>335054</v>
      </c>
      <c r="T18" s="68">
        <f t="shared" si="5"/>
        <v>317354</v>
      </c>
      <c r="U18" s="97">
        <f t="shared" si="6"/>
        <v>-5.2827305449270865</v>
      </c>
    </row>
    <row r="19" spans="1:21" ht="12.75">
      <c r="A19" s="60" t="s">
        <v>107</v>
      </c>
      <c r="B19" s="32">
        <v>6801</v>
      </c>
      <c r="C19" s="12">
        <v>5998</v>
      </c>
      <c r="D19" s="12">
        <v>74618</v>
      </c>
      <c r="E19" s="12">
        <v>55629</v>
      </c>
      <c r="F19" s="97">
        <f t="shared" si="0"/>
        <v>-25.448283256050818</v>
      </c>
      <c r="G19" s="12">
        <v>6953</v>
      </c>
      <c r="H19" s="12">
        <v>5832</v>
      </c>
      <c r="I19" s="12">
        <v>65572</v>
      </c>
      <c r="J19" s="12">
        <v>49298</v>
      </c>
      <c r="K19" s="97">
        <f t="shared" si="1"/>
        <v>-24.8185201000427</v>
      </c>
      <c r="L19" s="65">
        <v>596</v>
      </c>
      <c r="M19" s="65">
        <v>952</v>
      </c>
      <c r="N19" s="12">
        <v>8114</v>
      </c>
      <c r="O19" s="68">
        <v>9659</v>
      </c>
      <c r="P19" s="97">
        <f>(O19-N19)/N19*100</f>
        <v>19.041163421247226</v>
      </c>
      <c r="Q19" s="65">
        <f t="shared" si="2"/>
        <v>7549</v>
      </c>
      <c r="R19" s="65">
        <f t="shared" si="3"/>
        <v>6784</v>
      </c>
      <c r="S19" s="12">
        <f t="shared" si="4"/>
        <v>73686</v>
      </c>
      <c r="T19" s="68">
        <f t="shared" si="5"/>
        <v>58957</v>
      </c>
      <c r="U19" s="97">
        <f t="shared" si="6"/>
        <v>-19.98887169883017</v>
      </c>
    </row>
    <row r="20" spans="1:21" ht="12.75">
      <c r="A20" s="18" t="s">
        <v>102</v>
      </c>
      <c r="B20" s="61">
        <v>45392</v>
      </c>
      <c r="C20" s="50">
        <v>44502</v>
      </c>
      <c r="D20" s="50">
        <v>456416</v>
      </c>
      <c r="E20" s="50">
        <v>424314</v>
      </c>
      <c r="F20" s="96">
        <f t="shared" si="0"/>
        <v>-7.0334957582556275</v>
      </c>
      <c r="G20" s="50">
        <v>44783</v>
      </c>
      <c r="H20" s="50">
        <v>40690</v>
      </c>
      <c r="I20" s="50">
        <v>434014</v>
      </c>
      <c r="J20" s="50">
        <v>404953</v>
      </c>
      <c r="K20" s="96">
        <f t="shared" si="1"/>
        <v>-6.695866953600575</v>
      </c>
      <c r="L20" s="50">
        <v>2241</v>
      </c>
      <c r="M20" s="50">
        <v>2310</v>
      </c>
      <c r="N20" s="50">
        <v>26872</v>
      </c>
      <c r="O20" s="62">
        <v>25017</v>
      </c>
      <c r="P20" s="96">
        <f>(O20-N20)/N20*100</f>
        <v>-6.903096159571301</v>
      </c>
      <c r="Q20" s="50">
        <f t="shared" si="2"/>
        <v>47024</v>
      </c>
      <c r="R20" s="50">
        <f t="shared" si="3"/>
        <v>43000</v>
      </c>
      <c r="S20" s="50">
        <f t="shared" si="4"/>
        <v>460886</v>
      </c>
      <c r="T20" s="62">
        <f t="shared" si="5"/>
        <v>429970</v>
      </c>
      <c r="U20" s="96">
        <f t="shared" si="6"/>
        <v>-6.707949471235837</v>
      </c>
    </row>
    <row r="21" spans="1:21" ht="12.75">
      <c r="A21" s="18" t="s">
        <v>108</v>
      </c>
      <c r="B21" s="2"/>
      <c r="C21" s="3"/>
      <c r="D21" s="3"/>
      <c r="E21" s="3"/>
      <c r="F21" s="95"/>
      <c r="G21" s="3"/>
      <c r="H21" s="3"/>
      <c r="I21" s="3"/>
      <c r="J21" s="3"/>
      <c r="K21" s="95"/>
      <c r="L21" s="3"/>
      <c r="M21" s="3"/>
      <c r="N21" s="3"/>
      <c r="O21" s="10"/>
      <c r="P21" s="95"/>
      <c r="Q21" s="3"/>
      <c r="R21" s="3"/>
      <c r="S21" s="3"/>
      <c r="T21" s="10"/>
      <c r="U21" s="95"/>
    </row>
    <row r="22" spans="1:21" ht="12.75">
      <c r="A22" s="18" t="s">
        <v>100</v>
      </c>
      <c r="B22" s="2"/>
      <c r="C22" s="3"/>
      <c r="D22" s="3"/>
      <c r="E22" s="3"/>
      <c r="F22" s="95"/>
      <c r="G22" s="3"/>
      <c r="H22" s="3"/>
      <c r="I22" s="3"/>
      <c r="J22" s="3"/>
      <c r="K22" s="95"/>
      <c r="L22" s="3"/>
      <c r="M22" s="3"/>
      <c r="N22" s="3"/>
      <c r="O22" s="10"/>
      <c r="P22" s="95"/>
      <c r="Q22" s="3"/>
      <c r="R22" s="3"/>
      <c r="S22" s="3"/>
      <c r="T22" s="10"/>
      <c r="U22" s="95"/>
    </row>
    <row r="23" spans="1:21" ht="12.75">
      <c r="A23" s="60" t="s">
        <v>109</v>
      </c>
      <c r="B23" s="70">
        <v>0</v>
      </c>
      <c r="C23" s="65">
        <v>0</v>
      </c>
      <c r="D23" s="65">
        <v>660</v>
      </c>
      <c r="E23" s="65">
        <v>555</v>
      </c>
      <c r="F23" s="97">
        <f t="shared" si="0"/>
        <v>-15.909090909090908</v>
      </c>
      <c r="G23" s="65">
        <v>54</v>
      </c>
      <c r="H23" s="65">
        <v>67</v>
      </c>
      <c r="I23" s="12">
        <v>1403</v>
      </c>
      <c r="J23" s="65">
        <v>529</v>
      </c>
      <c r="K23" s="97">
        <f t="shared" si="1"/>
        <v>-62.295081967213115</v>
      </c>
      <c r="L23" s="65">
        <v>0</v>
      </c>
      <c r="M23" s="65">
        <v>0</v>
      </c>
      <c r="N23" s="65">
        <v>0</v>
      </c>
      <c r="O23" s="66">
        <v>0</v>
      </c>
      <c r="P23" s="97" t="s">
        <v>40</v>
      </c>
      <c r="Q23" s="65">
        <f t="shared" si="2"/>
        <v>54</v>
      </c>
      <c r="R23" s="65">
        <f t="shared" si="3"/>
        <v>67</v>
      </c>
      <c r="S23" s="65">
        <f t="shared" si="4"/>
        <v>1403</v>
      </c>
      <c r="T23" s="66">
        <f t="shared" si="5"/>
        <v>529</v>
      </c>
      <c r="U23" s="97">
        <f t="shared" si="6"/>
        <v>-62.295081967213115</v>
      </c>
    </row>
    <row r="24" spans="1:21" ht="12.75">
      <c r="A24" s="60" t="s">
        <v>110</v>
      </c>
      <c r="B24" s="32">
        <v>12544</v>
      </c>
      <c r="C24" s="12">
        <v>9725</v>
      </c>
      <c r="D24" s="12">
        <v>101318</v>
      </c>
      <c r="E24" s="12">
        <v>82149</v>
      </c>
      <c r="F24" s="97">
        <f t="shared" si="0"/>
        <v>-18.91963915592491</v>
      </c>
      <c r="G24" s="12">
        <v>3025</v>
      </c>
      <c r="H24" s="12">
        <v>2893</v>
      </c>
      <c r="I24" s="12">
        <v>25326</v>
      </c>
      <c r="J24" s="12">
        <v>31454</v>
      </c>
      <c r="K24" s="97">
        <f t="shared" si="1"/>
        <v>24.19647792782121</v>
      </c>
      <c r="L24" s="12">
        <v>12680</v>
      </c>
      <c r="M24" s="12">
        <v>8603</v>
      </c>
      <c r="N24" s="12">
        <v>70785</v>
      </c>
      <c r="O24" s="68">
        <v>54005</v>
      </c>
      <c r="P24" s="97">
        <f>(O24-N24)/N24*100</f>
        <v>-23.705587341950977</v>
      </c>
      <c r="Q24" s="12">
        <f t="shared" si="2"/>
        <v>15705</v>
      </c>
      <c r="R24" s="12">
        <f t="shared" si="3"/>
        <v>11496</v>
      </c>
      <c r="S24" s="12">
        <f t="shared" si="4"/>
        <v>96111</v>
      </c>
      <c r="T24" s="68">
        <f t="shared" si="5"/>
        <v>85459</v>
      </c>
      <c r="U24" s="97">
        <f t="shared" si="6"/>
        <v>-11.083018593085079</v>
      </c>
    </row>
    <row r="25" spans="1:21" ht="12.75">
      <c r="A25" s="60" t="s">
        <v>111</v>
      </c>
      <c r="B25" s="32">
        <v>5457</v>
      </c>
      <c r="C25" s="12">
        <v>5804</v>
      </c>
      <c r="D25" s="12">
        <v>61312</v>
      </c>
      <c r="E25" s="12">
        <v>56389</v>
      </c>
      <c r="F25" s="97">
        <f t="shared" si="0"/>
        <v>-8.029423277661795</v>
      </c>
      <c r="G25" s="65">
        <v>0</v>
      </c>
      <c r="H25" s="65">
        <v>0</v>
      </c>
      <c r="I25" s="65">
        <v>326</v>
      </c>
      <c r="J25" s="65">
        <v>0</v>
      </c>
      <c r="K25" s="97">
        <f t="shared" si="1"/>
        <v>-100</v>
      </c>
      <c r="L25" s="12">
        <v>4085</v>
      </c>
      <c r="M25" s="12">
        <v>5406</v>
      </c>
      <c r="N25" s="12">
        <v>60707</v>
      </c>
      <c r="O25" s="68">
        <v>57062</v>
      </c>
      <c r="P25" s="97">
        <f>(O25-N25)/N25*100</f>
        <v>-6.004249921755316</v>
      </c>
      <c r="Q25" s="12">
        <f t="shared" si="2"/>
        <v>4085</v>
      </c>
      <c r="R25" s="12">
        <f t="shared" si="3"/>
        <v>5406</v>
      </c>
      <c r="S25" s="12">
        <f t="shared" si="4"/>
        <v>61033</v>
      </c>
      <c r="T25" s="68">
        <f t="shared" si="5"/>
        <v>57062</v>
      </c>
      <c r="U25" s="97">
        <f t="shared" si="6"/>
        <v>-6.506316255140662</v>
      </c>
    </row>
    <row r="26" spans="1:21" ht="12.75">
      <c r="A26" s="60" t="s">
        <v>112</v>
      </c>
      <c r="B26" s="32">
        <v>3851</v>
      </c>
      <c r="C26" s="12">
        <v>5992</v>
      </c>
      <c r="D26" s="12">
        <v>33801</v>
      </c>
      <c r="E26" s="12">
        <v>73702</v>
      </c>
      <c r="F26" s="97">
        <f t="shared" si="0"/>
        <v>118.04680334901335</v>
      </c>
      <c r="G26" s="12">
        <v>3597</v>
      </c>
      <c r="H26" s="12">
        <v>6864</v>
      </c>
      <c r="I26" s="12">
        <v>41388</v>
      </c>
      <c r="J26" s="12">
        <v>75680</v>
      </c>
      <c r="K26" s="97">
        <f t="shared" si="1"/>
        <v>82.85493379723592</v>
      </c>
      <c r="L26" s="65">
        <v>362</v>
      </c>
      <c r="M26" s="65">
        <v>166</v>
      </c>
      <c r="N26" s="12">
        <v>1936</v>
      </c>
      <c r="O26" s="68">
        <v>2195</v>
      </c>
      <c r="P26" s="97">
        <f>(O26-N26)/N26*100</f>
        <v>13.37809917355372</v>
      </c>
      <c r="Q26" s="65">
        <f t="shared" si="2"/>
        <v>3959</v>
      </c>
      <c r="R26" s="65">
        <f t="shared" si="3"/>
        <v>7030</v>
      </c>
      <c r="S26" s="12">
        <f t="shared" si="4"/>
        <v>43324</v>
      </c>
      <c r="T26" s="68">
        <f t="shared" si="5"/>
        <v>77875</v>
      </c>
      <c r="U26" s="97">
        <f t="shared" si="6"/>
        <v>79.75025390084018</v>
      </c>
    </row>
    <row r="27" spans="1:21" ht="12.75">
      <c r="A27" s="60" t="s">
        <v>113</v>
      </c>
      <c r="B27" s="32">
        <v>32624</v>
      </c>
      <c r="C27" s="12">
        <v>31339</v>
      </c>
      <c r="D27" s="12">
        <v>308085</v>
      </c>
      <c r="E27" s="12">
        <v>302321</v>
      </c>
      <c r="F27" s="97">
        <f t="shared" si="0"/>
        <v>-1.8709122482431797</v>
      </c>
      <c r="G27" s="12">
        <v>25508</v>
      </c>
      <c r="H27" s="12">
        <v>25113</v>
      </c>
      <c r="I27" s="12">
        <v>248173</v>
      </c>
      <c r="J27" s="12">
        <v>236368</v>
      </c>
      <c r="K27" s="97">
        <f t="shared" si="1"/>
        <v>-4.756762419763633</v>
      </c>
      <c r="L27" s="12">
        <v>8194</v>
      </c>
      <c r="M27" s="12">
        <v>4479</v>
      </c>
      <c r="N27" s="12">
        <v>63366</v>
      </c>
      <c r="O27" s="68">
        <v>67393</v>
      </c>
      <c r="P27" s="97">
        <f>(O27-N27)/N27*100</f>
        <v>6.355143136697913</v>
      </c>
      <c r="Q27" s="12">
        <f t="shared" si="2"/>
        <v>33702</v>
      </c>
      <c r="R27" s="12">
        <f t="shared" si="3"/>
        <v>29592</v>
      </c>
      <c r="S27" s="12">
        <f t="shared" si="4"/>
        <v>311539</v>
      </c>
      <c r="T27" s="68">
        <f t="shared" si="5"/>
        <v>303761</v>
      </c>
      <c r="U27" s="97">
        <f t="shared" si="6"/>
        <v>-2.496637660132439</v>
      </c>
    </row>
    <row r="28" spans="1:21" ht="12.75">
      <c r="A28" s="60" t="s">
        <v>114</v>
      </c>
      <c r="B28" s="70">
        <v>0</v>
      </c>
      <c r="C28" s="65">
        <v>0</v>
      </c>
      <c r="D28" s="65">
        <v>0</v>
      </c>
      <c r="E28" s="65">
        <v>0</v>
      </c>
      <c r="F28" s="97" t="s">
        <v>40</v>
      </c>
      <c r="G28" s="65">
        <v>2</v>
      </c>
      <c r="H28" s="65">
        <v>0</v>
      </c>
      <c r="I28" s="65">
        <v>3</v>
      </c>
      <c r="J28" s="65">
        <v>0</v>
      </c>
      <c r="K28" s="97">
        <f t="shared" si="1"/>
        <v>-100</v>
      </c>
      <c r="L28" s="65">
        <v>0</v>
      </c>
      <c r="M28" s="65">
        <v>0</v>
      </c>
      <c r="N28" s="65">
        <v>0</v>
      </c>
      <c r="O28" s="66">
        <v>0</v>
      </c>
      <c r="P28" s="97" t="s">
        <v>40</v>
      </c>
      <c r="Q28" s="65">
        <f t="shared" si="2"/>
        <v>2</v>
      </c>
      <c r="R28" s="65">
        <f t="shared" si="3"/>
        <v>0</v>
      </c>
      <c r="S28" s="65">
        <f t="shared" si="4"/>
        <v>3</v>
      </c>
      <c r="T28" s="66">
        <f t="shared" si="5"/>
        <v>0</v>
      </c>
      <c r="U28" s="97">
        <f t="shared" si="6"/>
        <v>-100</v>
      </c>
    </row>
    <row r="29" spans="1:21" ht="12.75">
      <c r="A29" s="60" t="s">
        <v>115</v>
      </c>
      <c r="B29" s="32">
        <v>56942</v>
      </c>
      <c r="C29" s="12">
        <v>44237</v>
      </c>
      <c r="D29" s="12">
        <v>603548</v>
      </c>
      <c r="E29" s="12">
        <v>680284</v>
      </c>
      <c r="F29" s="97">
        <f t="shared" si="0"/>
        <v>12.71415032441496</v>
      </c>
      <c r="G29" s="12">
        <v>53336</v>
      </c>
      <c r="H29" s="12">
        <v>51334</v>
      </c>
      <c r="I29" s="12">
        <v>546509</v>
      </c>
      <c r="J29" s="12">
        <v>641071</v>
      </c>
      <c r="K29" s="97">
        <f t="shared" si="1"/>
        <v>17.302917243814832</v>
      </c>
      <c r="L29" s="12">
        <v>9187</v>
      </c>
      <c r="M29" s="12">
        <v>4716</v>
      </c>
      <c r="N29" s="12">
        <v>71288</v>
      </c>
      <c r="O29" s="68">
        <v>57719</v>
      </c>
      <c r="P29" s="97">
        <f>(O29-N29)/N29*100</f>
        <v>-19.034059028167434</v>
      </c>
      <c r="Q29" s="12">
        <f t="shared" si="2"/>
        <v>62523</v>
      </c>
      <c r="R29" s="12">
        <f t="shared" si="3"/>
        <v>56050</v>
      </c>
      <c r="S29" s="12">
        <f t="shared" si="4"/>
        <v>617797</v>
      </c>
      <c r="T29" s="68">
        <f t="shared" si="5"/>
        <v>698790</v>
      </c>
      <c r="U29" s="97">
        <f t="shared" si="6"/>
        <v>13.109969779717288</v>
      </c>
    </row>
    <row r="30" spans="1:21" ht="12.75">
      <c r="A30" s="60" t="s">
        <v>116</v>
      </c>
      <c r="B30" s="32">
        <v>5446</v>
      </c>
      <c r="C30" s="12">
        <v>1536</v>
      </c>
      <c r="D30" s="12">
        <v>54802</v>
      </c>
      <c r="E30" s="12">
        <v>31969</v>
      </c>
      <c r="F30" s="97">
        <f t="shared" si="0"/>
        <v>-41.66453779059158</v>
      </c>
      <c r="G30" s="12">
        <v>2621</v>
      </c>
      <c r="H30" s="12">
        <v>1913</v>
      </c>
      <c r="I30" s="12">
        <v>30122</v>
      </c>
      <c r="J30" s="12">
        <v>21930</v>
      </c>
      <c r="K30" s="97">
        <f t="shared" si="1"/>
        <v>-27.19606931810637</v>
      </c>
      <c r="L30" s="12">
        <v>2626</v>
      </c>
      <c r="M30" s="12">
        <v>1158</v>
      </c>
      <c r="N30" s="12">
        <v>24029</v>
      </c>
      <c r="O30" s="68">
        <v>12347</v>
      </c>
      <c r="P30" s="97">
        <f>(O30-N30)/N30*100</f>
        <v>-48.61625535810895</v>
      </c>
      <c r="Q30" s="12">
        <f t="shared" si="2"/>
        <v>5247</v>
      </c>
      <c r="R30" s="12">
        <f t="shared" si="3"/>
        <v>3071</v>
      </c>
      <c r="S30" s="12">
        <f t="shared" si="4"/>
        <v>54151</v>
      </c>
      <c r="T30" s="68">
        <f t="shared" si="5"/>
        <v>34277</v>
      </c>
      <c r="U30" s="97">
        <f t="shared" si="6"/>
        <v>-36.70107661908367</v>
      </c>
    </row>
    <row r="31" spans="1:21" ht="12.75">
      <c r="A31" s="60" t="s">
        <v>117</v>
      </c>
      <c r="B31" s="70">
        <v>0</v>
      </c>
      <c r="C31" s="65">
        <v>0</v>
      </c>
      <c r="D31" s="65">
        <v>0</v>
      </c>
      <c r="E31" s="65">
        <v>0</v>
      </c>
      <c r="F31" s="97" t="s">
        <v>40</v>
      </c>
      <c r="G31" s="65">
        <v>0</v>
      </c>
      <c r="H31" s="65">
        <v>0</v>
      </c>
      <c r="I31" s="65">
        <v>51</v>
      </c>
      <c r="J31" s="65">
        <v>0</v>
      </c>
      <c r="K31" s="97">
        <f t="shared" si="1"/>
        <v>-100</v>
      </c>
      <c r="L31" s="65">
        <v>0</v>
      </c>
      <c r="M31" s="65">
        <v>0</v>
      </c>
      <c r="N31" s="65">
        <v>0</v>
      </c>
      <c r="O31" s="66">
        <v>0</v>
      </c>
      <c r="P31" s="97" t="s">
        <v>40</v>
      </c>
      <c r="Q31" s="65">
        <f t="shared" si="2"/>
        <v>0</v>
      </c>
      <c r="R31" s="65">
        <f t="shared" si="3"/>
        <v>0</v>
      </c>
      <c r="S31" s="65">
        <f t="shared" si="4"/>
        <v>51</v>
      </c>
      <c r="T31" s="66">
        <f t="shared" si="5"/>
        <v>0</v>
      </c>
      <c r="U31" s="97">
        <f t="shared" si="6"/>
        <v>-100</v>
      </c>
    </row>
    <row r="32" spans="1:21" ht="12.75">
      <c r="A32" s="60" t="s">
        <v>118</v>
      </c>
      <c r="B32" s="32">
        <v>7260</v>
      </c>
      <c r="C32" s="12">
        <v>7775</v>
      </c>
      <c r="D32" s="12">
        <v>94012</v>
      </c>
      <c r="E32" s="12">
        <v>100783</v>
      </c>
      <c r="F32" s="97">
        <f t="shared" si="0"/>
        <v>7.202272050376547</v>
      </c>
      <c r="G32" s="12">
        <v>8044</v>
      </c>
      <c r="H32" s="12">
        <v>7994</v>
      </c>
      <c r="I32" s="12">
        <v>96141</v>
      </c>
      <c r="J32" s="12">
        <v>100826</v>
      </c>
      <c r="K32" s="97">
        <f t="shared" si="1"/>
        <v>4.873051039618893</v>
      </c>
      <c r="L32" s="65">
        <v>34</v>
      </c>
      <c r="M32" s="65">
        <v>79</v>
      </c>
      <c r="N32" s="65">
        <v>663</v>
      </c>
      <c r="O32" s="66">
        <v>444</v>
      </c>
      <c r="P32" s="97">
        <f>(O32-N32)/N32*100</f>
        <v>-33.03167420814479</v>
      </c>
      <c r="Q32" s="65">
        <f t="shared" si="2"/>
        <v>8078</v>
      </c>
      <c r="R32" s="65">
        <f t="shared" si="3"/>
        <v>8073</v>
      </c>
      <c r="S32" s="65">
        <f t="shared" si="4"/>
        <v>96804</v>
      </c>
      <c r="T32" s="66">
        <f t="shared" si="5"/>
        <v>101270</v>
      </c>
      <c r="U32" s="97">
        <f t="shared" si="6"/>
        <v>4.613445725383249</v>
      </c>
    </row>
    <row r="33" spans="1:21" ht="12.75">
      <c r="A33" s="60" t="s">
        <v>119</v>
      </c>
      <c r="B33" s="32">
        <v>1805</v>
      </c>
      <c r="C33" s="12">
        <v>2425</v>
      </c>
      <c r="D33" s="12">
        <v>18495</v>
      </c>
      <c r="E33" s="12">
        <v>16401</v>
      </c>
      <c r="F33" s="97">
        <f t="shared" si="0"/>
        <v>-11.32197891321979</v>
      </c>
      <c r="G33" s="12">
        <v>1209</v>
      </c>
      <c r="H33" s="12">
        <v>1343</v>
      </c>
      <c r="I33" s="12">
        <v>10290</v>
      </c>
      <c r="J33" s="12">
        <v>11560</v>
      </c>
      <c r="K33" s="97">
        <f t="shared" si="1"/>
        <v>12.342079689018465</v>
      </c>
      <c r="L33" s="65">
        <v>640</v>
      </c>
      <c r="M33" s="65">
        <v>384</v>
      </c>
      <c r="N33" s="12">
        <v>8109</v>
      </c>
      <c r="O33" s="68">
        <v>4089</v>
      </c>
      <c r="P33" s="97">
        <f>(O33-N33)/N33*100</f>
        <v>-49.574546799852016</v>
      </c>
      <c r="Q33" s="65">
        <f t="shared" si="2"/>
        <v>1849</v>
      </c>
      <c r="R33" s="65">
        <f t="shared" si="3"/>
        <v>1727</v>
      </c>
      <c r="S33" s="12">
        <f t="shared" si="4"/>
        <v>18399</v>
      </c>
      <c r="T33" s="68">
        <f t="shared" si="5"/>
        <v>15649</v>
      </c>
      <c r="U33" s="97">
        <f t="shared" si="6"/>
        <v>-14.946464481765313</v>
      </c>
    </row>
    <row r="34" spans="1:21" ht="12.75">
      <c r="A34" s="60" t="s">
        <v>120</v>
      </c>
      <c r="B34" s="32">
        <v>3223</v>
      </c>
      <c r="C34" s="12">
        <v>1978</v>
      </c>
      <c r="D34" s="12">
        <v>38047</v>
      </c>
      <c r="E34" s="12">
        <v>29449</v>
      </c>
      <c r="F34" s="97">
        <f t="shared" si="0"/>
        <v>-22.59836517990906</v>
      </c>
      <c r="G34" s="12">
        <v>2683</v>
      </c>
      <c r="H34" s="12">
        <v>2109</v>
      </c>
      <c r="I34" s="12">
        <v>28525</v>
      </c>
      <c r="J34" s="12">
        <v>20774</v>
      </c>
      <c r="K34" s="97">
        <f t="shared" si="1"/>
        <v>-27.172655565293603</v>
      </c>
      <c r="L34" s="65">
        <v>378</v>
      </c>
      <c r="M34" s="65">
        <v>751</v>
      </c>
      <c r="N34" s="12">
        <v>10536</v>
      </c>
      <c r="O34" s="68">
        <v>8580</v>
      </c>
      <c r="P34" s="97">
        <f>(O34-N34)/N34*100</f>
        <v>-18.56492027334852</v>
      </c>
      <c r="Q34" s="65">
        <f t="shared" si="2"/>
        <v>3061</v>
      </c>
      <c r="R34" s="65">
        <f t="shared" si="3"/>
        <v>2860</v>
      </c>
      <c r="S34" s="12">
        <f t="shared" si="4"/>
        <v>39061</v>
      </c>
      <c r="T34" s="68">
        <f t="shared" si="5"/>
        <v>29354</v>
      </c>
      <c r="U34" s="97">
        <f t="shared" si="6"/>
        <v>-24.850874273572103</v>
      </c>
    </row>
    <row r="35" spans="1:21" ht="12.75">
      <c r="A35" s="18" t="s">
        <v>121</v>
      </c>
      <c r="B35" s="2"/>
      <c r="C35" s="3"/>
      <c r="D35" s="3"/>
      <c r="E35" s="3"/>
      <c r="F35" s="95"/>
      <c r="G35" s="3"/>
      <c r="H35" s="3"/>
      <c r="I35" s="3"/>
      <c r="J35" s="3"/>
      <c r="K35" s="95"/>
      <c r="L35" s="3"/>
      <c r="M35" s="3"/>
      <c r="N35" s="3"/>
      <c r="O35" s="10"/>
      <c r="P35" s="95"/>
      <c r="Q35" s="3"/>
      <c r="R35" s="3"/>
      <c r="S35" s="3"/>
      <c r="T35" s="10"/>
      <c r="U35" s="95"/>
    </row>
    <row r="36" spans="1:21" ht="12.75">
      <c r="A36" s="60" t="s">
        <v>122</v>
      </c>
      <c r="B36" s="70">
        <v>0</v>
      </c>
      <c r="C36" s="65">
        <v>0</v>
      </c>
      <c r="D36" s="65">
        <v>0</v>
      </c>
      <c r="E36" s="65">
        <v>0</v>
      </c>
      <c r="F36" s="97" t="s">
        <v>40</v>
      </c>
      <c r="G36" s="65">
        <v>0</v>
      </c>
      <c r="H36" s="65">
        <v>0</v>
      </c>
      <c r="I36" s="65">
        <v>8</v>
      </c>
      <c r="J36" s="65">
        <v>0</v>
      </c>
      <c r="K36" s="97">
        <f t="shared" si="1"/>
        <v>-100</v>
      </c>
      <c r="L36" s="65">
        <v>0</v>
      </c>
      <c r="M36" s="65">
        <v>0</v>
      </c>
      <c r="N36" s="65">
        <v>0</v>
      </c>
      <c r="O36" s="66">
        <v>0</v>
      </c>
      <c r="P36" s="97" t="s">
        <v>40</v>
      </c>
      <c r="Q36" s="65">
        <f t="shared" si="2"/>
        <v>0</v>
      </c>
      <c r="R36" s="65">
        <f t="shared" si="3"/>
        <v>0</v>
      </c>
      <c r="S36" s="65">
        <f t="shared" si="4"/>
        <v>8</v>
      </c>
      <c r="T36" s="66">
        <f t="shared" si="5"/>
        <v>0</v>
      </c>
      <c r="U36" s="97">
        <f t="shared" si="6"/>
        <v>-100</v>
      </c>
    </row>
    <row r="37" spans="1:21" ht="12.75">
      <c r="A37" s="18" t="s">
        <v>102</v>
      </c>
      <c r="B37" s="61">
        <v>129152</v>
      </c>
      <c r="C37" s="50">
        <v>110811</v>
      </c>
      <c r="D37" s="50">
        <v>1314080</v>
      </c>
      <c r="E37" s="50">
        <v>1374002</v>
      </c>
      <c r="F37" s="96">
        <f t="shared" si="0"/>
        <v>4.559996347254352</v>
      </c>
      <c r="G37" s="50">
        <v>100079</v>
      </c>
      <c r="H37" s="50">
        <v>99630</v>
      </c>
      <c r="I37" s="50">
        <v>1028265</v>
      </c>
      <c r="J37" s="50">
        <v>1140192</v>
      </c>
      <c r="K37" s="96">
        <f t="shared" si="1"/>
        <v>10.885034499861417</v>
      </c>
      <c r="L37" s="50">
        <v>38186</v>
      </c>
      <c r="M37" s="50">
        <v>25742</v>
      </c>
      <c r="N37" s="50">
        <v>311419</v>
      </c>
      <c r="O37" s="62">
        <v>263834</v>
      </c>
      <c r="P37" s="96">
        <f>(O37-N37)/N37*100</f>
        <v>-15.280056772387042</v>
      </c>
      <c r="Q37" s="50">
        <f t="shared" si="2"/>
        <v>138265</v>
      </c>
      <c r="R37" s="50">
        <f t="shared" si="3"/>
        <v>125372</v>
      </c>
      <c r="S37" s="50">
        <f t="shared" si="4"/>
        <v>1339684</v>
      </c>
      <c r="T37" s="62">
        <f t="shared" si="5"/>
        <v>1404026</v>
      </c>
      <c r="U37" s="96">
        <f t="shared" si="6"/>
        <v>4.8027743856013805</v>
      </c>
    </row>
    <row r="38" spans="1:21" ht="12.75">
      <c r="A38" s="18" t="s">
        <v>123</v>
      </c>
      <c r="B38" s="2"/>
      <c r="C38" s="3"/>
      <c r="D38" s="3"/>
      <c r="E38" s="3"/>
      <c r="F38" s="95"/>
      <c r="G38" s="3"/>
      <c r="H38" s="3"/>
      <c r="I38" s="3"/>
      <c r="J38" s="3"/>
      <c r="K38" s="95"/>
      <c r="L38" s="3"/>
      <c r="M38" s="3"/>
      <c r="N38" s="3"/>
      <c r="O38" s="10"/>
      <c r="P38" s="95"/>
      <c r="Q38" s="3"/>
      <c r="R38" s="3"/>
      <c r="S38" s="3"/>
      <c r="T38" s="10"/>
      <c r="U38" s="95"/>
    </row>
    <row r="39" spans="1:21" ht="12.75">
      <c r="A39" s="18" t="s">
        <v>100</v>
      </c>
      <c r="B39" s="2"/>
      <c r="C39" s="3"/>
      <c r="D39" s="3"/>
      <c r="E39" s="3"/>
      <c r="F39" s="95"/>
      <c r="G39" s="3"/>
      <c r="H39" s="3"/>
      <c r="I39" s="3"/>
      <c r="J39" s="3"/>
      <c r="K39" s="95"/>
      <c r="L39" s="3"/>
      <c r="M39" s="3"/>
      <c r="N39" s="3"/>
      <c r="O39" s="10"/>
      <c r="P39" s="95"/>
      <c r="Q39" s="3"/>
      <c r="R39" s="3"/>
      <c r="S39" s="3"/>
      <c r="T39" s="10"/>
      <c r="U39" s="95"/>
    </row>
    <row r="40" spans="1:21" ht="12.75">
      <c r="A40" s="60" t="s">
        <v>124</v>
      </c>
      <c r="B40" s="70">
        <v>70</v>
      </c>
      <c r="C40" s="65">
        <v>58</v>
      </c>
      <c r="D40" s="65">
        <v>229</v>
      </c>
      <c r="E40" s="12">
        <v>1183</v>
      </c>
      <c r="F40" s="97">
        <f t="shared" si="0"/>
        <v>416.5938864628821</v>
      </c>
      <c r="G40" s="65">
        <v>31</v>
      </c>
      <c r="H40" s="65">
        <v>158</v>
      </c>
      <c r="I40" s="65">
        <v>338</v>
      </c>
      <c r="J40" s="12">
        <v>1050</v>
      </c>
      <c r="K40" s="97">
        <f t="shared" si="1"/>
        <v>210.6508875739645</v>
      </c>
      <c r="L40" s="65">
        <v>0</v>
      </c>
      <c r="M40" s="65">
        <v>0</v>
      </c>
      <c r="N40" s="65">
        <v>0</v>
      </c>
      <c r="O40" s="66">
        <v>16</v>
      </c>
      <c r="P40" s="97" t="s">
        <v>40</v>
      </c>
      <c r="Q40" s="65">
        <f t="shared" si="2"/>
        <v>31</v>
      </c>
      <c r="R40" s="65">
        <f t="shared" si="3"/>
        <v>158</v>
      </c>
      <c r="S40" s="65">
        <f t="shared" si="4"/>
        <v>338</v>
      </c>
      <c r="T40" s="66">
        <f t="shared" si="5"/>
        <v>1066</v>
      </c>
      <c r="U40" s="97">
        <f t="shared" si="6"/>
        <v>215.3846153846154</v>
      </c>
    </row>
    <row r="41" spans="1:21" ht="12.75">
      <c r="A41" s="60" t="s">
        <v>125</v>
      </c>
      <c r="B41" s="32">
        <v>2206</v>
      </c>
      <c r="C41" s="12">
        <v>2131</v>
      </c>
      <c r="D41" s="12">
        <v>20831</v>
      </c>
      <c r="E41" s="12">
        <v>19098</v>
      </c>
      <c r="F41" s="97">
        <f t="shared" si="0"/>
        <v>-8.319331765157697</v>
      </c>
      <c r="G41" s="12">
        <v>1728</v>
      </c>
      <c r="H41" s="12">
        <v>2027</v>
      </c>
      <c r="I41" s="12">
        <v>17050</v>
      </c>
      <c r="J41" s="12">
        <v>16070</v>
      </c>
      <c r="K41" s="97">
        <f t="shared" si="1"/>
        <v>-5.747800586510264</v>
      </c>
      <c r="L41" s="65">
        <v>185</v>
      </c>
      <c r="M41" s="65">
        <v>269</v>
      </c>
      <c r="N41" s="12">
        <v>3311</v>
      </c>
      <c r="O41" s="68">
        <v>2356</v>
      </c>
      <c r="P41" s="97">
        <f>(O41-N41)/N41*100</f>
        <v>-28.84324977348233</v>
      </c>
      <c r="Q41" s="65">
        <f t="shared" si="2"/>
        <v>1913</v>
      </c>
      <c r="R41" s="65">
        <f t="shared" si="3"/>
        <v>2296</v>
      </c>
      <c r="S41" s="12">
        <f t="shared" si="4"/>
        <v>20361</v>
      </c>
      <c r="T41" s="68">
        <f t="shared" si="5"/>
        <v>18426</v>
      </c>
      <c r="U41" s="97">
        <f t="shared" si="6"/>
        <v>-9.503462501841756</v>
      </c>
    </row>
    <row r="42" spans="1:21" ht="12.75">
      <c r="A42" s="18" t="s">
        <v>121</v>
      </c>
      <c r="B42" s="2"/>
      <c r="C42" s="3"/>
      <c r="D42" s="3"/>
      <c r="E42" s="3"/>
      <c r="F42" s="95"/>
      <c r="G42" s="3"/>
      <c r="H42" s="3"/>
      <c r="I42" s="3"/>
      <c r="J42" s="3"/>
      <c r="K42" s="95"/>
      <c r="L42" s="3"/>
      <c r="M42" s="3"/>
      <c r="N42" s="3"/>
      <c r="O42" s="10"/>
      <c r="P42" s="95"/>
      <c r="Q42" s="3"/>
      <c r="R42" s="3"/>
      <c r="S42" s="3"/>
      <c r="T42" s="10"/>
      <c r="U42" s="95"/>
    </row>
    <row r="43" spans="1:21" ht="12.75">
      <c r="A43" s="60" t="s">
        <v>126</v>
      </c>
      <c r="B43" s="70">
        <v>0</v>
      </c>
      <c r="C43" s="65">
        <v>0</v>
      </c>
      <c r="D43" s="65">
        <v>0</v>
      </c>
      <c r="E43" s="65">
        <v>0</v>
      </c>
      <c r="F43" s="97" t="s">
        <v>40</v>
      </c>
      <c r="G43" s="65">
        <v>0</v>
      </c>
      <c r="H43" s="65">
        <v>0</v>
      </c>
      <c r="I43" s="65">
        <v>11</v>
      </c>
      <c r="J43" s="65">
        <v>1</v>
      </c>
      <c r="K43" s="97">
        <f t="shared" si="1"/>
        <v>-90.9090909090909</v>
      </c>
      <c r="L43" s="65">
        <v>0</v>
      </c>
      <c r="M43" s="65">
        <v>0</v>
      </c>
      <c r="N43" s="65">
        <v>0</v>
      </c>
      <c r="O43" s="66">
        <v>0</v>
      </c>
      <c r="P43" s="97" t="s">
        <v>40</v>
      </c>
      <c r="Q43" s="65">
        <f t="shared" si="2"/>
        <v>0</v>
      </c>
      <c r="R43" s="65">
        <f t="shared" si="3"/>
        <v>0</v>
      </c>
      <c r="S43" s="65">
        <f t="shared" si="4"/>
        <v>11</v>
      </c>
      <c r="T43" s="66">
        <f t="shared" si="5"/>
        <v>1</v>
      </c>
      <c r="U43" s="97">
        <f t="shared" si="6"/>
        <v>-90.9090909090909</v>
      </c>
    </row>
    <row r="44" spans="1:21" ht="12.75">
      <c r="A44" s="18" t="s">
        <v>102</v>
      </c>
      <c r="B44" s="61">
        <v>2276</v>
      </c>
      <c r="C44" s="50">
        <v>2189</v>
      </c>
      <c r="D44" s="50">
        <v>21060</v>
      </c>
      <c r="E44" s="50">
        <v>20281</v>
      </c>
      <c r="F44" s="96">
        <f t="shared" si="0"/>
        <v>-3.6989553656220324</v>
      </c>
      <c r="G44" s="50">
        <v>1759</v>
      </c>
      <c r="H44" s="50">
        <v>2185</v>
      </c>
      <c r="I44" s="50">
        <v>17399</v>
      </c>
      <c r="J44" s="50">
        <v>17121</v>
      </c>
      <c r="K44" s="96">
        <f t="shared" si="1"/>
        <v>-1.5977929766078511</v>
      </c>
      <c r="L44" s="47">
        <v>185</v>
      </c>
      <c r="M44" s="47">
        <v>269</v>
      </c>
      <c r="N44" s="50">
        <v>3311</v>
      </c>
      <c r="O44" s="62">
        <v>2372</v>
      </c>
      <c r="P44" s="96">
        <f>(O44-N44)/N44*100</f>
        <v>-28.360012080942315</v>
      </c>
      <c r="Q44" s="47">
        <f t="shared" si="2"/>
        <v>1944</v>
      </c>
      <c r="R44" s="47">
        <f t="shared" si="3"/>
        <v>2454</v>
      </c>
      <c r="S44" s="50">
        <f t="shared" si="4"/>
        <v>20710</v>
      </c>
      <c r="T44" s="62">
        <f t="shared" si="5"/>
        <v>19493</v>
      </c>
      <c r="U44" s="96">
        <f t="shared" si="6"/>
        <v>-5.876388218252052</v>
      </c>
    </row>
    <row r="45" spans="1:21" s="3" customFormat="1" ht="12.75">
      <c r="A45" s="18" t="s">
        <v>65</v>
      </c>
      <c r="B45" s="61"/>
      <c r="C45" s="51"/>
      <c r="F45" s="95"/>
      <c r="G45" s="50"/>
      <c r="H45" s="50"/>
      <c r="J45" s="50"/>
      <c r="K45" s="95"/>
      <c r="L45" s="50"/>
      <c r="N45" s="50"/>
      <c r="O45" s="62"/>
      <c r="P45" s="95"/>
      <c r="Q45" s="50"/>
      <c r="S45" s="50"/>
      <c r="T45" s="62"/>
      <c r="U45" s="95"/>
    </row>
    <row r="46" spans="1:21" ht="12.75">
      <c r="A46" s="18" t="s">
        <v>127</v>
      </c>
      <c r="B46" s="2"/>
      <c r="C46" s="3"/>
      <c r="D46" s="3"/>
      <c r="E46" s="3"/>
      <c r="F46" s="95"/>
      <c r="G46" s="3"/>
      <c r="H46" s="3"/>
      <c r="I46" s="3"/>
      <c r="J46" s="3"/>
      <c r="K46" s="95"/>
      <c r="L46" s="3"/>
      <c r="M46" s="3"/>
      <c r="N46" s="3"/>
      <c r="O46" s="10"/>
      <c r="P46" s="95"/>
      <c r="Q46" s="3"/>
      <c r="R46" s="3"/>
      <c r="S46" s="3"/>
      <c r="T46" s="10"/>
      <c r="U46" s="95"/>
    </row>
    <row r="47" spans="1:21" ht="12.75">
      <c r="A47" s="18" t="s">
        <v>100</v>
      </c>
      <c r="B47" s="2"/>
      <c r="C47" s="3"/>
      <c r="D47" s="3"/>
      <c r="E47" s="3"/>
      <c r="F47" s="95"/>
      <c r="G47" s="3"/>
      <c r="H47" s="3"/>
      <c r="I47" s="3"/>
      <c r="J47" s="3"/>
      <c r="K47" s="95"/>
      <c r="L47" s="3"/>
      <c r="M47" s="3"/>
      <c r="N47" s="3"/>
      <c r="O47" s="10"/>
      <c r="P47" s="95"/>
      <c r="Q47" s="3"/>
      <c r="R47" s="3"/>
      <c r="S47" s="3"/>
      <c r="T47" s="10"/>
      <c r="U47" s="95"/>
    </row>
    <row r="48" spans="1:21" ht="12.75">
      <c r="A48" s="60" t="s">
        <v>128</v>
      </c>
      <c r="B48" s="70">
        <v>0</v>
      </c>
      <c r="C48" s="65">
        <v>0</v>
      </c>
      <c r="D48" s="65">
        <v>0</v>
      </c>
      <c r="E48" s="65">
        <v>0</v>
      </c>
      <c r="F48" s="97" t="s">
        <v>40</v>
      </c>
      <c r="G48" s="65">
        <v>0</v>
      </c>
      <c r="H48" s="65">
        <v>0</v>
      </c>
      <c r="I48" s="65">
        <v>154</v>
      </c>
      <c r="J48" s="65">
        <v>0</v>
      </c>
      <c r="K48" s="97">
        <f t="shared" si="1"/>
        <v>-100</v>
      </c>
      <c r="L48" s="65">
        <v>0</v>
      </c>
      <c r="M48" s="65">
        <v>0</v>
      </c>
      <c r="N48" s="65">
        <v>0</v>
      </c>
      <c r="O48" s="66">
        <v>0</v>
      </c>
      <c r="P48" s="97" t="s">
        <v>40</v>
      </c>
      <c r="Q48" s="65">
        <f t="shared" si="2"/>
        <v>0</v>
      </c>
      <c r="R48" s="65">
        <f t="shared" si="3"/>
        <v>0</v>
      </c>
      <c r="S48" s="65">
        <f t="shared" si="4"/>
        <v>154</v>
      </c>
      <c r="T48" s="66">
        <f t="shared" si="5"/>
        <v>0</v>
      </c>
      <c r="U48" s="97">
        <f t="shared" si="6"/>
        <v>-100</v>
      </c>
    </row>
    <row r="49" spans="1:21" ht="12.75">
      <c r="A49" s="60" t="s">
        <v>129</v>
      </c>
      <c r="B49" s="32">
        <v>5041</v>
      </c>
      <c r="C49" s="12">
        <v>3668</v>
      </c>
      <c r="D49" s="12">
        <v>46259</v>
      </c>
      <c r="E49" s="12">
        <v>28524</v>
      </c>
      <c r="F49" s="97">
        <f t="shared" si="0"/>
        <v>-38.338485483905835</v>
      </c>
      <c r="G49" s="12">
        <v>4365</v>
      </c>
      <c r="H49" s="12">
        <v>3295</v>
      </c>
      <c r="I49" s="12">
        <v>43629</v>
      </c>
      <c r="J49" s="12">
        <v>29512</v>
      </c>
      <c r="K49" s="97">
        <f t="shared" si="1"/>
        <v>-32.3569185633409</v>
      </c>
      <c r="L49" s="65">
        <v>209</v>
      </c>
      <c r="M49" s="65">
        <v>61</v>
      </c>
      <c r="N49" s="65">
        <v>783</v>
      </c>
      <c r="O49" s="66">
        <v>846</v>
      </c>
      <c r="P49" s="97">
        <f>(O49-N49)/N49*100</f>
        <v>8.045977011494253</v>
      </c>
      <c r="Q49" s="65">
        <f t="shared" si="2"/>
        <v>4574</v>
      </c>
      <c r="R49" s="65">
        <f t="shared" si="3"/>
        <v>3356</v>
      </c>
      <c r="S49" s="65">
        <f t="shared" si="4"/>
        <v>44412</v>
      </c>
      <c r="T49" s="66">
        <f t="shared" si="5"/>
        <v>30358</v>
      </c>
      <c r="U49" s="97">
        <f t="shared" si="6"/>
        <v>-31.64460055840764</v>
      </c>
    </row>
    <row r="50" spans="1:21" ht="12.75">
      <c r="A50" s="60" t="s">
        <v>130</v>
      </c>
      <c r="B50" s="32">
        <v>8644</v>
      </c>
      <c r="C50" s="12">
        <v>5779</v>
      </c>
      <c r="D50" s="12">
        <v>33497</v>
      </c>
      <c r="E50" s="12">
        <v>57563</v>
      </c>
      <c r="F50" s="97">
        <f t="shared" si="0"/>
        <v>71.84523987222737</v>
      </c>
      <c r="G50" s="12">
        <v>1953</v>
      </c>
      <c r="H50" s="12">
        <v>2001</v>
      </c>
      <c r="I50" s="12">
        <v>23328</v>
      </c>
      <c r="J50" s="12">
        <v>29852</v>
      </c>
      <c r="K50" s="97">
        <f t="shared" si="1"/>
        <v>27.96639231824417</v>
      </c>
      <c r="L50" s="12">
        <v>7659</v>
      </c>
      <c r="M50" s="12">
        <v>3133</v>
      </c>
      <c r="N50" s="12">
        <v>9705</v>
      </c>
      <c r="O50" s="68">
        <v>26687</v>
      </c>
      <c r="P50" s="97">
        <f>(O50-N50)/N50*100</f>
        <v>174.9819680577022</v>
      </c>
      <c r="Q50" s="12">
        <f t="shared" si="2"/>
        <v>9612</v>
      </c>
      <c r="R50" s="12">
        <f t="shared" si="3"/>
        <v>5134</v>
      </c>
      <c r="S50" s="12">
        <f t="shared" si="4"/>
        <v>33033</v>
      </c>
      <c r="T50" s="68">
        <f t="shared" si="5"/>
        <v>56539</v>
      </c>
      <c r="U50" s="97">
        <f t="shared" si="6"/>
        <v>71.15914388641662</v>
      </c>
    </row>
    <row r="51" spans="1:21" ht="12.75">
      <c r="A51" s="60" t="s">
        <v>131</v>
      </c>
      <c r="B51" s="32">
        <v>1986</v>
      </c>
      <c r="C51" s="12">
        <v>1516</v>
      </c>
      <c r="D51" s="12">
        <v>44449</v>
      </c>
      <c r="E51" s="12">
        <v>38822</v>
      </c>
      <c r="F51" s="97">
        <f t="shared" si="0"/>
        <v>-12.659452406128372</v>
      </c>
      <c r="G51" s="12">
        <v>2382</v>
      </c>
      <c r="H51" s="12">
        <v>4734</v>
      </c>
      <c r="I51" s="12">
        <v>44633</v>
      </c>
      <c r="J51" s="12">
        <v>36479</v>
      </c>
      <c r="K51" s="97">
        <f t="shared" si="1"/>
        <v>-18.268993793829676</v>
      </c>
      <c r="L51" s="65">
        <v>252</v>
      </c>
      <c r="M51" s="65">
        <v>369</v>
      </c>
      <c r="N51" s="12">
        <v>1512</v>
      </c>
      <c r="O51" s="68">
        <v>1266</v>
      </c>
      <c r="P51" s="97">
        <f>(O51-N51)/N51*100</f>
        <v>-16.26984126984127</v>
      </c>
      <c r="Q51" s="65">
        <f t="shared" si="2"/>
        <v>2634</v>
      </c>
      <c r="R51" s="65">
        <f t="shared" si="3"/>
        <v>5103</v>
      </c>
      <c r="S51" s="12">
        <f t="shared" si="4"/>
        <v>46145</v>
      </c>
      <c r="T51" s="68">
        <f t="shared" si="5"/>
        <v>37745</v>
      </c>
      <c r="U51" s="97">
        <f t="shared" si="6"/>
        <v>-18.203489002058728</v>
      </c>
    </row>
    <row r="52" spans="1:21" ht="12.75">
      <c r="A52" s="60" t="s">
        <v>132</v>
      </c>
      <c r="B52" s="32">
        <v>1777</v>
      </c>
      <c r="C52" s="12">
        <v>3542</v>
      </c>
      <c r="D52" s="12">
        <v>24261</v>
      </c>
      <c r="E52" s="12">
        <v>31848</v>
      </c>
      <c r="F52" s="97">
        <f t="shared" si="0"/>
        <v>31.272412513911213</v>
      </c>
      <c r="G52" s="65">
        <v>333</v>
      </c>
      <c r="H52" s="65">
        <v>39</v>
      </c>
      <c r="I52" s="12">
        <v>1807</v>
      </c>
      <c r="J52" s="65">
        <v>957</v>
      </c>
      <c r="K52" s="97">
        <f t="shared" si="1"/>
        <v>-47.03929164360819</v>
      </c>
      <c r="L52" s="12">
        <v>2210</v>
      </c>
      <c r="M52" s="12">
        <v>4232</v>
      </c>
      <c r="N52" s="12">
        <v>20943</v>
      </c>
      <c r="O52" s="68">
        <v>29402</v>
      </c>
      <c r="P52" s="97">
        <f>(O52-N52)/N52*100</f>
        <v>40.390583966002964</v>
      </c>
      <c r="Q52" s="12">
        <f t="shared" si="2"/>
        <v>2543</v>
      </c>
      <c r="R52" s="12">
        <f t="shared" si="3"/>
        <v>4271</v>
      </c>
      <c r="S52" s="12">
        <f t="shared" si="4"/>
        <v>22750</v>
      </c>
      <c r="T52" s="68">
        <f t="shared" si="5"/>
        <v>30359</v>
      </c>
      <c r="U52" s="97">
        <f t="shared" si="6"/>
        <v>33.44615384615385</v>
      </c>
    </row>
    <row r="53" spans="1:21" ht="12.75">
      <c r="A53" s="60" t="s">
        <v>133</v>
      </c>
      <c r="B53" s="70">
        <v>44</v>
      </c>
      <c r="C53" s="65">
        <v>605</v>
      </c>
      <c r="D53" s="12">
        <v>8403</v>
      </c>
      <c r="E53" s="12">
        <v>7853</v>
      </c>
      <c r="F53" s="97">
        <f t="shared" si="0"/>
        <v>-6.545281447102225</v>
      </c>
      <c r="G53" s="12">
        <v>1090</v>
      </c>
      <c r="H53" s="65">
        <v>876</v>
      </c>
      <c r="I53" s="12">
        <v>8986</v>
      </c>
      <c r="J53" s="12">
        <v>7906</v>
      </c>
      <c r="K53" s="97">
        <f t="shared" si="1"/>
        <v>-12.0186957489428</v>
      </c>
      <c r="L53" s="65">
        <v>0</v>
      </c>
      <c r="M53" s="65">
        <v>0</v>
      </c>
      <c r="N53" s="65">
        <v>0</v>
      </c>
      <c r="O53" s="66">
        <v>0</v>
      </c>
      <c r="P53" s="97" t="s">
        <v>40</v>
      </c>
      <c r="Q53" s="65">
        <f t="shared" si="2"/>
        <v>1090</v>
      </c>
      <c r="R53" s="65">
        <f t="shared" si="3"/>
        <v>876</v>
      </c>
      <c r="S53" s="65">
        <f t="shared" si="4"/>
        <v>8986</v>
      </c>
      <c r="T53" s="66">
        <f t="shared" si="5"/>
        <v>7906</v>
      </c>
      <c r="U53" s="97">
        <f t="shared" si="6"/>
        <v>-12.0186957489428</v>
      </c>
    </row>
    <row r="54" spans="1:21" ht="12.75">
      <c r="A54" s="60" t="s">
        <v>134</v>
      </c>
      <c r="B54" s="70">
        <v>0</v>
      </c>
      <c r="C54" s="65">
        <v>0</v>
      </c>
      <c r="D54" s="65">
        <v>0</v>
      </c>
      <c r="E54" s="65">
        <v>0</v>
      </c>
      <c r="F54" s="97" t="s">
        <v>40</v>
      </c>
      <c r="G54" s="65">
        <v>0</v>
      </c>
      <c r="H54" s="65">
        <v>0</v>
      </c>
      <c r="I54" s="65">
        <v>0</v>
      </c>
      <c r="J54" s="65">
        <v>0</v>
      </c>
      <c r="K54" s="97" t="s">
        <v>40</v>
      </c>
      <c r="L54" s="65">
        <v>0</v>
      </c>
      <c r="M54" s="65">
        <v>0</v>
      </c>
      <c r="N54" s="65">
        <v>17</v>
      </c>
      <c r="O54" s="66">
        <v>0</v>
      </c>
      <c r="P54" s="97">
        <f>(O54-N54)/N54*100</f>
        <v>-100</v>
      </c>
      <c r="Q54" s="65">
        <f t="shared" si="2"/>
        <v>0</v>
      </c>
      <c r="R54" s="65">
        <f t="shared" si="3"/>
        <v>0</v>
      </c>
      <c r="S54" s="65">
        <f t="shared" si="4"/>
        <v>17</v>
      </c>
      <c r="T54" s="66">
        <f t="shared" si="5"/>
        <v>0</v>
      </c>
      <c r="U54" s="97">
        <f t="shared" si="6"/>
        <v>-100</v>
      </c>
    </row>
    <row r="55" spans="1:21" ht="12.75">
      <c r="A55" s="60" t="s">
        <v>135</v>
      </c>
      <c r="B55" s="72">
        <v>0</v>
      </c>
      <c r="C55" s="65">
        <v>0</v>
      </c>
      <c r="D55" s="65">
        <v>0</v>
      </c>
      <c r="E55" s="12">
        <v>11678</v>
      </c>
      <c r="F55" s="97" t="s">
        <v>40</v>
      </c>
      <c r="G55" s="69">
        <v>0</v>
      </c>
      <c r="H55" s="65">
        <v>389</v>
      </c>
      <c r="I55" s="65">
        <v>0</v>
      </c>
      <c r="J55" s="12">
        <v>10799</v>
      </c>
      <c r="K55" s="97" t="s">
        <v>40</v>
      </c>
      <c r="L55" s="69">
        <v>0</v>
      </c>
      <c r="M55" s="65">
        <v>0</v>
      </c>
      <c r="N55" s="65">
        <v>0</v>
      </c>
      <c r="O55" s="66">
        <v>0</v>
      </c>
      <c r="P55" s="97" t="s">
        <v>40</v>
      </c>
      <c r="Q55" s="69">
        <f t="shared" si="2"/>
        <v>0</v>
      </c>
      <c r="R55" s="65">
        <f t="shared" si="3"/>
        <v>389</v>
      </c>
      <c r="S55" s="65">
        <f t="shared" si="4"/>
        <v>0</v>
      </c>
      <c r="T55" s="66">
        <f t="shared" si="5"/>
        <v>10799</v>
      </c>
      <c r="U55" s="97" t="s">
        <v>40</v>
      </c>
    </row>
    <row r="56" spans="1:21" ht="12.75">
      <c r="A56" s="60" t="s">
        <v>136</v>
      </c>
      <c r="B56" s="32">
        <v>6562</v>
      </c>
      <c r="C56" s="12">
        <v>5717</v>
      </c>
      <c r="D56" s="12">
        <v>67102</v>
      </c>
      <c r="E56" s="12">
        <v>38272</v>
      </c>
      <c r="F56" s="97">
        <f t="shared" si="0"/>
        <v>-42.96444219248309</v>
      </c>
      <c r="G56" s="65">
        <v>548</v>
      </c>
      <c r="H56" s="65">
        <v>574</v>
      </c>
      <c r="I56" s="12">
        <v>5413</v>
      </c>
      <c r="J56" s="12">
        <v>4519</v>
      </c>
      <c r="K56" s="97">
        <f t="shared" si="1"/>
        <v>-16.515795307592832</v>
      </c>
      <c r="L56" s="12">
        <v>7344</v>
      </c>
      <c r="M56" s="12">
        <v>5206</v>
      </c>
      <c r="N56" s="12">
        <v>59707</v>
      </c>
      <c r="O56" s="68">
        <v>37937</v>
      </c>
      <c r="P56" s="97">
        <f>(O56-N56)/N56*100</f>
        <v>-36.461386437101176</v>
      </c>
      <c r="Q56" s="12">
        <f t="shared" si="2"/>
        <v>7892</v>
      </c>
      <c r="R56" s="12">
        <f t="shared" si="3"/>
        <v>5780</v>
      </c>
      <c r="S56" s="12">
        <f t="shared" si="4"/>
        <v>65120</v>
      </c>
      <c r="T56" s="68">
        <f t="shared" si="5"/>
        <v>42456</v>
      </c>
      <c r="U56" s="97">
        <f t="shared" si="6"/>
        <v>-34.8034398034398</v>
      </c>
    </row>
    <row r="57" spans="1:21" ht="12.75">
      <c r="A57" s="18" t="s">
        <v>102</v>
      </c>
      <c r="B57" s="61">
        <v>24054</v>
      </c>
      <c r="C57" s="50">
        <v>20827</v>
      </c>
      <c r="D57" s="50">
        <v>223971</v>
      </c>
      <c r="E57" s="50">
        <v>214560</v>
      </c>
      <c r="F57" s="96">
        <f t="shared" si="0"/>
        <v>-4.2018832795317245</v>
      </c>
      <c r="G57" s="50">
        <v>10671</v>
      </c>
      <c r="H57" s="50">
        <v>11908</v>
      </c>
      <c r="I57" s="50">
        <v>127950</v>
      </c>
      <c r="J57" s="50">
        <v>120024</v>
      </c>
      <c r="K57" s="96">
        <f t="shared" si="1"/>
        <v>-6.194607268464244</v>
      </c>
      <c r="L57" s="50">
        <v>17674</v>
      </c>
      <c r="M57" s="50">
        <v>13001</v>
      </c>
      <c r="N57" s="50">
        <v>92667</v>
      </c>
      <c r="O57" s="62">
        <v>96138</v>
      </c>
      <c r="P57" s="96">
        <f>(O57-N57)/N57*100</f>
        <v>3.74566997960439</v>
      </c>
      <c r="Q57" s="50">
        <f t="shared" si="2"/>
        <v>28345</v>
      </c>
      <c r="R57" s="50">
        <f t="shared" si="3"/>
        <v>24909</v>
      </c>
      <c r="S57" s="50">
        <f t="shared" si="4"/>
        <v>220617</v>
      </c>
      <c r="T57" s="62">
        <f t="shared" si="5"/>
        <v>216162</v>
      </c>
      <c r="U57" s="96">
        <f t="shared" si="6"/>
        <v>-2.019336678497124</v>
      </c>
    </row>
    <row r="58" spans="1:21" ht="12.75">
      <c r="A58" s="18" t="s">
        <v>137</v>
      </c>
      <c r="B58" s="2"/>
      <c r="C58" s="3"/>
      <c r="D58" s="3"/>
      <c r="E58" s="3"/>
      <c r="F58" s="95"/>
      <c r="G58" s="3"/>
      <c r="H58" s="3"/>
      <c r="I58" s="3"/>
      <c r="J58" s="3"/>
      <c r="K58" s="95"/>
      <c r="L58" s="3"/>
      <c r="M58" s="3"/>
      <c r="N58" s="3"/>
      <c r="O58" s="10"/>
      <c r="P58" s="95"/>
      <c r="Q58" s="3"/>
      <c r="R58" s="3"/>
      <c r="S58" s="3"/>
      <c r="T58" s="10"/>
      <c r="U58" s="95"/>
    </row>
    <row r="59" spans="1:21" ht="12.75">
      <c r="A59" s="18" t="s">
        <v>100</v>
      </c>
      <c r="B59" s="2"/>
      <c r="C59" s="3"/>
      <c r="D59" s="3"/>
      <c r="E59" s="3"/>
      <c r="F59" s="95"/>
      <c r="G59" s="3"/>
      <c r="H59" s="3"/>
      <c r="I59" s="3"/>
      <c r="J59" s="3"/>
      <c r="K59" s="95"/>
      <c r="L59" s="3"/>
      <c r="M59" s="3"/>
      <c r="N59" s="3"/>
      <c r="O59" s="10"/>
      <c r="P59" s="95"/>
      <c r="Q59" s="3"/>
      <c r="R59" s="3"/>
      <c r="S59" s="3"/>
      <c r="T59" s="10"/>
      <c r="U59" s="95"/>
    </row>
    <row r="60" spans="1:21" ht="12.75">
      <c r="A60" s="60" t="s">
        <v>138</v>
      </c>
      <c r="B60" s="70">
        <v>0</v>
      </c>
      <c r="C60" s="65">
        <v>31</v>
      </c>
      <c r="D60" s="65">
        <v>302</v>
      </c>
      <c r="E60" s="65">
        <v>155</v>
      </c>
      <c r="F60" s="97">
        <f t="shared" si="0"/>
        <v>-48.675496688741724</v>
      </c>
      <c r="G60" s="65">
        <v>14</v>
      </c>
      <c r="H60" s="65">
        <v>8</v>
      </c>
      <c r="I60" s="65">
        <v>327</v>
      </c>
      <c r="J60" s="65">
        <v>92</v>
      </c>
      <c r="K60" s="97">
        <f t="shared" si="1"/>
        <v>-71.86544342507645</v>
      </c>
      <c r="L60" s="65">
        <v>0</v>
      </c>
      <c r="M60" s="65">
        <v>0</v>
      </c>
      <c r="N60" s="65">
        <v>0</v>
      </c>
      <c r="O60" s="66">
        <v>0</v>
      </c>
      <c r="P60" s="97" t="s">
        <v>40</v>
      </c>
      <c r="Q60" s="65">
        <f t="shared" si="2"/>
        <v>14</v>
      </c>
      <c r="R60" s="65">
        <f t="shared" si="3"/>
        <v>8</v>
      </c>
      <c r="S60" s="65">
        <f t="shared" si="4"/>
        <v>327</v>
      </c>
      <c r="T60" s="66">
        <f t="shared" si="5"/>
        <v>92</v>
      </c>
      <c r="U60" s="97">
        <f t="shared" si="6"/>
        <v>-71.86544342507645</v>
      </c>
    </row>
    <row r="61" spans="1:21" ht="12.75">
      <c r="A61" s="60" t="s">
        <v>139</v>
      </c>
      <c r="B61" s="70">
        <v>0</v>
      </c>
      <c r="C61" s="65">
        <v>0</v>
      </c>
      <c r="D61" s="65">
        <v>0</v>
      </c>
      <c r="E61" s="65">
        <v>0</v>
      </c>
      <c r="F61" s="97" t="s">
        <v>40</v>
      </c>
      <c r="G61" s="65">
        <v>0</v>
      </c>
      <c r="H61" s="65">
        <v>0</v>
      </c>
      <c r="I61" s="65">
        <v>417</v>
      </c>
      <c r="J61" s="65">
        <v>0</v>
      </c>
      <c r="K61" s="97">
        <f t="shared" si="1"/>
        <v>-100</v>
      </c>
      <c r="L61" s="65">
        <v>0</v>
      </c>
      <c r="M61" s="65">
        <v>0</v>
      </c>
      <c r="N61" s="65">
        <v>0</v>
      </c>
      <c r="O61" s="66">
        <v>0</v>
      </c>
      <c r="P61" s="97" t="s">
        <v>40</v>
      </c>
      <c r="Q61" s="65">
        <f t="shared" si="2"/>
        <v>0</v>
      </c>
      <c r="R61" s="65">
        <f t="shared" si="3"/>
        <v>0</v>
      </c>
      <c r="S61" s="65">
        <f t="shared" si="4"/>
        <v>417</v>
      </c>
      <c r="T61" s="66">
        <f t="shared" si="5"/>
        <v>0</v>
      </c>
      <c r="U61" s="97">
        <f t="shared" si="6"/>
        <v>-100</v>
      </c>
    </row>
    <row r="62" spans="1:21" ht="12.75">
      <c r="A62" s="60" t="s">
        <v>140</v>
      </c>
      <c r="B62" s="70">
        <v>50</v>
      </c>
      <c r="C62" s="65">
        <v>0</v>
      </c>
      <c r="D62" s="12">
        <v>1560</v>
      </c>
      <c r="E62" s="65">
        <v>725</v>
      </c>
      <c r="F62" s="97">
        <f t="shared" si="0"/>
        <v>-53.52564102564102</v>
      </c>
      <c r="G62" s="65">
        <v>114</v>
      </c>
      <c r="H62" s="65">
        <v>50</v>
      </c>
      <c r="I62" s="12">
        <v>1596</v>
      </c>
      <c r="J62" s="65">
        <v>938</v>
      </c>
      <c r="K62" s="97">
        <f t="shared" si="1"/>
        <v>-41.228070175438596</v>
      </c>
      <c r="L62" s="65">
        <v>0</v>
      </c>
      <c r="M62" s="65">
        <v>0</v>
      </c>
      <c r="N62" s="65">
        <v>0</v>
      </c>
      <c r="O62" s="66">
        <v>0</v>
      </c>
      <c r="P62" s="97" t="s">
        <v>40</v>
      </c>
      <c r="Q62" s="65">
        <f t="shared" si="2"/>
        <v>114</v>
      </c>
      <c r="R62" s="65">
        <f t="shared" si="3"/>
        <v>50</v>
      </c>
      <c r="S62" s="65">
        <f t="shared" si="4"/>
        <v>1596</v>
      </c>
      <c r="T62" s="66">
        <f t="shared" si="5"/>
        <v>938</v>
      </c>
      <c r="U62" s="97">
        <f t="shared" si="6"/>
        <v>-41.228070175438596</v>
      </c>
    </row>
    <row r="63" spans="1:21" ht="12.75">
      <c r="A63" s="60" t="s">
        <v>141</v>
      </c>
      <c r="B63" s="70">
        <v>234</v>
      </c>
      <c r="C63" s="65">
        <v>217</v>
      </c>
      <c r="D63" s="12">
        <v>1917</v>
      </c>
      <c r="E63" s="12">
        <v>2225</v>
      </c>
      <c r="F63" s="97">
        <f t="shared" si="0"/>
        <v>16.066770996348463</v>
      </c>
      <c r="G63" s="65">
        <v>243</v>
      </c>
      <c r="H63" s="65">
        <v>195</v>
      </c>
      <c r="I63" s="12">
        <v>2107</v>
      </c>
      <c r="J63" s="12">
        <v>2167</v>
      </c>
      <c r="K63" s="97">
        <f t="shared" si="1"/>
        <v>2.8476506881822496</v>
      </c>
      <c r="L63" s="65">
        <v>0</v>
      </c>
      <c r="M63" s="65">
        <v>0</v>
      </c>
      <c r="N63" s="65">
        <v>0</v>
      </c>
      <c r="O63" s="66">
        <v>0</v>
      </c>
      <c r="P63" s="97" t="s">
        <v>40</v>
      </c>
      <c r="Q63" s="65">
        <f t="shared" si="2"/>
        <v>243</v>
      </c>
      <c r="R63" s="65">
        <f t="shared" si="3"/>
        <v>195</v>
      </c>
      <c r="S63" s="65">
        <f t="shared" si="4"/>
        <v>2107</v>
      </c>
      <c r="T63" s="66">
        <f t="shared" si="5"/>
        <v>2167</v>
      </c>
      <c r="U63" s="97">
        <f t="shared" si="6"/>
        <v>2.8476506881822496</v>
      </c>
    </row>
    <row r="64" spans="1:21" ht="12.75">
      <c r="A64" s="60" t="s">
        <v>142</v>
      </c>
      <c r="B64" s="70">
        <v>303</v>
      </c>
      <c r="C64" s="65">
        <v>168</v>
      </c>
      <c r="D64" s="12">
        <v>3511</v>
      </c>
      <c r="E64" s="12">
        <v>2217</v>
      </c>
      <c r="F64" s="97">
        <f t="shared" si="0"/>
        <v>-36.855596696097976</v>
      </c>
      <c r="G64" s="65">
        <v>285</v>
      </c>
      <c r="H64" s="65">
        <v>182</v>
      </c>
      <c r="I64" s="12">
        <v>3598</v>
      </c>
      <c r="J64" s="12">
        <v>2167</v>
      </c>
      <c r="K64" s="97">
        <f t="shared" si="1"/>
        <v>-39.772095608671485</v>
      </c>
      <c r="L64" s="65">
        <v>0</v>
      </c>
      <c r="M64" s="65">
        <v>0</v>
      </c>
      <c r="N64" s="65">
        <v>0</v>
      </c>
      <c r="O64" s="66">
        <v>0</v>
      </c>
      <c r="P64" s="97" t="s">
        <v>40</v>
      </c>
      <c r="Q64" s="65">
        <f t="shared" si="2"/>
        <v>285</v>
      </c>
      <c r="R64" s="65">
        <f t="shared" si="3"/>
        <v>182</v>
      </c>
      <c r="S64" s="65">
        <f t="shared" si="4"/>
        <v>3598</v>
      </c>
      <c r="T64" s="66">
        <f t="shared" si="5"/>
        <v>2167</v>
      </c>
      <c r="U64" s="97">
        <f t="shared" si="6"/>
        <v>-39.772095608671485</v>
      </c>
    </row>
    <row r="65" spans="1:21" ht="12.75">
      <c r="A65" s="60" t="s">
        <v>143</v>
      </c>
      <c r="B65" s="70">
        <v>0</v>
      </c>
      <c r="C65" s="65">
        <v>0</v>
      </c>
      <c r="D65" s="65">
        <v>0</v>
      </c>
      <c r="E65" s="65">
        <v>0</v>
      </c>
      <c r="F65" s="97" t="s">
        <v>40</v>
      </c>
      <c r="G65" s="65">
        <v>1</v>
      </c>
      <c r="H65" s="65">
        <v>0</v>
      </c>
      <c r="I65" s="65">
        <v>28</v>
      </c>
      <c r="J65" s="65">
        <v>0</v>
      </c>
      <c r="K65" s="97">
        <f t="shared" si="1"/>
        <v>-100</v>
      </c>
      <c r="L65" s="65">
        <v>0</v>
      </c>
      <c r="M65" s="65">
        <v>0</v>
      </c>
      <c r="N65" s="65">
        <v>0</v>
      </c>
      <c r="O65" s="66">
        <v>0</v>
      </c>
      <c r="P65" s="97" t="s">
        <v>40</v>
      </c>
      <c r="Q65" s="65">
        <f t="shared" si="2"/>
        <v>1</v>
      </c>
      <c r="R65" s="65">
        <f t="shared" si="3"/>
        <v>0</v>
      </c>
      <c r="S65" s="65">
        <f t="shared" si="4"/>
        <v>28</v>
      </c>
      <c r="T65" s="66">
        <f t="shared" si="5"/>
        <v>0</v>
      </c>
      <c r="U65" s="97">
        <f t="shared" si="6"/>
        <v>-100</v>
      </c>
    </row>
    <row r="66" spans="1:21" ht="12.75">
      <c r="A66" s="18" t="s">
        <v>102</v>
      </c>
      <c r="B66" s="71">
        <v>587</v>
      </c>
      <c r="C66" s="47">
        <v>416</v>
      </c>
      <c r="D66" s="50">
        <v>7290</v>
      </c>
      <c r="E66" s="50">
        <v>5322</v>
      </c>
      <c r="F66" s="96">
        <f t="shared" si="0"/>
        <v>-26.995884773662553</v>
      </c>
      <c r="G66" s="47">
        <v>657</v>
      </c>
      <c r="H66" s="47">
        <v>435</v>
      </c>
      <c r="I66" s="50">
        <v>8073</v>
      </c>
      <c r="J66" s="50">
        <v>5364</v>
      </c>
      <c r="K66" s="96">
        <f t="shared" si="1"/>
        <v>-33.55629877369008</v>
      </c>
      <c r="L66" s="47">
        <v>0</v>
      </c>
      <c r="M66" s="47">
        <v>0</v>
      </c>
      <c r="N66" s="47">
        <v>0</v>
      </c>
      <c r="O66" s="67">
        <v>0</v>
      </c>
      <c r="P66" s="96" t="s">
        <v>40</v>
      </c>
      <c r="Q66" s="47">
        <f t="shared" si="2"/>
        <v>657</v>
      </c>
      <c r="R66" s="47">
        <f t="shared" si="3"/>
        <v>435</v>
      </c>
      <c r="S66" s="47">
        <f t="shared" si="4"/>
        <v>8073</v>
      </c>
      <c r="T66" s="67">
        <f t="shared" si="5"/>
        <v>5364</v>
      </c>
      <c r="U66" s="96">
        <f t="shared" si="6"/>
        <v>-33.55629877369008</v>
      </c>
    </row>
    <row r="67" spans="1:21" ht="12.75">
      <c r="A67" s="18" t="s">
        <v>144</v>
      </c>
      <c r="B67" s="2"/>
      <c r="C67" s="3"/>
      <c r="D67" s="3"/>
      <c r="E67" s="3"/>
      <c r="F67" s="95"/>
      <c r="G67" s="3"/>
      <c r="H67" s="3"/>
      <c r="I67" s="3"/>
      <c r="J67" s="3"/>
      <c r="K67" s="95"/>
      <c r="L67" s="3"/>
      <c r="M67" s="3"/>
      <c r="N67" s="3"/>
      <c r="O67" s="10"/>
      <c r="P67" s="95"/>
      <c r="Q67" s="3"/>
      <c r="R67" s="3"/>
      <c r="S67" s="3"/>
      <c r="T67" s="10"/>
      <c r="U67" s="95"/>
    </row>
    <row r="68" spans="1:21" ht="12.75">
      <c r="A68" s="18" t="s">
        <v>100</v>
      </c>
      <c r="B68" s="2"/>
      <c r="C68" s="3"/>
      <c r="D68" s="3"/>
      <c r="E68" s="3"/>
      <c r="F68" s="95"/>
      <c r="G68" s="3"/>
      <c r="H68" s="3"/>
      <c r="I68" s="3"/>
      <c r="J68" s="3"/>
      <c r="K68" s="95"/>
      <c r="L68" s="3"/>
      <c r="M68" s="3"/>
      <c r="N68" s="3"/>
      <c r="O68" s="10"/>
      <c r="P68" s="95"/>
      <c r="Q68" s="3"/>
      <c r="R68" s="3"/>
      <c r="S68" s="3"/>
      <c r="T68" s="10"/>
      <c r="U68" s="95"/>
    </row>
    <row r="69" spans="1:21" ht="12.75">
      <c r="A69" s="60" t="s">
        <v>145</v>
      </c>
      <c r="B69" s="70">
        <v>0</v>
      </c>
      <c r="C69" s="65">
        <v>0</v>
      </c>
      <c r="D69" s="65">
        <v>0</v>
      </c>
      <c r="E69" s="65">
        <v>0</v>
      </c>
      <c r="F69" s="97" t="s">
        <v>40</v>
      </c>
      <c r="G69" s="65">
        <v>0</v>
      </c>
      <c r="H69" s="65">
        <v>0</v>
      </c>
      <c r="I69" s="65">
        <v>29</v>
      </c>
      <c r="J69" s="65">
        <v>0</v>
      </c>
      <c r="K69" s="97">
        <f t="shared" si="1"/>
        <v>-100</v>
      </c>
      <c r="L69" s="65">
        <v>0</v>
      </c>
      <c r="M69" s="65">
        <v>0</v>
      </c>
      <c r="N69" s="65">
        <v>0</v>
      </c>
      <c r="O69" s="66">
        <v>0</v>
      </c>
      <c r="P69" s="97" t="s">
        <v>40</v>
      </c>
      <c r="Q69" s="65">
        <f t="shared" si="2"/>
        <v>0</v>
      </c>
      <c r="R69" s="65">
        <f t="shared" si="3"/>
        <v>0</v>
      </c>
      <c r="S69" s="65">
        <f t="shared" si="4"/>
        <v>29</v>
      </c>
      <c r="T69" s="66">
        <f t="shared" si="5"/>
        <v>0</v>
      </c>
      <c r="U69" s="97">
        <f t="shared" si="6"/>
        <v>-100</v>
      </c>
    </row>
    <row r="70" spans="1:21" ht="12.75">
      <c r="A70" s="60" t="s">
        <v>146</v>
      </c>
      <c r="B70" s="70">
        <v>0</v>
      </c>
      <c r="C70" s="65">
        <v>0</v>
      </c>
      <c r="D70" s="65">
        <v>0</v>
      </c>
      <c r="E70" s="65">
        <v>0</v>
      </c>
      <c r="F70" s="97" t="s">
        <v>40</v>
      </c>
      <c r="G70" s="65">
        <v>0</v>
      </c>
      <c r="H70" s="65">
        <v>0</v>
      </c>
      <c r="I70" s="65">
        <v>1</v>
      </c>
      <c r="J70" s="65">
        <v>0</v>
      </c>
      <c r="K70" s="97">
        <f t="shared" si="1"/>
        <v>-100</v>
      </c>
      <c r="L70" s="65">
        <v>0</v>
      </c>
      <c r="M70" s="65">
        <v>0</v>
      </c>
      <c r="N70" s="65">
        <v>0</v>
      </c>
      <c r="O70" s="66">
        <v>0</v>
      </c>
      <c r="P70" s="97" t="s">
        <v>40</v>
      </c>
      <c r="Q70" s="65">
        <f t="shared" si="2"/>
        <v>0</v>
      </c>
      <c r="R70" s="65">
        <f t="shared" si="3"/>
        <v>0</v>
      </c>
      <c r="S70" s="65">
        <f t="shared" si="4"/>
        <v>1</v>
      </c>
      <c r="T70" s="66">
        <f t="shared" si="5"/>
        <v>0</v>
      </c>
      <c r="U70" s="97">
        <f t="shared" si="6"/>
        <v>-100</v>
      </c>
    </row>
    <row r="71" spans="1:21" ht="12.75">
      <c r="A71" s="60" t="s">
        <v>147</v>
      </c>
      <c r="B71" s="70">
        <v>186</v>
      </c>
      <c r="C71" s="65">
        <v>137</v>
      </c>
      <c r="D71" s="12">
        <v>1120</v>
      </c>
      <c r="E71" s="12">
        <v>1233</v>
      </c>
      <c r="F71" s="97">
        <f t="shared" si="0"/>
        <v>10.089285714285715</v>
      </c>
      <c r="G71" s="65">
        <v>218</v>
      </c>
      <c r="H71" s="65">
        <v>107</v>
      </c>
      <c r="I71" s="12">
        <v>1392</v>
      </c>
      <c r="J71" s="12">
        <v>1063</v>
      </c>
      <c r="K71" s="97">
        <f t="shared" si="1"/>
        <v>-23.635057471264368</v>
      </c>
      <c r="L71" s="65">
        <v>0</v>
      </c>
      <c r="M71" s="65">
        <v>0</v>
      </c>
      <c r="N71" s="65">
        <v>0</v>
      </c>
      <c r="O71" s="66">
        <v>0</v>
      </c>
      <c r="P71" s="97" t="s">
        <v>40</v>
      </c>
      <c r="Q71" s="65">
        <f t="shared" si="2"/>
        <v>218</v>
      </c>
      <c r="R71" s="65">
        <f t="shared" si="3"/>
        <v>107</v>
      </c>
      <c r="S71" s="65">
        <f t="shared" si="4"/>
        <v>1392</v>
      </c>
      <c r="T71" s="66">
        <f t="shared" si="5"/>
        <v>1063</v>
      </c>
      <c r="U71" s="97">
        <f t="shared" si="6"/>
        <v>-23.635057471264368</v>
      </c>
    </row>
    <row r="72" spans="1:21" ht="12.75">
      <c r="A72" s="60" t="s">
        <v>148</v>
      </c>
      <c r="B72" s="70">
        <v>0</v>
      </c>
      <c r="C72" s="65">
        <v>0</v>
      </c>
      <c r="D72" s="65">
        <v>213</v>
      </c>
      <c r="E72" s="65">
        <v>450</v>
      </c>
      <c r="F72" s="97">
        <f t="shared" si="0"/>
        <v>111.26760563380283</v>
      </c>
      <c r="G72" s="65">
        <v>53</v>
      </c>
      <c r="H72" s="65">
        <v>102</v>
      </c>
      <c r="I72" s="65">
        <v>204</v>
      </c>
      <c r="J72" s="65">
        <v>460</v>
      </c>
      <c r="K72" s="97">
        <f t="shared" si="1"/>
        <v>125.49019607843137</v>
      </c>
      <c r="L72" s="65">
        <v>0</v>
      </c>
      <c r="M72" s="65">
        <v>0</v>
      </c>
      <c r="N72" s="65">
        <v>0</v>
      </c>
      <c r="O72" s="66">
        <v>0</v>
      </c>
      <c r="P72" s="97" t="s">
        <v>40</v>
      </c>
      <c r="Q72" s="65">
        <f t="shared" si="2"/>
        <v>53</v>
      </c>
      <c r="R72" s="65">
        <f t="shared" si="3"/>
        <v>102</v>
      </c>
      <c r="S72" s="65">
        <f t="shared" si="4"/>
        <v>204</v>
      </c>
      <c r="T72" s="66">
        <f t="shared" si="5"/>
        <v>460</v>
      </c>
      <c r="U72" s="97">
        <f t="shared" si="6"/>
        <v>125.49019607843137</v>
      </c>
    </row>
    <row r="73" spans="1:21" ht="12.75">
      <c r="A73" s="18" t="s">
        <v>121</v>
      </c>
      <c r="B73" s="2"/>
      <c r="C73" s="3"/>
      <c r="D73" s="3"/>
      <c r="E73" s="3"/>
      <c r="F73" s="95"/>
      <c r="G73" s="3"/>
      <c r="H73" s="3"/>
      <c r="I73" s="3"/>
      <c r="J73" s="3"/>
      <c r="K73" s="95"/>
      <c r="L73" s="3"/>
      <c r="M73" s="3"/>
      <c r="N73" s="3"/>
      <c r="O73" s="10"/>
      <c r="P73" s="95"/>
      <c r="Q73" s="3"/>
      <c r="R73" s="3"/>
      <c r="S73" s="3"/>
      <c r="T73" s="10"/>
      <c r="U73" s="95"/>
    </row>
    <row r="74" spans="1:21" ht="12.75">
      <c r="A74" s="60" t="s">
        <v>149</v>
      </c>
      <c r="B74" s="70">
        <v>0</v>
      </c>
      <c r="C74" s="65">
        <v>0</v>
      </c>
      <c r="D74" s="65">
        <v>0</v>
      </c>
      <c r="E74" s="65">
        <v>0</v>
      </c>
      <c r="F74" s="97" t="s">
        <v>40</v>
      </c>
      <c r="G74" s="65">
        <v>3</v>
      </c>
      <c r="H74" s="65">
        <v>14</v>
      </c>
      <c r="I74" s="65">
        <v>56</v>
      </c>
      <c r="J74" s="65">
        <v>76</v>
      </c>
      <c r="K74" s="97">
        <f t="shared" si="1"/>
        <v>35.714285714285715</v>
      </c>
      <c r="L74" s="65">
        <v>0</v>
      </c>
      <c r="M74" s="65">
        <v>0</v>
      </c>
      <c r="N74" s="65">
        <v>0</v>
      </c>
      <c r="O74" s="66">
        <v>0</v>
      </c>
      <c r="P74" s="97" t="s">
        <v>40</v>
      </c>
      <c r="Q74" s="65">
        <f t="shared" si="2"/>
        <v>3</v>
      </c>
      <c r="R74" s="65">
        <f t="shared" si="3"/>
        <v>14</v>
      </c>
      <c r="S74" s="65">
        <f t="shared" si="4"/>
        <v>56</v>
      </c>
      <c r="T74" s="66">
        <f t="shared" si="5"/>
        <v>76</v>
      </c>
      <c r="U74" s="97">
        <f t="shared" si="6"/>
        <v>35.714285714285715</v>
      </c>
    </row>
    <row r="75" spans="1:21" ht="12.75">
      <c r="A75" s="60" t="s">
        <v>150</v>
      </c>
      <c r="B75" s="70">
        <v>0</v>
      </c>
      <c r="C75" s="65">
        <v>50</v>
      </c>
      <c r="D75" s="65">
        <v>411</v>
      </c>
      <c r="E75" s="65">
        <v>256</v>
      </c>
      <c r="F75" s="97">
        <f t="shared" si="0"/>
        <v>-37.71289537712895</v>
      </c>
      <c r="G75" s="65">
        <v>20</v>
      </c>
      <c r="H75" s="65">
        <v>0</v>
      </c>
      <c r="I75" s="65">
        <v>459</v>
      </c>
      <c r="J75" s="65">
        <v>210</v>
      </c>
      <c r="K75" s="97">
        <f t="shared" si="1"/>
        <v>-54.248366013071895</v>
      </c>
      <c r="L75" s="65">
        <v>0</v>
      </c>
      <c r="M75" s="65">
        <v>0</v>
      </c>
      <c r="N75" s="65">
        <v>0</v>
      </c>
      <c r="O75" s="66">
        <v>0</v>
      </c>
      <c r="P75" s="97" t="s">
        <v>40</v>
      </c>
      <c r="Q75" s="65">
        <f t="shared" si="2"/>
        <v>20</v>
      </c>
      <c r="R75" s="65">
        <f t="shared" si="3"/>
        <v>0</v>
      </c>
      <c r="S75" s="65">
        <f t="shared" si="4"/>
        <v>459</v>
      </c>
      <c r="T75" s="66">
        <f t="shared" si="5"/>
        <v>210</v>
      </c>
      <c r="U75" s="97">
        <f t="shared" si="6"/>
        <v>-54.248366013071895</v>
      </c>
    </row>
    <row r="76" spans="1:21" ht="12.75">
      <c r="A76" s="18" t="s">
        <v>102</v>
      </c>
      <c r="B76" s="71">
        <v>186</v>
      </c>
      <c r="C76" s="47">
        <v>187</v>
      </c>
      <c r="D76" s="50">
        <v>1744</v>
      </c>
      <c r="E76" s="50">
        <v>1939</v>
      </c>
      <c r="F76" s="96">
        <f t="shared" si="0"/>
        <v>11.181192660550458</v>
      </c>
      <c r="G76" s="47">
        <v>294</v>
      </c>
      <c r="H76" s="47">
        <v>223</v>
      </c>
      <c r="I76" s="50">
        <v>2141</v>
      </c>
      <c r="J76" s="50">
        <v>1809</v>
      </c>
      <c r="K76" s="96">
        <f t="shared" si="1"/>
        <v>-15.506772536198039</v>
      </c>
      <c r="L76" s="47">
        <v>0</v>
      </c>
      <c r="M76" s="47">
        <v>0</v>
      </c>
      <c r="N76" s="47">
        <v>0</v>
      </c>
      <c r="O76" s="67">
        <v>0</v>
      </c>
      <c r="P76" s="96" t="s">
        <v>40</v>
      </c>
      <c r="Q76" s="47">
        <f t="shared" si="2"/>
        <v>294</v>
      </c>
      <c r="R76" s="47">
        <f t="shared" si="3"/>
        <v>223</v>
      </c>
      <c r="S76" s="47">
        <f t="shared" si="4"/>
        <v>2141</v>
      </c>
      <c r="T76" s="67">
        <f t="shared" si="5"/>
        <v>1809</v>
      </c>
      <c r="U76" s="96">
        <f t="shared" si="6"/>
        <v>-15.506772536198039</v>
      </c>
    </row>
    <row r="77" spans="1:21" ht="12.75">
      <c r="A77" s="18" t="s">
        <v>151</v>
      </c>
      <c r="B77" s="2"/>
      <c r="C77" s="3"/>
      <c r="D77" s="3"/>
      <c r="E77" s="3"/>
      <c r="F77" s="95"/>
      <c r="G77" s="3"/>
      <c r="H77" s="3"/>
      <c r="I77" s="3"/>
      <c r="J77" s="3"/>
      <c r="K77" s="95"/>
      <c r="L77" s="3"/>
      <c r="M77" s="3"/>
      <c r="N77" s="3"/>
      <c r="O77" s="10"/>
      <c r="P77" s="95"/>
      <c r="Q77" s="3"/>
      <c r="R77" s="3"/>
      <c r="S77" s="3"/>
      <c r="T77" s="10"/>
      <c r="U77" s="95"/>
    </row>
    <row r="78" spans="1:21" ht="12.75">
      <c r="A78" s="60" t="s">
        <v>152</v>
      </c>
      <c r="B78" s="70">
        <v>0</v>
      </c>
      <c r="C78" s="65">
        <v>0</v>
      </c>
      <c r="D78" s="65">
        <v>0</v>
      </c>
      <c r="E78" s="65">
        <v>0</v>
      </c>
      <c r="F78" s="97" t="s">
        <v>40</v>
      </c>
      <c r="G78" s="65">
        <v>1</v>
      </c>
      <c r="H78" s="65">
        <v>0</v>
      </c>
      <c r="I78" s="65">
        <v>6</v>
      </c>
      <c r="J78" s="65">
        <v>1</v>
      </c>
      <c r="K78" s="97">
        <f aca="true" t="shared" si="7" ref="K78:K140">(J78-I78)/I78*100</f>
        <v>-83.33333333333334</v>
      </c>
      <c r="L78" s="65">
        <v>0</v>
      </c>
      <c r="M78" s="65">
        <v>0</v>
      </c>
      <c r="N78" s="65">
        <v>0</v>
      </c>
      <c r="O78" s="66">
        <v>0</v>
      </c>
      <c r="P78" s="97" t="s">
        <v>40</v>
      </c>
      <c r="Q78" s="65">
        <f aca="true" t="shared" si="8" ref="Q78:Q140">G78+L78</f>
        <v>1</v>
      </c>
      <c r="R78" s="65">
        <f aca="true" t="shared" si="9" ref="R78:R140">H78+M78</f>
        <v>0</v>
      </c>
      <c r="S78" s="65">
        <f aca="true" t="shared" si="10" ref="S78:S140">I78+N78</f>
        <v>6</v>
      </c>
      <c r="T78" s="66">
        <f aca="true" t="shared" si="11" ref="T78:T140">J78+O78</f>
        <v>1</v>
      </c>
      <c r="U78" s="97">
        <f aca="true" t="shared" si="12" ref="U78:U140">(T78-S78)/S78*100</f>
        <v>-83.33333333333334</v>
      </c>
    </row>
    <row r="79" spans="1:21" ht="12.75">
      <c r="A79" s="18" t="s">
        <v>102</v>
      </c>
      <c r="B79" s="71">
        <v>0</v>
      </c>
      <c r="C79" s="47">
        <v>0</v>
      </c>
      <c r="D79" s="47">
        <v>0</v>
      </c>
      <c r="E79" s="47">
        <v>0</v>
      </c>
      <c r="F79" s="96" t="s">
        <v>40</v>
      </c>
      <c r="G79" s="47">
        <v>1</v>
      </c>
      <c r="H79" s="47">
        <v>0</v>
      </c>
      <c r="I79" s="47">
        <v>6</v>
      </c>
      <c r="J79" s="47">
        <v>1</v>
      </c>
      <c r="K79" s="96">
        <f t="shared" si="7"/>
        <v>-83.33333333333334</v>
      </c>
      <c r="L79" s="47">
        <v>0</v>
      </c>
      <c r="M79" s="47">
        <v>0</v>
      </c>
      <c r="N79" s="47">
        <v>0</v>
      </c>
      <c r="O79" s="67">
        <v>0</v>
      </c>
      <c r="P79" s="96" t="s">
        <v>40</v>
      </c>
      <c r="Q79" s="47">
        <f t="shared" si="8"/>
        <v>1</v>
      </c>
      <c r="R79" s="47">
        <f t="shared" si="9"/>
        <v>0</v>
      </c>
      <c r="S79" s="47">
        <f t="shared" si="10"/>
        <v>6</v>
      </c>
      <c r="T79" s="67">
        <f t="shared" si="11"/>
        <v>1</v>
      </c>
      <c r="U79" s="96">
        <f t="shared" si="12"/>
        <v>-83.33333333333334</v>
      </c>
    </row>
    <row r="80" spans="1:21" ht="12.75">
      <c r="A80" s="11" t="s">
        <v>153</v>
      </c>
      <c r="B80" s="61">
        <v>201781</v>
      </c>
      <c r="C80" s="46">
        <v>179014</v>
      </c>
      <c r="D80" s="50">
        <v>2026129</v>
      </c>
      <c r="E80" s="46">
        <v>2040786</v>
      </c>
      <c r="F80" s="98">
        <f aca="true" t="shared" si="13" ref="F80:F140">(E80-D80)/D80*100</f>
        <v>0.7233991517815499</v>
      </c>
      <c r="G80" s="46">
        <v>158338</v>
      </c>
      <c r="H80" s="46">
        <v>155159</v>
      </c>
      <c r="I80" s="46">
        <v>1619556</v>
      </c>
      <c r="J80" s="46">
        <v>1689839</v>
      </c>
      <c r="K80" s="98">
        <f t="shared" si="7"/>
        <v>4.339646174630578</v>
      </c>
      <c r="L80" s="46">
        <v>58366</v>
      </c>
      <c r="M80" s="46">
        <v>41322</v>
      </c>
      <c r="N80" s="46">
        <v>434484</v>
      </c>
      <c r="O80" s="55">
        <v>387361</v>
      </c>
      <c r="P80" s="98">
        <f aca="true" t="shared" si="14" ref="P80:P136">(O80-N80)/N80*100</f>
        <v>-10.845738853444546</v>
      </c>
      <c r="Q80" s="46">
        <f t="shared" si="8"/>
        <v>216704</v>
      </c>
      <c r="R80" s="46">
        <f t="shared" si="9"/>
        <v>196481</v>
      </c>
      <c r="S80" s="46">
        <f t="shared" si="10"/>
        <v>2054040</v>
      </c>
      <c r="T80" s="55">
        <f t="shared" si="11"/>
        <v>2077200</v>
      </c>
      <c r="U80" s="98">
        <f t="shared" si="12"/>
        <v>1.127534030495998</v>
      </c>
    </row>
    <row r="81" spans="1:21" ht="12.75">
      <c r="A81" s="11"/>
      <c r="B81" s="61"/>
      <c r="C81" s="46"/>
      <c r="D81" s="50"/>
      <c r="E81" s="46"/>
      <c r="F81" s="98"/>
      <c r="G81" s="46"/>
      <c r="H81" s="46"/>
      <c r="I81" s="46"/>
      <c r="J81" s="46"/>
      <c r="K81" s="98"/>
      <c r="L81" s="46"/>
      <c r="M81" s="46"/>
      <c r="N81" s="46"/>
      <c r="O81" s="55"/>
      <c r="P81" s="98"/>
      <c r="Q81" s="46"/>
      <c r="R81" s="46"/>
      <c r="S81" s="46"/>
      <c r="T81" s="55"/>
      <c r="U81" s="98"/>
    </row>
    <row r="82" spans="1:21" ht="12.75">
      <c r="A82" s="75" t="s">
        <v>403</v>
      </c>
      <c r="B82" s="61"/>
      <c r="C82" s="46"/>
      <c r="D82" s="50"/>
      <c r="E82" s="46"/>
      <c r="F82" s="98"/>
      <c r="G82" s="46"/>
      <c r="H82" s="46"/>
      <c r="I82" s="46"/>
      <c r="J82" s="46"/>
      <c r="K82" s="98"/>
      <c r="L82" s="46"/>
      <c r="M82" s="46"/>
      <c r="N82" s="46"/>
      <c r="O82" s="55"/>
      <c r="P82" s="98"/>
      <c r="Q82" s="46"/>
      <c r="R82" s="46"/>
      <c r="S82" s="46"/>
      <c r="T82" s="55"/>
      <c r="U82" s="98"/>
    </row>
    <row r="83" spans="1:21" s="3" customFormat="1" ht="12.75">
      <c r="A83" s="60" t="s">
        <v>39</v>
      </c>
      <c r="B83" s="38">
        <v>0</v>
      </c>
      <c r="C83" s="13">
        <v>31</v>
      </c>
      <c r="D83" s="12">
        <v>962</v>
      </c>
      <c r="E83" s="13">
        <v>710</v>
      </c>
      <c r="F83" s="79">
        <f t="shared" si="13"/>
        <v>-26.195426195426197</v>
      </c>
      <c r="G83" s="13">
        <v>68</v>
      </c>
      <c r="H83" s="13">
        <v>75</v>
      </c>
      <c r="I83" s="13">
        <v>1738</v>
      </c>
      <c r="J83" s="13">
        <v>621</v>
      </c>
      <c r="K83" s="79">
        <f t="shared" si="7"/>
        <v>-64.2692750287687</v>
      </c>
      <c r="L83" s="13">
        <v>0</v>
      </c>
      <c r="M83" s="13">
        <v>0</v>
      </c>
      <c r="N83" s="13">
        <v>0</v>
      </c>
      <c r="O83" s="54">
        <v>0</v>
      </c>
      <c r="P83" s="79" t="s">
        <v>40</v>
      </c>
      <c r="Q83" s="13">
        <f t="shared" si="8"/>
        <v>68</v>
      </c>
      <c r="R83" s="13">
        <f t="shared" si="9"/>
        <v>75</v>
      </c>
      <c r="S83" s="13">
        <f t="shared" si="10"/>
        <v>1738</v>
      </c>
      <c r="T83" s="54">
        <f t="shared" si="11"/>
        <v>621</v>
      </c>
      <c r="U83" s="79">
        <f t="shared" si="12"/>
        <v>-64.2692750287687</v>
      </c>
    </row>
    <row r="84" spans="1:21" s="3" customFormat="1" ht="12.75">
      <c r="A84" s="60" t="s">
        <v>42</v>
      </c>
      <c r="B84" s="38">
        <v>12544</v>
      </c>
      <c r="C84" s="13">
        <v>9725</v>
      </c>
      <c r="D84" s="12">
        <v>101318</v>
      </c>
      <c r="E84" s="13">
        <v>82149</v>
      </c>
      <c r="F84" s="79">
        <f t="shared" si="13"/>
        <v>-18.91963915592491</v>
      </c>
      <c r="G84" s="13">
        <v>3028</v>
      </c>
      <c r="H84" s="13">
        <v>2907</v>
      </c>
      <c r="I84" s="13">
        <v>25382</v>
      </c>
      <c r="J84" s="13">
        <v>31530</v>
      </c>
      <c r="K84" s="79">
        <f t="shared" si="7"/>
        <v>24.221889528011978</v>
      </c>
      <c r="L84" s="13">
        <v>12680</v>
      </c>
      <c r="M84" s="13">
        <v>8603</v>
      </c>
      <c r="N84" s="13">
        <v>70785</v>
      </c>
      <c r="O84" s="54">
        <v>54005</v>
      </c>
      <c r="P84" s="79">
        <f t="shared" si="14"/>
        <v>-23.705587341950977</v>
      </c>
      <c r="Q84" s="13">
        <f t="shared" si="8"/>
        <v>15708</v>
      </c>
      <c r="R84" s="13">
        <f t="shared" si="9"/>
        <v>11510</v>
      </c>
      <c r="S84" s="13">
        <f t="shared" si="10"/>
        <v>96167</v>
      </c>
      <c r="T84" s="54">
        <f t="shared" si="11"/>
        <v>85535</v>
      </c>
      <c r="U84" s="79">
        <f t="shared" si="12"/>
        <v>-11.055767570996288</v>
      </c>
    </row>
    <row r="85" spans="1:21" s="3" customFormat="1" ht="12.75">
      <c r="A85" s="60" t="s">
        <v>43</v>
      </c>
      <c r="B85" s="38">
        <v>5457</v>
      </c>
      <c r="C85" s="13">
        <v>5804</v>
      </c>
      <c r="D85" s="12">
        <v>61312</v>
      </c>
      <c r="E85" s="13">
        <v>56389</v>
      </c>
      <c r="F85" s="79">
        <f t="shared" si="13"/>
        <v>-8.029423277661795</v>
      </c>
      <c r="G85" s="13">
        <v>0</v>
      </c>
      <c r="H85" s="13">
        <v>0</v>
      </c>
      <c r="I85" s="13">
        <v>897</v>
      </c>
      <c r="J85" s="13">
        <v>0</v>
      </c>
      <c r="K85" s="79">
        <f t="shared" si="7"/>
        <v>-100</v>
      </c>
      <c r="L85" s="13">
        <v>4085</v>
      </c>
      <c r="M85" s="13">
        <v>5406</v>
      </c>
      <c r="N85" s="13">
        <v>60707</v>
      </c>
      <c r="O85" s="54">
        <v>57062</v>
      </c>
      <c r="P85" s="79">
        <f t="shared" si="14"/>
        <v>-6.004249921755316</v>
      </c>
      <c r="Q85" s="13">
        <f t="shared" si="8"/>
        <v>4085</v>
      </c>
      <c r="R85" s="13">
        <f t="shared" si="9"/>
        <v>5406</v>
      </c>
      <c r="S85" s="13">
        <f t="shared" si="10"/>
        <v>61604</v>
      </c>
      <c r="T85" s="54">
        <f t="shared" si="11"/>
        <v>57062</v>
      </c>
      <c r="U85" s="79">
        <f t="shared" si="12"/>
        <v>-7.37289786377508</v>
      </c>
    </row>
    <row r="86" spans="1:21" s="3" customFormat="1" ht="12.75">
      <c r="A86" s="60" t="s">
        <v>45</v>
      </c>
      <c r="B86" s="38">
        <v>8892</v>
      </c>
      <c r="C86" s="13">
        <v>9660</v>
      </c>
      <c r="D86" s="12">
        <v>80060</v>
      </c>
      <c r="E86" s="13">
        <v>102226</v>
      </c>
      <c r="F86" s="79">
        <f t="shared" si="13"/>
        <v>27.68673494878841</v>
      </c>
      <c r="G86" s="13">
        <v>7962</v>
      </c>
      <c r="H86" s="13">
        <v>10159</v>
      </c>
      <c r="I86" s="13">
        <v>85046</v>
      </c>
      <c r="J86" s="13">
        <v>105192</v>
      </c>
      <c r="K86" s="79">
        <f t="shared" si="7"/>
        <v>23.688356889212898</v>
      </c>
      <c r="L86" s="13">
        <v>571</v>
      </c>
      <c r="M86" s="13">
        <v>227</v>
      </c>
      <c r="N86" s="13">
        <v>2719</v>
      </c>
      <c r="O86" s="54">
        <v>3041</v>
      </c>
      <c r="P86" s="79">
        <f t="shared" si="14"/>
        <v>11.842589187201177</v>
      </c>
      <c r="Q86" s="13">
        <f t="shared" si="8"/>
        <v>8533</v>
      </c>
      <c r="R86" s="13">
        <f t="shared" si="9"/>
        <v>10386</v>
      </c>
      <c r="S86" s="13">
        <f t="shared" si="10"/>
        <v>87765</v>
      </c>
      <c r="T86" s="54">
        <f t="shared" si="11"/>
        <v>108233</v>
      </c>
      <c r="U86" s="79">
        <f t="shared" si="12"/>
        <v>23.32136956645588</v>
      </c>
    </row>
    <row r="87" spans="1:21" s="3" customFormat="1" ht="12.75">
      <c r="A87" s="60" t="s">
        <v>46</v>
      </c>
      <c r="B87" s="38">
        <v>47436</v>
      </c>
      <c r="C87" s="13">
        <v>47216</v>
      </c>
      <c r="D87" s="12">
        <v>396377</v>
      </c>
      <c r="E87" s="13">
        <v>414778</v>
      </c>
      <c r="F87" s="79">
        <f t="shared" si="13"/>
        <v>4.642297610608083</v>
      </c>
      <c r="G87" s="13">
        <v>33247</v>
      </c>
      <c r="H87" s="13">
        <v>34361</v>
      </c>
      <c r="I87" s="13">
        <v>318430</v>
      </c>
      <c r="J87" s="13">
        <v>318418</v>
      </c>
      <c r="K87" s="79">
        <f t="shared" si="7"/>
        <v>-0.003768489149891656</v>
      </c>
      <c r="L87" s="13">
        <v>16679</v>
      </c>
      <c r="M87" s="13">
        <v>7642</v>
      </c>
      <c r="N87" s="13">
        <v>79312</v>
      </c>
      <c r="O87" s="54">
        <v>96062</v>
      </c>
      <c r="P87" s="79">
        <f t="shared" si="14"/>
        <v>21.119124470445836</v>
      </c>
      <c r="Q87" s="13">
        <f t="shared" si="8"/>
        <v>49926</v>
      </c>
      <c r="R87" s="13">
        <f t="shared" si="9"/>
        <v>42003</v>
      </c>
      <c r="S87" s="13">
        <f t="shared" si="10"/>
        <v>397742</v>
      </c>
      <c r="T87" s="54">
        <f t="shared" si="11"/>
        <v>414480</v>
      </c>
      <c r="U87" s="79">
        <f t="shared" si="12"/>
        <v>4.208255602878248</v>
      </c>
    </row>
    <row r="88" spans="1:21" s="3" customFormat="1" ht="12.75">
      <c r="A88" s="60" t="s">
        <v>48</v>
      </c>
      <c r="B88" s="38">
        <v>70</v>
      </c>
      <c r="C88" s="13">
        <v>58</v>
      </c>
      <c r="D88" s="12">
        <v>229</v>
      </c>
      <c r="E88" s="13">
        <v>1183</v>
      </c>
      <c r="F88" s="79">
        <f t="shared" si="13"/>
        <v>416.5938864628821</v>
      </c>
      <c r="G88" s="13">
        <v>33</v>
      </c>
      <c r="H88" s="13">
        <v>158</v>
      </c>
      <c r="I88" s="13">
        <v>341</v>
      </c>
      <c r="J88" s="13">
        <v>1050</v>
      </c>
      <c r="K88" s="79">
        <f t="shared" si="7"/>
        <v>207.91788856304984</v>
      </c>
      <c r="L88" s="13">
        <v>0</v>
      </c>
      <c r="M88" s="13">
        <v>0</v>
      </c>
      <c r="N88" s="13">
        <v>0</v>
      </c>
      <c r="O88" s="54">
        <v>16</v>
      </c>
      <c r="P88" s="79" t="s">
        <v>40</v>
      </c>
      <c r="Q88" s="13">
        <f t="shared" si="8"/>
        <v>33</v>
      </c>
      <c r="R88" s="13">
        <f t="shared" si="9"/>
        <v>158</v>
      </c>
      <c r="S88" s="13">
        <f t="shared" si="10"/>
        <v>341</v>
      </c>
      <c r="T88" s="54">
        <f t="shared" si="11"/>
        <v>1066</v>
      </c>
      <c r="U88" s="79">
        <f t="shared" si="12"/>
        <v>212.6099706744868</v>
      </c>
    </row>
    <row r="89" spans="1:21" s="3" customFormat="1" ht="12.75">
      <c r="A89" s="60" t="s">
        <v>49</v>
      </c>
      <c r="B89" s="38">
        <v>30</v>
      </c>
      <c r="C89" s="13">
        <v>0</v>
      </c>
      <c r="D89" s="12">
        <v>618</v>
      </c>
      <c r="E89" s="13">
        <v>405</v>
      </c>
      <c r="F89" s="79">
        <f t="shared" si="13"/>
        <v>-34.46601941747573</v>
      </c>
      <c r="G89" s="13">
        <v>12</v>
      </c>
      <c r="H89" s="13">
        <v>0</v>
      </c>
      <c r="I89" s="13">
        <v>542</v>
      </c>
      <c r="J89" s="13">
        <v>330</v>
      </c>
      <c r="K89" s="79">
        <f t="shared" si="7"/>
        <v>-39.11439114391143</v>
      </c>
      <c r="L89" s="13">
        <v>0</v>
      </c>
      <c r="M89" s="13">
        <v>0</v>
      </c>
      <c r="N89" s="13">
        <v>30</v>
      </c>
      <c r="O89" s="54">
        <v>87</v>
      </c>
      <c r="P89" s="79">
        <f t="shared" si="14"/>
        <v>190</v>
      </c>
      <c r="Q89" s="13">
        <f t="shared" si="8"/>
        <v>12</v>
      </c>
      <c r="R89" s="13">
        <f t="shared" si="9"/>
        <v>0</v>
      </c>
      <c r="S89" s="13">
        <f t="shared" si="10"/>
        <v>572</v>
      </c>
      <c r="T89" s="54">
        <f t="shared" si="11"/>
        <v>417</v>
      </c>
      <c r="U89" s="79">
        <f t="shared" si="12"/>
        <v>-27.0979020979021</v>
      </c>
    </row>
    <row r="90" spans="1:21" s="3" customFormat="1" ht="12.75">
      <c r="A90" s="60" t="s">
        <v>50</v>
      </c>
      <c r="B90" s="38">
        <v>91371</v>
      </c>
      <c r="C90" s="13">
        <v>74159</v>
      </c>
      <c r="D90" s="12">
        <v>975942</v>
      </c>
      <c r="E90" s="13">
        <v>1033217</v>
      </c>
      <c r="F90" s="79">
        <f t="shared" si="13"/>
        <v>5.868688917988979</v>
      </c>
      <c r="G90" s="13">
        <v>87864</v>
      </c>
      <c r="H90" s="13">
        <v>83729</v>
      </c>
      <c r="I90" s="13">
        <v>913709</v>
      </c>
      <c r="J90" s="13">
        <v>981615</v>
      </c>
      <c r="K90" s="79">
        <f t="shared" si="7"/>
        <v>7.43190665737122</v>
      </c>
      <c r="L90" s="13">
        <v>10258</v>
      </c>
      <c r="M90" s="13">
        <v>6413</v>
      </c>
      <c r="N90" s="13">
        <v>85287</v>
      </c>
      <c r="O90" s="54">
        <v>72274</v>
      </c>
      <c r="P90" s="79">
        <f t="shared" si="14"/>
        <v>-15.2578939345973</v>
      </c>
      <c r="Q90" s="13">
        <f t="shared" si="8"/>
        <v>98122</v>
      </c>
      <c r="R90" s="13">
        <f t="shared" si="9"/>
        <v>90142</v>
      </c>
      <c r="S90" s="13">
        <f t="shared" si="10"/>
        <v>998996</v>
      </c>
      <c r="T90" s="54">
        <f t="shared" si="11"/>
        <v>1053889</v>
      </c>
      <c r="U90" s="79">
        <f t="shared" si="12"/>
        <v>5.4948167960632475</v>
      </c>
    </row>
    <row r="91" spans="1:21" s="3" customFormat="1" ht="12.75">
      <c r="A91" s="60" t="s">
        <v>51</v>
      </c>
      <c r="B91" s="38">
        <v>7223</v>
      </c>
      <c r="C91" s="13">
        <v>5078</v>
      </c>
      <c r="D91" s="12">
        <v>79063</v>
      </c>
      <c r="E91" s="13">
        <v>63817</v>
      </c>
      <c r="F91" s="79">
        <f t="shared" si="13"/>
        <v>-19.28335631079013</v>
      </c>
      <c r="G91" s="13">
        <v>2955</v>
      </c>
      <c r="H91" s="13">
        <v>1952</v>
      </c>
      <c r="I91" s="13">
        <v>31936</v>
      </c>
      <c r="J91" s="13">
        <v>22888</v>
      </c>
      <c r="K91" s="79">
        <f t="shared" si="7"/>
        <v>-28.331663326653306</v>
      </c>
      <c r="L91" s="13">
        <v>4836</v>
      </c>
      <c r="M91" s="13">
        <v>5390</v>
      </c>
      <c r="N91" s="13">
        <v>44972</v>
      </c>
      <c r="O91" s="54">
        <v>41749</v>
      </c>
      <c r="P91" s="79">
        <f t="shared" si="14"/>
        <v>-7.166681490705328</v>
      </c>
      <c r="Q91" s="13">
        <f t="shared" si="8"/>
        <v>7791</v>
      </c>
      <c r="R91" s="13">
        <f t="shared" si="9"/>
        <v>7342</v>
      </c>
      <c r="S91" s="13">
        <f t="shared" si="10"/>
        <v>76908</v>
      </c>
      <c r="T91" s="54">
        <f t="shared" si="11"/>
        <v>64637</v>
      </c>
      <c r="U91" s="79">
        <f t="shared" si="12"/>
        <v>-15.955427263743694</v>
      </c>
    </row>
    <row r="92" spans="1:21" s="3" customFormat="1" ht="12.75">
      <c r="A92" s="60" t="s">
        <v>52</v>
      </c>
      <c r="B92" s="38">
        <v>6801</v>
      </c>
      <c r="C92" s="13">
        <v>5998</v>
      </c>
      <c r="D92" s="12">
        <v>74618</v>
      </c>
      <c r="E92" s="13">
        <v>55629</v>
      </c>
      <c r="F92" s="79">
        <f t="shared" si="13"/>
        <v>-25.448283256050818</v>
      </c>
      <c r="G92" s="13">
        <v>6953</v>
      </c>
      <c r="H92" s="13">
        <v>5832</v>
      </c>
      <c r="I92" s="13">
        <v>65623</v>
      </c>
      <c r="J92" s="13">
        <v>49298</v>
      </c>
      <c r="K92" s="79">
        <f t="shared" si="7"/>
        <v>-24.876948630815416</v>
      </c>
      <c r="L92" s="13">
        <v>596</v>
      </c>
      <c r="M92" s="13">
        <v>952</v>
      </c>
      <c r="N92" s="13">
        <v>8114</v>
      </c>
      <c r="O92" s="54">
        <v>9659</v>
      </c>
      <c r="P92" s="79">
        <f t="shared" si="14"/>
        <v>19.041163421247226</v>
      </c>
      <c r="Q92" s="13">
        <f t="shared" si="8"/>
        <v>7549</v>
      </c>
      <c r="R92" s="13">
        <f t="shared" si="9"/>
        <v>6784</v>
      </c>
      <c r="S92" s="13">
        <f t="shared" si="10"/>
        <v>73737</v>
      </c>
      <c r="T92" s="54">
        <f t="shared" si="11"/>
        <v>58957</v>
      </c>
      <c r="U92" s="79">
        <f t="shared" si="12"/>
        <v>-20.044211182988185</v>
      </c>
    </row>
    <row r="93" spans="1:21" s="3" customFormat="1" ht="12.75">
      <c r="A93" s="60" t="s">
        <v>53</v>
      </c>
      <c r="B93" s="38">
        <v>464</v>
      </c>
      <c r="C93" s="13">
        <v>959</v>
      </c>
      <c r="D93" s="12">
        <v>11440</v>
      </c>
      <c r="E93" s="13">
        <v>11311</v>
      </c>
      <c r="F93" s="79">
        <f t="shared" si="13"/>
        <v>-1.1276223776223777</v>
      </c>
      <c r="G93" s="13">
        <v>1551</v>
      </c>
      <c r="H93" s="13">
        <v>1178</v>
      </c>
      <c r="I93" s="13">
        <v>12485</v>
      </c>
      <c r="J93" s="13">
        <v>11136</v>
      </c>
      <c r="K93" s="79">
        <f t="shared" si="7"/>
        <v>-10.80496595915098</v>
      </c>
      <c r="L93" s="13">
        <v>0</v>
      </c>
      <c r="M93" s="13">
        <v>0</v>
      </c>
      <c r="N93" s="13">
        <v>0</v>
      </c>
      <c r="O93" s="54">
        <v>0</v>
      </c>
      <c r="P93" s="79" t="s">
        <v>40</v>
      </c>
      <c r="Q93" s="13">
        <f t="shared" si="8"/>
        <v>1551</v>
      </c>
      <c r="R93" s="13">
        <f t="shared" si="9"/>
        <v>1178</v>
      </c>
      <c r="S93" s="13">
        <f t="shared" si="10"/>
        <v>12485</v>
      </c>
      <c r="T93" s="54">
        <f t="shared" si="11"/>
        <v>11136</v>
      </c>
      <c r="U93" s="79">
        <f t="shared" si="12"/>
        <v>-10.80496595915098</v>
      </c>
    </row>
    <row r="94" spans="1:21" s="3" customFormat="1" ht="12.75">
      <c r="A94" s="60" t="s">
        <v>54</v>
      </c>
      <c r="B94" s="38">
        <v>7394</v>
      </c>
      <c r="C94" s="13">
        <v>7857</v>
      </c>
      <c r="D94" s="12">
        <v>95580</v>
      </c>
      <c r="E94" s="13">
        <v>101151</v>
      </c>
      <c r="F94" s="79">
        <f t="shared" si="13"/>
        <v>5.828625235404897</v>
      </c>
      <c r="G94" s="13">
        <v>8138</v>
      </c>
      <c r="H94" s="13">
        <v>8082</v>
      </c>
      <c r="I94" s="13">
        <v>97849</v>
      </c>
      <c r="J94" s="13">
        <v>101201</v>
      </c>
      <c r="K94" s="79">
        <f t="shared" si="7"/>
        <v>3.4256865169802446</v>
      </c>
      <c r="L94" s="13">
        <v>114</v>
      </c>
      <c r="M94" s="13">
        <v>79</v>
      </c>
      <c r="N94" s="13">
        <v>895</v>
      </c>
      <c r="O94" s="54">
        <v>444</v>
      </c>
      <c r="P94" s="79">
        <f t="shared" si="14"/>
        <v>-50.391061452513966</v>
      </c>
      <c r="Q94" s="13">
        <f t="shared" si="8"/>
        <v>8252</v>
      </c>
      <c r="R94" s="13">
        <f t="shared" si="9"/>
        <v>8161</v>
      </c>
      <c r="S94" s="13">
        <f t="shared" si="10"/>
        <v>98744</v>
      </c>
      <c r="T94" s="54">
        <f t="shared" si="11"/>
        <v>101645</v>
      </c>
      <c r="U94" s="79">
        <f t="shared" si="12"/>
        <v>2.937900024305274</v>
      </c>
    </row>
    <row r="95" spans="1:21" s="3" customFormat="1" ht="12.75">
      <c r="A95" s="60" t="s">
        <v>55</v>
      </c>
      <c r="B95" s="38">
        <v>4314</v>
      </c>
      <c r="C95" s="13">
        <v>4774</v>
      </c>
      <c r="D95" s="12">
        <v>43248</v>
      </c>
      <c r="E95" s="13">
        <v>49650</v>
      </c>
      <c r="F95" s="79">
        <f t="shared" si="13"/>
        <v>14.802996670366259</v>
      </c>
      <c r="G95" s="13">
        <v>3242</v>
      </c>
      <c r="H95" s="13">
        <v>3941</v>
      </c>
      <c r="I95" s="13">
        <v>31397</v>
      </c>
      <c r="J95" s="13">
        <v>40806</v>
      </c>
      <c r="K95" s="79">
        <f t="shared" si="7"/>
        <v>29.967831321463834</v>
      </c>
      <c r="L95" s="13">
        <v>825</v>
      </c>
      <c r="M95" s="13">
        <v>653</v>
      </c>
      <c r="N95" s="13">
        <v>11420</v>
      </c>
      <c r="O95" s="54">
        <v>6445</v>
      </c>
      <c r="P95" s="79">
        <f t="shared" si="14"/>
        <v>-43.56392294220666</v>
      </c>
      <c r="Q95" s="13">
        <f t="shared" si="8"/>
        <v>4067</v>
      </c>
      <c r="R95" s="13">
        <f t="shared" si="9"/>
        <v>4594</v>
      </c>
      <c r="S95" s="13">
        <f t="shared" si="10"/>
        <v>42817</v>
      </c>
      <c r="T95" s="54">
        <f t="shared" si="11"/>
        <v>47251</v>
      </c>
      <c r="U95" s="79">
        <f t="shared" si="12"/>
        <v>10.355699838849056</v>
      </c>
    </row>
    <row r="96" spans="1:21" s="3" customFormat="1" ht="12.75">
      <c r="A96" s="60" t="s">
        <v>56</v>
      </c>
      <c r="B96" s="38">
        <v>9785</v>
      </c>
      <c r="C96" s="13">
        <v>7695</v>
      </c>
      <c r="D96" s="12">
        <v>105362</v>
      </c>
      <c r="E96" s="13">
        <v>68171</v>
      </c>
      <c r="F96" s="79">
        <f t="shared" si="13"/>
        <v>-35.29830489170669</v>
      </c>
      <c r="G96" s="13">
        <v>3285</v>
      </c>
      <c r="H96" s="13">
        <v>2785</v>
      </c>
      <c r="I96" s="13">
        <v>34181</v>
      </c>
      <c r="J96" s="13">
        <v>25754</v>
      </c>
      <c r="K96" s="79">
        <f t="shared" si="7"/>
        <v>-24.654047570287588</v>
      </c>
      <c r="L96" s="13">
        <v>7722</v>
      </c>
      <c r="M96" s="13">
        <v>5957</v>
      </c>
      <c r="N96" s="13">
        <v>70243</v>
      </c>
      <c r="O96" s="54">
        <v>46517</v>
      </c>
      <c r="P96" s="79">
        <f t="shared" si="14"/>
        <v>-33.777031163247585</v>
      </c>
      <c r="Q96" s="13">
        <f t="shared" si="8"/>
        <v>11007</v>
      </c>
      <c r="R96" s="13">
        <f t="shared" si="9"/>
        <v>8742</v>
      </c>
      <c r="S96" s="13">
        <f t="shared" si="10"/>
        <v>104424</v>
      </c>
      <c r="T96" s="54">
        <f t="shared" si="11"/>
        <v>72271</v>
      </c>
      <c r="U96" s="79">
        <f t="shared" si="12"/>
        <v>-30.790814372174978</v>
      </c>
    </row>
    <row r="97" spans="1:21" s="3" customFormat="1" ht="12.75">
      <c r="A97" s="11" t="s">
        <v>80</v>
      </c>
      <c r="B97" s="64">
        <v>201781</v>
      </c>
      <c r="C97" s="46">
        <v>179014</v>
      </c>
      <c r="D97" s="50">
        <v>2026129</v>
      </c>
      <c r="E97" s="46">
        <v>2040786</v>
      </c>
      <c r="F97" s="98">
        <f t="shared" si="13"/>
        <v>0.7233991517815499</v>
      </c>
      <c r="G97" s="46">
        <v>158338</v>
      </c>
      <c r="H97" s="46">
        <v>155159</v>
      </c>
      <c r="I97" s="46">
        <v>1619556</v>
      </c>
      <c r="J97" s="46">
        <v>1689839</v>
      </c>
      <c r="K97" s="98">
        <f t="shared" si="7"/>
        <v>4.339646174630578</v>
      </c>
      <c r="L97" s="46">
        <v>58366</v>
      </c>
      <c r="M97" s="46">
        <v>41322</v>
      </c>
      <c r="N97" s="46">
        <v>434484</v>
      </c>
      <c r="O97" s="55">
        <v>387361</v>
      </c>
      <c r="P97" s="98">
        <f t="shared" si="14"/>
        <v>-10.845738853444546</v>
      </c>
      <c r="Q97" s="46">
        <f t="shared" si="8"/>
        <v>216704</v>
      </c>
      <c r="R97" s="46">
        <f t="shared" si="9"/>
        <v>196481</v>
      </c>
      <c r="S97" s="46">
        <f t="shared" si="10"/>
        <v>2054040</v>
      </c>
      <c r="T97" s="55">
        <f t="shared" si="11"/>
        <v>2077200</v>
      </c>
      <c r="U97" s="98">
        <f t="shared" si="12"/>
        <v>1.127534030495998</v>
      </c>
    </row>
    <row r="98" spans="1:21" ht="12.75">
      <c r="A98" s="11"/>
      <c r="B98" s="61"/>
      <c r="C98" s="46"/>
      <c r="D98" s="50"/>
      <c r="E98" s="46"/>
      <c r="F98" s="98"/>
      <c r="G98" s="46"/>
      <c r="H98" s="46"/>
      <c r="I98" s="46"/>
      <c r="J98" s="46"/>
      <c r="K98" s="98"/>
      <c r="L98" s="46"/>
      <c r="M98" s="46"/>
      <c r="N98" s="46"/>
      <c r="O98" s="55"/>
      <c r="P98" s="98"/>
      <c r="Q98" s="46"/>
      <c r="R98" s="46"/>
      <c r="S98" s="46"/>
      <c r="T98" s="55"/>
      <c r="U98" s="98"/>
    </row>
    <row r="99" spans="1:21" ht="12.75">
      <c r="A99" s="18" t="s">
        <v>81</v>
      </c>
      <c r="B99" s="2"/>
      <c r="C99" s="3"/>
      <c r="D99" s="3"/>
      <c r="E99" s="3"/>
      <c r="F99" s="95"/>
      <c r="G99" s="3"/>
      <c r="H99" s="3"/>
      <c r="I99" s="3"/>
      <c r="J99" s="3"/>
      <c r="K99" s="95"/>
      <c r="L99" s="3"/>
      <c r="M99" s="3"/>
      <c r="N99" s="3"/>
      <c r="O99" s="10"/>
      <c r="P99" s="95"/>
      <c r="Q99" s="3"/>
      <c r="R99" s="3"/>
      <c r="S99" s="3"/>
      <c r="T99" s="10"/>
      <c r="U99" s="95"/>
    </row>
    <row r="100" spans="1:21" ht="12.75">
      <c r="A100" s="18" t="s">
        <v>154</v>
      </c>
      <c r="B100" s="2"/>
      <c r="C100" s="3"/>
      <c r="D100" s="3"/>
      <c r="E100" s="3"/>
      <c r="F100" s="95"/>
      <c r="G100" s="3"/>
      <c r="H100" s="3"/>
      <c r="I100" s="3"/>
      <c r="J100" s="3"/>
      <c r="K100" s="95"/>
      <c r="L100" s="3"/>
      <c r="M100" s="3"/>
      <c r="N100" s="3"/>
      <c r="O100" s="10"/>
      <c r="P100" s="95"/>
      <c r="Q100" s="3"/>
      <c r="R100" s="3"/>
      <c r="S100" s="3"/>
      <c r="T100" s="10"/>
      <c r="U100" s="95"/>
    </row>
    <row r="101" spans="1:21" ht="12.75">
      <c r="A101" s="18" t="s">
        <v>155</v>
      </c>
      <c r="B101" s="2"/>
      <c r="C101" s="3"/>
      <c r="D101" s="3"/>
      <c r="E101" s="3"/>
      <c r="F101" s="95"/>
      <c r="G101" s="3"/>
      <c r="H101" s="3"/>
      <c r="I101" s="3"/>
      <c r="J101" s="3"/>
      <c r="K101" s="95"/>
      <c r="L101" s="3"/>
      <c r="M101" s="3"/>
      <c r="N101" s="3"/>
      <c r="O101" s="10"/>
      <c r="P101" s="95"/>
      <c r="Q101" s="3"/>
      <c r="R101" s="3"/>
      <c r="S101" s="3"/>
      <c r="T101" s="10"/>
      <c r="U101" s="95"/>
    </row>
    <row r="102" spans="1:21" ht="12.75">
      <c r="A102" s="60" t="s">
        <v>156</v>
      </c>
      <c r="B102" s="70">
        <v>0</v>
      </c>
      <c r="C102" s="65">
        <v>0</v>
      </c>
      <c r="D102" s="65">
        <v>0</v>
      </c>
      <c r="E102" s="65">
        <v>0</v>
      </c>
      <c r="F102" s="97" t="s">
        <v>40</v>
      </c>
      <c r="G102" s="65">
        <v>0</v>
      </c>
      <c r="H102" s="65">
        <v>0</v>
      </c>
      <c r="I102" s="65">
        <v>0</v>
      </c>
      <c r="J102" s="65">
        <v>0</v>
      </c>
      <c r="K102" s="97" t="s">
        <v>40</v>
      </c>
      <c r="L102" s="65">
        <v>0</v>
      </c>
      <c r="M102" s="65">
        <v>0</v>
      </c>
      <c r="N102" s="65">
        <v>22</v>
      </c>
      <c r="O102" s="66">
        <v>0</v>
      </c>
      <c r="P102" s="97">
        <f t="shared" si="14"/>
        <v>-100</v>
      </c>
      <c r="Q102" s="65">
        <f t="shared" si="8"/>
        <v>0</v>
      </c>
      <c r="R102" s="65">
        <f t="shared" si="9"/>
        <v>0</v>
      </c>
      <c r="S102" s="65">
        <f t="shared" si="10"/>
        <v>22</v>
      </c>
      <c r="T102" s="66">
        <f t="shared" si="11"/>
        <v>0</v>
      </c>
      <c r="U102" s="97">
        <f t="shared" si="12"/>
        <v>-100</v>
      </c>
    </row>
    <row r="103" spans="1:21" ht="12.75">
      <c r="A103" s="60" t="s">
        <v>157</v>
      </c>
      <c r="B103" s="70">
        <v>7</v>
      </c>
      <c r="C103" s="65">
        <v>19</v>
      </c>
      <c r="D103" s="65">
        <v>273</v>
      </c>
      <c r="E103" s="65">
        <v>200</v>
      </c>
      <c r="F103" s="97">
        <f t="shared" si="13"/>
        <v>-26.73992673992674</v>
      </c>
      <c r="G103" s="65">
        <v>12</v>
      </c>
      <c r="H103" s="65">
        <v>20</v>
      </c>
      <c r="I103" s="65">
        <v>204</v>
      </c>
      <c r="J103" s="65">
        <v>161</v>
      </c>
      <c r="K103" s="97">
        <f t="shared" si="7"/>
        <v>-21.07843137254902</v>
      </c>
      <c r="L103" s="65">
        <v>0</v>
      </c>
      <c r="M103" s="65">
        <v>0</v>
      </c>
      <c r="N103" s="65">
        <v>0</v>
      </c>
      <c r="O103" s="66">
        <v>0</v>
      </c>
      <c r="P103" s="97" t="s">
        <v>40</v>
      </c>
      <c r="Q103" s="65">
        <f t="shared" si="8"/>
        <v>12</v>
      </c>
      <c r="R103" s="65">
        <f t="shared" si="9"/>
        <v>20</v>
      </c>
      <c r="S103" s="65">
        <f t="shared" si="10"/>
        <v>204</v>
      </c>
      <c r="T103" s="66">
        <f t="shared" si="11"/>
        <v>161</v>
      </c>
      <c r="U103" s="97">
        <f t="shared" si="12"/>
        <v>-21.07843137254902</v>
      </c>
    </row>
    <row r="104" spans="1:21" ht="12.75">
      <c r="A104" s="60" t="s">
        <v>158</v>
      </c>
      <c r="B104" s="32">
        <v>14086</v>
      </c>
      <c r="C104" s="12">
        <v>9034</v>
      </c>
      <c r="D104" s="12">
        <v>100518</v>
      </c>
      <c r="E104" s="12">
        <v>103211</v>
      </c>
      <c r="F104" s="97">
        <f t="shared" si="13"/>
        <v>2.6791221472771043</v>
      </c>
      <c r="G104" s="12">
        <v>1733</v>
      </c>
      <c r="H104" s="12">
        <v>2275</v>
      </c>
      <c r="I104" s="12">
        <v>32415</v>
      </c>
      <c r="J104" s="12">
        <v>34358</v>
      </c>
      <c r="K104" s="97">
        <f t="shared" si="7"/>
        <v>5.99413851611908</v>
      </c>
      <c r="L104" s="12">
        <v>12028</v>
      </c>
      <c r="M104" s="12">
        <v>9977</v>
      </c>
      <c r="N104" s="12">
        <v>66237</v>
      </c>
      <c r="O104" s="68">
        <v>67332</v>
      </c>
      <c r="P104" s="97">
        <f t="shared" si="14"/>
        <v>1.6531545812763258</v>
      </c>
      <c r="Q104" s="12">
        <f t="shared" si="8"/>
        <v>13761</v>
      </c>
      <c r="R104" s="12">
        <f t="shared" si="9"/>
        <v>12252</v>
      </c>
      <c r="S104" s="12">
        <f t="shared" si="10"/>
        <v>98652</v>
      </c>
      <c r="T104" s="68">
        <f t="shared" si="11"/>
        <v>101690</v>
      </c>
      <c r="U104" s="97">
        <f t="shared" si="12"/>
        <v>3.079511819324494</v>
      </c>
    </row>
    <row r="105" spans="1:21" ht="12.75">
      <c r="A105" s="60" t="s">
        <v>159</v>
      </c>
      <c r="B105" s="32">
        <v>5211</v>
      </c>
      <c r="C105" s="12">
        <v>3001</v>
      </c>
      <c r="D105" s="12">
        <v>37559</v>
      </c>
      <c r="E105" s="12">
        <v>22982</v>
      </c>
      <c r="F105" s="97">
        <f t="shared" si="13"/>
        <v>-38.81093745839878</v>
      </c>
      <c r="G105" s="12">
        <v>3760</v>
      </c>
      <c r="H105" s="12">
        <v>2425</v>
      </c>
      <c r="I105" s="12">
        <v>35975</v>
      </c>
      <c r="J105" s="12">
        <v>24787</v>
      </c>
      <c r="K105" s="97">
        <f t="shared" si="7"/>
        <v>-31.099374565670608</v>
      </c>
      <c r="L105" s="65">
        <v>0</v>
      </c>
      <c r="M105" s="65">
        <v>2</v>
      </c>
      <c r="N105" s="65">
        <v>10</v>
      </c>
      <c r="O105" s="66">
        <v>82</v>
      </c>
      <c r="P105" s="97">
        <f t="shared" si="14"/>
        <v>720</v>
      </c>
      <c r="Q105" s="65">
        <f t="shared" si="8"/>
        <v>3760</v>
      </c>
      <c r="R105" s="65">
        <f t="shared" si="9"/>
        <v>2427</v>
      </c>
      <c r="S105" s="65">
        <f t="shared" si="10"/>
        <v>35985</v>
      </c>
      <c r="T105" s="66">
        <f t="shared" si="11"/>
        <v>24869</v>
      </c>
      <c r="U105" s="97">
        <f t="shared" si="12"/>
        <v>-30.890648881478395</v>
      </c>
    </row>
    <row r="106" spans="1:21" ht="12.75">
      <c r="A106" s="60" t="s">
        <v>160</v>
      </c>
      <c r="B106" s="32">
        <v>13436</v>
      </c>
      <c r="C106" s="12">
        <v>13776</v>
      </c>
      <c r="D106" s="12">
        <v>119747</v>
      </c>
      <c r="E106" s="12">
        <v>121042</v>
      </c>
      <c r="F106" s="97">
        <f t="shared" si="13"/>
        <v>1.081446716827979</v>
      </c>
      <c r="G106" s="12">
        <v>6755</v>
      </c>
      <c r="H106" s="12">
        <v>7631</v>
      </c>
      <c r="I106" s="12">
        <v>78563</v>
      </c>
      <c r="J106" s="12">
        <v>92332</v>
      </c>
      <c r="K106" s="97">
        <f t="shared" si="7"/>
        <v>17.52606188663875</v>
      </c>
      <c r="L106" s="12">
        <v>6062</v>
      </c>
      <c r="M106" s="12">
        <v>5903</v>
      </c>
      <c r="N106" s="12">
        <v>40507</v>
      </c>
      <c r="O106" s="68">
        <v>29825</v>
      </c>
      <c r="P106" s="97">
        <f t="shared" si="14"/>
        <v>-26.37075073444096</v>
      </c>
      <c r="Q106" s="12">
        <f t="shared" si="8"/>
        <v>12817</v>
      </c>
      <c r="R106" s="12">
        <f t="shared" si="9"/>
        <v>13534</v>
      </c>
      <c r="S106" s="12">
        <f t="shared" si="10"/>
        <v>119070</v>
      </c>
      <c r="T106" s="68">
        <f t="shared" si="11"/>
        <v>122157</v>
      </c>
      <c r="U106" s="97">
        <f t="shared" si="12"/>
        <v>2.5925925925925926</v>
      </c>
    </row>
    <row r="107" spans="1:21" ht="12.75">
      <c r="A107" s="60" t="s">
        <v>161</v>
      </c>
      <c r="B107" s="32">
        <v>6692</v>
      </c>
      <c r="C107" s="12">
        <v>4461</v>
      </c>
      <c r="D107" s="12">
        <v>95812</v>
      </c>
      <c r="E107" s="12">
        <v>82668</v>
      </c>
      <c r="F107" s="97">
        <f t="shared" si="13"/>
        <v>-13.718532125412267</v>
      </c>
      <c r="G107" s="12">
        <v>8704</v>
      </c>
      <c r="H107" s="12">
        <v>5740</v>
      </c>
      <c r="I107" s="12">
        <v>94906</v>
      </c>
      <c r="J107" s="12">
        <v>79701</v>
      </c>
      <c r="K107" s="97">
        <f t="shared" si="7"/>
        <v>-16.021115630202516</v>
      </c>
      <c r="L107" s="65">
        <v>41</v>
      </c>
      <c r="M107" s="65">
        <v>839</v>
      </c>
      <c r="N107" s="12">
        <v>1574</v>
      </c>
      <c r="O107" s="68">
        <v>4625</v>
      </c>
      <c r="P107" s="97">
        <f t="shared" si="14"/>
        <v>193.83735705209656</v>
      </c>
      <c r="Q107" s="65">
        <f t="shared" si="8"/>
        <v>8745</v>
      </c>
      <c r="R107" s="65">
        <f t="shared" si="9"/>
        <v>6579</v>
      </c>
      <c r="S107" s="12">
        <f t="shared" si="10"/>
        <v>96480</v>
      </c>
      <c r="T107" s="68">
        <f t="shared" si="11"/>
        <v>84326</v>
      </c>
      <c r="U107" s="97">
        <f t="shared" si="12"/>
        <v>-12.59742951907131</v>
      </c>
    </row>
    <row r="108" spans="1:21" ht="12.75">
      <c r="A108" s="60" t="s">
        <v>162</v>
      </c>
      <c r="B108" s="32">
        <v>18935</v>
      </c>
      <c r="C108" s="12">
        <v>16436</v>
      </c>
      <c r="D108" s="12">
        <v>190189</v>
      </c>
      <c r="E108" s="12">
        <v>198268</v>
      </c>
      <c r="F108" s="97">
        <f t="shared" si="13"/>
        <v>4.247879740679009</v>
      </c>
      <c r="G108" s="12">
        <v>19276</v>
      </c>
      <c r="H108" s="12">
        <v>20225</v>
      </c>
      <c r="I108" s="12">
        <v>189978</v>
      </c>
      <c r="J108" s="12">
        <v>194370</v>
      </c>
      <c r="K108" s="97">
        <f t="shared" si="7"/>
        <v>2.3118466348735116</v>
      </c>
      <c r="L108" s="65">
        <v>236</v>
      </c>
      <c r="M108" s="65">
        <v>161</v>
      </c>
      <c r="N108" s="12">
        <v>3417</v>
      </c>
      <c r="O108" s="68">
        <v>3785</v>
      </c>
      <c r="P108" s="97">
        <f t="shared" si="14"/>
        <v>10.769681006731052</v>
      </c>
      <c r="Q108" s="65">
        <f t="shared" si="8"/>
        <v>19512</v>
      </c>
      <c r="R108" s="65">
        <f t="shared" si="9"/>
        <v>20386</v>
      </c>
      <c r="S108" s="12">
        <f t="shared" si="10"/>
        <v>193395</v>
      </c>
      <c r="T108" s="68">
        <f t="shared" si="11"/>
        <v>198155</v>
      </c>
      <c r="U108" s="97">
        <f t="shared" si="12"/>
        <v>2.461283900824737</v>
      </c>
    </row>
    <row r="109" spans="1:21" ht="12.75">
      <c r="A109" s="60" t="s">
        <v>163</v>
      </c>
      <c r="B109" s="70">
        <v>761</v>
      </c>
      <c r="C109" s="65">
        <v>224</v>
      </c>
      <c r="D109" s="12">
        <v>8271</v>
      </c>
      <c r="E109" s="12">
        <v>6666</v>
      </c>
      <c r="F109" s="97">
        <f t="shared" si="13"/>
        <v>-19.405150525933987</v>
      </c>
      <c r="G109" s="65">
        <v>702</v>
      </c>
      <c r="H109" s="65">
        <v>413</v>
      </c>
      <c r="I109" s="12">
        <v>6992</v>
      </c>
      <c r="J109" s="12">
        <v>4830</v>
      </c>
      <c r="K109" s="97">
        <f t="shared" si="7"/>
        <v>-30.92105263157895</v>
      </c>
      <c r="L109" s="65">
        <v>38</v>
      </c>
      <c r="M109" s="65">
        <v>151</v>
      </c>
      <c r="N109" s="12">
        <v>1530</v>
      </c>
      <c r="O109" s="68">
        <v>1644</v>
      </c>
      <c r="P109" s="97">
        <f t="shared" si="14"/>
        <v>7.450980392156863</v>
      </c>
      <c r="Q109" s="65">
        <f t="shared" si="8"/>
        <v>740</v>
      </c>
      <c r="R109" s="65">
        <f t="shared" si="9"/>
        <v>564</v>
      </c>
      <c r="S109" s="12">
        <f t="shared" si="10"/>
        <v>8522</v>
      </c>
      <c r="T109" s="68">
        <f t="shared" si="11"/>
        <v>6474</v>
      </c>
      <c r="U109" s="97">
        <f t="shared" si="12"/>
        <v>-24.031917390283972</v>
      </c>
    </row>
    <row r="110" spans="1:21" ht="12.75">
      <c r="A110" s="60" t="s">
        <v>164</v>
      </c>
      <c r="B110" s="32">
        <v>2324</v>
      </c>
      <c r="C110" s="12">
        <v>1788</v>
      </c>
      <c r="D110" s="12">
        <v>15146</v>
      </c>
      <c r="E110" s="12">
        <v>12450</v>
      </c>
      <c r="F110" s="97">
        <f t="shared" si="13"/>
        <v>-17.800079228839298</v>
      </c>
      <c r="G110" s="12">
        <v>1596</v>
      </c>
      <c r="H110" s="12">
        <v>1384</v>
      </c>
      <c r="I110" s="12">
        <v>12506</v>
      </c>
      <c r="J110" s="12">
        <v>10464</v>
      </c>
      <c r="K110" s="97">
        <f t="shared" si="7"/>
        <v>-16.328162482008636</v>
      </c>
      <c r="L110" s="65">
        <v>70</v>
      </c>
      <c r="M110" s="65">
        <v>65</v>
      </c>
      <c r="N110" s="65">
        <v>595</v>
      </c>
      <c r="O110" s="66">
        <v>489</v>
      </c>
      <c r="P110" s="97">
        <f t="shared" si="14"/>
        <v>-17.81512605042017</v>
      </c>
      <c r="Q110" s="65">
        <f t="shared" si="8"/>
        <v>1666</v>
      </c>
      <c r="R110" s="65">
        <f t="shared" si="9"/>
        <v>1449</v>
      </c>
      <c r="S110" s="65">
        <f t="shared" si="10"/>
        <v>13101</v>
      </c>
      <c r="T110" s="66">
        <f t="shared" si="11"/>
        <v>10953</v>
      </c>
      <c r="U110" s="97">
        <f t="shared" si="12"/>
        <v>-16.395694985115643</v>
      </c>
    </row>
    <row r="111" spans="1:21" ht="12.75">
      <c r="A111" s="60" t="s">
        <v>165</v>
      </c>
      <c r="B111" s="32">
        <v>4464</v>
      </c>
      <c r="C111" s="12">
        <v>3366</v>
      </c>
      <c r="D111" s="12">
        <v>19141</v>
      </c>
      <c r="E111" s="12">
        <v>43056</v>
      </c>
      <c r="F111" s="97">
        <f t="shared" si="13"/>
        <v>124.94122564129356</v>
      </c>
      <c r="G111" s="12">
        <v>4522</v>
      </c>
      <c r="H111" s="12">
        <v>5030</v>
      </c>
      <c r="I111" s="12">
        <v>18124</v>
      </c>
      <c r="J111" s="12">
        <v>44267</v>
      </c>
      <c r="K111" s="97">
        <f t="shared" si="7"/>
        <v>144.2451997351578</v>
      </c>
      <c r="L111" s="65">
        <v>126</v>
      </c>
      <c r="M111" s="65">
        <v>85</v>
      </c>
      <c r="N111" s="65">
        <v>431</v>
      </c>
      <c r="O111" s="66">
        <v>802</v>
      </c>
      <c r="P111" s="97">
        <f t="shared" si="14"/>
        <v>86.07888631090486</v>
      </c>
      <c r="Q111" s="65">
        <f t="shared" si="8"/>
        <v>4648</v>
      </c>
      <c r="R111" s="65">
        <f t="shared" si="9"/>
        <v>5115</v>
      </c>
      <c r="S111" s="65">
        <f t="shared" si="10"/>
        <v>18555</v>
      </c>
      <c r="T111" s="66">
        <f t="shared" si="11"/>
        <v>45069</v>
      </c>
      <c r="U111" s="97">
        <f t="shared" si="12"/>
        <v>142.89409862570736</v>
      </c>
    </row>
    <row r="112" spans="1:21" ht="12.75">
      <c r="A112" s="18" t="s">
        <v>102</v>
      </c>
      <c r="B112" s="61">
        <v>65916</v>
      </c>
      <c r="C112" s="50">
        <v>52105</v>
      </c>
      <c r="D112" s="50">
        <v>586656</v>
      </c>
      <c r="E112" s="50">
        <v>590543</v>
      </c>
      <c r="F112" s="96">
        <f t="shared" si="13"/>
        <v>0.6625688648884526</v>
      </c>
      <c r="G112" s="50">
        <v>47060</v>
      </c>
      <c r="H112" s="50">
        <v>45143</v>
      </c>
      <c r="I112" s="50">
        <v>469663</v>
      </c>
      <c r="J112" s="50">
        <v>485270</v>
      </c>
      <c r="K112" s="96">
        <f t="shared" si="7"/>
        <v>3.323020974613712</v>
      </c>
      <c r="L112" s="50">
        <v>18601</v>
      </c>
      <c r="M112" s="50">
        <v>17183</v>
      </c>
      <c r="N112" s="50">
        <v>114323</v>
      </c>
      <c r="O112" s="62">
        <v>108584</v>
      </c>
      <c r="P112" s="96">
        <f t="shared" si="14"/>
        <v>-5.019987229166484</v>
      </c>
      <c r="Q112" s="50">
        <f t="shared" si="8"/>
        <v>65661</v>
      </c>
      <c r="R112" s="50">
        <f t="shared" si="9"/>
        <v>62326</v>
      </c>
      <c r="S112" s="50">
        <f t="shared" si="10"/>
        <v>583986</v>
      </c>
      <c r="T112" s="62">
        <f t="shared" si="11"/>
        <v>593854</v>
      </c>
      <c r="U112" s="96">
        <f t="shared" si="12"/>
        <v>1.6897665354991387</v>
      </c>
    </row>
    <row r="113" spans="1:21" ht="12.75">
      <c r="A113" s="18" t="s">
        <v>166</v>
      </c>
      <c r="B113" s="2"/>
      <c r="C113" s="3"/>
      <c r="D113" s="3"/>
      <c r="E113" s="3"/>
      <c r="F113" s="95"/>
      <c r="G113" s="3"/>
      <c r="H113" s="3"/>
      <c r="I113" s="3"/>
      <c r="J113" s="3"/>
      <c r="K113" s="95"/>
      <c r="L113" s="3"/>
      <c r="M113" s="3"/>
      <c r="N113" s="3"/>
      <c r="O113" s="10"/>
      <c r="P113" s="95"/>
      <c r="Q113" s="3"/>
      <c r="R113" s="3"/>
      <c r="S113" s="3"/>
      <c r="T113" s="10"/>
      <c r="U113" s="95"/>
    </row>
    <row r="114" spans="1:21" ht="12.75">
      <c r="A114" s="60" t="s">
        <v>167</v>
      </c>
      <c r="B114" s="70">
        <v>0</v>
      </c>
      <c r="C114" s="65">
        <v>0</v>
      </c>
      <c r="D114" s="12">
        <v>1025</v>
      </c>
      <c r="E114" s="65">
        <v>0</v>
      </c>
      <c r="F114" s="97">
        <f t="shared" si="13"/>
        <v>-100</v>
      </c>
      <c r="G114" s="65">
        <v>0</v>
      </c>
      <c r="H114" s="65">
        <v>0</v>
      </c>
      <c r="I114" s="12">
        <v>1562</v>
      </c>
      <c r="J114" s="65">
        <v>0</v>
      </c>
      <c r="K114" s="97">
        <f t="shared" si="7"/>
        <v>-100</v>
      </c>
      <c r="L114" s="65">
        <v>0</v>
      </c>
      <c r="M114" s="65">
        <v>0</v>
      </c>
      <c r="N114" s="65">
        <v>0</v>
      </c>
      <c r="O114" s="66">
        <v>0</v>
      </c>
      <c r="P114" s="97" t="s">
        <v>40</v>
      </c>
      <c r="Q114" s="65">
        <f t="shared" si="8"/>
        <v>0</v>
      </c>
      <c r="R114" s="65">
        <f t="shared" si="9"/>
        <v>0</v>
      </c>
      <c r="S114" s="65">
        <f t="shared" si="10"/>
        <v>1562</v>
      </c>
      <c r="T114" s="66">
        <f t="shared" si="11"/>
        <v>0</v>
      </c>
      <c r="U114" s="97">
        <f t="shared" si="12"/>
        <v>-100</v>
      </c>
    </row>
    <row r="115" spans="1:21" ht="12.75">
      <c r="A115" s="60" t="s">
        <v>168</v>
      </c>
      <c r="B115" s="32">
        <v>1320</v>
      </c>
      <c r="C115" s="65">
        <v>540</v>
      </c>
      <c r="D115" s="12">
        <v>7979</v>
      </c>
      <c r="E115" s="12">
        <v>4017</v>
      </c>
      <c r="F115" s="97">
        <f t="shared" si="13"/>
        <v>-49.65534528136358</v>
      </c>
      <c r="G115" s="65">
        <v>880</v>
      </c>
      <c r="H115" s="65">
        <v>442</v>
      </c>
      <c r="I115" s="12">
        <v>8678</v>
      </c>
      <c r="J115" s="12">
        <v>4255</v>
      </c>
      <c r="K115" s="97">
        <f t="shared" si="7"/>
        <v>-50.96796496888684</v>
      </c>
      <c r="L115" s="65">
        <v>151</v>
      </c>
      <c r="M115" s="65">
        <v>81</v>
      </c>
      <c r="N115" s="12">
        <v>1385</v>
      </c>
      <c r="O115" s="68">
        <v>1396</v>
      </c>
      <c r="P115" s="97">
        <f t="shared" si="14"/>
        <v>0.7942238267148014</v>
      </c>
      <c r="Q115" s="65">
        <f t="shared" si="8"/>
        <v>1031</v>
      </c>
      <c r="R115" s="65">
        <f t="shared" si="9"/>
        <v>523</v>
      </c>
      <c r="S115" s="12">
        <f t="shared" si="10"/>
        <v>10063</v>
      </c>
      <c r="T115" s="68">
        <f t="shared" si="11"/>
        <v>5651</v>
      </c>
      <c r="U115" s="97">
        <f t="shared" si="12"/>
        <v>-43.8437841597933</v>
      </c>
    </row>
    <row r="116" spans="1:21" ht="12.75">
      <c r="A116" s="60" t="s">
        <v>169</v>
      </c>
      <c r="B116" s="32">
        <v>3902</v>
      </c>
      <c r="C116" s="12">
        <v>6859</v>
      </c>
      <c r="D116" s="12">
        <v>73130</v>
      </c>
      <c r="E116" s="12">
        <v>85700</v>
      </c>
      <c r="F116" s="97">
        <f t="shared" si="13"/>
        <v>17.188568303022013</v>
      </c>
      <c r="G116" s="12">
        <v>5798</v>
      </c>
      <c r="H116" s="12">
        <v>8011</v>
      </c>
      <c r="I116" s="12">
        <v>71182</v>
      </c>
      <c r="J116" s="12">
        <v>82848</v>
      </c>
      <c r="K116" s="97">
        <f t="shared" si="7"/>
        <v>16.38897474080526</v>
      </c>
      <c r="L116" s="65">
        <v>176</v>
      </c>
      <c r="M116" s="65">
        <v>502</v>
      </c>
      <c r="N116" s="12">
        <v>2524</v>
      </c>
      <c r="O116" s="68">
        <v>3506</v>
      </c>
      <c r="P116" s="97">
        <f t="shared" si="14"/>
        <v>38.906497622820915</v>
      </c>
      <c r="Q116" s="65">
        <f t="shared" si="8"/>
        <v>5974</v>
      </c>
      <c r="R116" s="65">
        <f t="shared" si="9"/>
        <v>8513</v>
      </c>
      <c r="S116" s="12">
        <f t="shared" si="10"/>
        <v>73706</v>
      </c>
      <c r="T116" s="68">
        <f t="shared" si="11"/>
        <v>86354</v>
      </c>
      <c r="U116" s="97">
        <f t="shared" si="12"/>
        <v>17.160068379779123</v>
      </c>
    </row>
    <row r="117" spans="1:21" ht="12.75">
      <c r="A117" s="60" t="s">
        <v>170</v>
      </c>
      <c r="B117" s="70">
        <v>176</v>
      </c>
      <c r="C117" s="65">
        <v>25</v>
      </c>
      <c r="D117" s="12">
        <v>2363</v>
      </c>
      <c r="E117" s="65">
        <v>927</v>
      </c>
      <c r="F117" s="97">
        <f t="shared" si="13"/>
        <v>-60.770207363520946</v>
      </c>
      <c r="G117" s="65">
        <v>214</v>
      </c>
      <c r="H117" s="65">
        <v>47</v>
      </c>
      <c r="I117" s="12">
        <v>2183</v>
      </c>
      <c r="J117" s="65">
        <v>699</v>
      </c>
      <c r="K117" s="97">
        <f t="shared" si="7"/>
        <v>-67.9798442510307</v>
      </c>
      <c r="L117" s="65">
        <v>0</v>
      </c>
      <c r="M117" s="65">
        <v>0</v>
      </c>
      <c r="N117" s="65">
        <v>17</v>
      </c>
      <c r="O117" s="66">
        <v>0</v>
      </c>
      <c r="P117" s="97">
        <f t="shared" si="14"/>
        <v>-100</v>
      </c>
      <c r="Q117" s="65">
        <f t="shared" si="8"/>
        <v>214</v>
      </c>
      <c r="R117" s="65">
        <f t="shared" si="9"/>
        <v>47</v>
      </c>
      <c r="S117" s="65">
        <f t="shared" si="10"/>
        <v>2200</v>
      </c>
      <c r="T117" s="66">
        <f t="shared" si="11"/>
        <v>699</v>
      </c>
      <c r="U117" s="97">
        <f t="shared" si="12"/>
        <v>-68.22727272727272</v>
      </c>
    </row>
    <row r="118" spans="1:21" ht="12.75">
      <c r="A118" s="60" t="s">
        <v>171</v>
      </c>
      <c r="B118" s="70">
        <v>75</v>
      </c>
      <c r="C118" s="65">
        <v>253</v>
      </c>
      <c r="D118" s="12">
        <v>3229</v>
      </c>
      <c r="E118" s="12">
        <v>4354</v>
      </c>
      <c r="F118" s="97">
        <f t="shared" si="13"/>
        <v>34.84050789718179</v>
      </c>
      <c r="G118" s="65">
        <v>301</v>
      </c>
      <c r="H118" s="65">
        <v>466</v>
      </c>
      <c r="I118" s="12">
        <v>3218</v>
      </c>
      <c r="J118" s="12">
        <v>4337</v>
      </c>
      <c r="K118" s="97">
        <f t="shared" si="7"/>
        <v>34.77315102548167</v>
      </c>
      <c r="L118" s="65">
        <v>0</v>
      </c>
      <c r="M118" s="65">
        <v>0</v>
      </c>
      <c r="N118" s="65">
        <v>78</v>
      </c>
      <c r="O118" s="66">
        <v>81</v>
      </c>
      <c r="P118" s="97">
        <f t="shared" si="14"/>
        <v>3.8461538461538463</v>
      </c>
      <c r="Q118" s="65">
        <f t="shared" si="8"/>
        <v>301</v>
      </c>
      <c r="R118" s="65">
        <f t="shared" si="9"/>
        <v>466</v>
      </c>
      <c r="S118" s="65">
        <f t="shared" si="10"/>
        <v>3296</v>
      </c>
      <c r="T118" s="66">
        <f t="shared" si="11"/>
        <v>4418</v>
      </c>
      <c r="U118" s="97">
        <f t="shared" si="12"/>
        <v>34.04126213592233</v>
      </c>
    </row>
    <row r="119" spans="1:21" ht="12.75">
      <c r="A119" s="60" t="s">
        <v>172</v>
      </c>
      <c r="B119" s="32">
        <v>6713</v>
      </c>
      <c r="C119" s="12">
        <v>6279</v>
      </c>
      <c r="D119" s="12">
        <v>54146</v>
      </c>
      <c r="E119" s="12">
        <v>57977</v>
      </c>
      <c r="F119" s="97">
        <f t="shared" si="13"/>
        <v>7.075314889373176</v>
      </c>
      <c r="G119" s="12">
        <v>5947</v>
      </c>
      <c r="H119" s="12">
        <v>6551</v>
      </c>
      <c r="I119" s="12">
        <v>54030</v>
      </c>
      <c r="J119" s="12">
        <v>58023</v>
      </c>
      <c r="K119" s="97">
        <f t="shared" si="7"/>
        <v>7.390338700721822</v>
      </c>
      <c r="L119" s="65">
        <v>1</v>
      </c>
      <c r="M119" s="65">
        <v>0</v>
      </c>
      <c r="N119" s="65">
        <v>11</v>
      </c>
      <c r="O119" s="66">
        <v>8</v>
      </c>
      <c r="P119" s="97">
        <f t="shared" si="14"/>
        <v>-27.27272727272727</v>
      </c>
      <c r="Q119" s="65">
        <f t="shared" si="8"/>
        <v>5948</v>
      </c>
      <c r="R119" s="65">
        <f t="shared" si="9"/>
        <v>6551</v>
      </c>
      <c r="S119" s="65">
        <f t="shared" si="10"/>
        <v>54041</v>
      </c>
      <c r="T119" s="66">
        <f t="shared" si="11"/>
        <v>58031</v>
      </c>
      <c r="U119" s="97">
        <f t="shared" si="12"/>
        <v>7.383283062859681</v>
      </c>
    </row>
    <row r="120" spans="1:21" ht="12.75">
      <c r="A120" s="18" t="s">
        <v>102</v>
      </c>
      <c r="B120" s="61">
        <v>12186</v>
      </c>
      <c r="C120" s="50">
        <v>13956</v>
      </c>
      <c r="D120" s="50">
        <v>141872</v>
      </c>
      <c r="E120" s="50">
        <v>152975</v>
      </c>
      <c r="F120" s="96">
        <f t="shared" si="13"/>
        <v>7.826068568850795</v>
      </c>
      <c r="G120" s="50">
        <v>13140</v>
      </c>
      <c r="H120" s="50">
        <v>15517</v>
      </c>
      <c r="I120" s="50">
        <v>140853</v>
      </c>
      <c r="J120" s="50">
        <v>150162</v>
      </c>
      <c r="K120" s="96">
        <f t="shared" si="7"/>
        <v>6.609017912291539</v>
      </c>
      <c r="L120" s="47">
        <v>328</v>
      </c>
      <c r="M120" s="47">
        <v>583</v>
      </c>
      <c r="N120" s="50">
        <v>4015</v>
      </c>
      <c r="O120" s="62">
        <v>4991</v>
      </c>
      <c r="P120" s="96">
        <f t="shared" si="14"/>
        <v>24.30884184308842</v>
      </c>
      <c r="Q120" s="47">
        <f t="shared" si="8"/>
        <v>13468</v>
      </c>
      <c r="R120" s="47">
        <f t="shared" si="9"/>
        <v>16100</v>
      </c>
      <c r="S120" s="50">
        <f t="shared" si="10"/>
        <v>144868</v>
      </c>
      <c r="T120" s="62">
        <f t="shared" si="11"/>
        <v>155153</v>
      </c>
      <c r="U120" s="96">
        <f t="shared" si="12"/>
        <v>7.099566501918988</v>
      </c>
    </row>
    <row r="121" spans="1:21" ht="12.75">
      <c r="A121" s="18" t="s">
        <v>173</v>
      </c>
      <c r="B121" s="2"/>
      <c r="C121" s="3"/>
      <c r="D121" s="3"/>
      <c r="E121" s="3"/>
      <c r="F121" s="95"/>
      <c r="G121" s="3"/>
      <c r="H121" s="3"/>
      <c r="I121" s="3"/>
      <c r="J121" s="3"/>
      <c r="K121" s="95"/>
      <c r="L121" s="3"/>
      <c r="M121" s="3"/>
      <c r="N121" s="3"/>
      <c r="O121" s="10"/>
      <c r="P121" s="95"/>
      <c r="Q121" s="3"/>
      <c r="R121" s="3"/>
      <c r="S121" s="3"/>
      <c r="T121" s="10"/>
      <c r="U121" s="95"/>
    </row>
    <row r="122" spans="1:21" ht="12.75">
      <c r="A122" s="60" t="s">
        <v>174</v>
      </c>
      <c r="B122" s="70">
        <v>415</v>
      </c>
      <c r="C122" s="65">
        <v>39</v>
      </c>
      <c r="D122" s="12">
        <v>2067</v>
      </c>
      <c r="E122" s="12">
        <v>1449</v>
      </c>
      <c r="F122" s="97">
        <f t="shared" si="13"/>
        <v>-29.898403483309146</v>
      </c>
      <c r="G122" s="65">
        <v>218</v>
      </c>
      <c r="H122" s="65">
        <v>141</v>
      </c>
      <c r="I122" s="12">
        <v>1706</v>
      </c>
      <c r="J122" s="12">
        <v>1401</v>
      </c>
      <c r="K122" s="97">
        <f t="shared" si="7"/>
        <v>-17.878077373974207</v>
      </c>
      <c r="L122" s="65">
        <v>0</v>
      </c>
      <c r="M122" s="65">
        <v>1</v>
      </c>
      <c r="N122" s="65">
        <v>0</v>
      </c>
      <c r="O122" s="66">
        <v>3</v>
      </c>
      <c r="P122" s="97" t="s">
        <v>40</v>
      </c>
      <c r="Q122" s="65">
        <f t="shared" si="8"/>
        <v>218</v>
      </c>
      <c r="R122" s="65">
        <f t="shared" si="9"/>
        <v>142</v>
      </c>
      <c r="S122" s="65">
        <f t="shared" si="10"/>
        <v>1706</v>
      </c>
      <c r="T122" s="66">
        <f t="shared" si="11"/>
        <v>1404</v>
      </c>
      <c r="U122" s="97">
        <f t="shared" si="12"/>
        <v>-17.702227432590856</v>
      </c>
    </row>
    <row r="123" spans="1:21" ht="12.75">
      <c r="A123" s="60" t="s">
        <v>175</v>
      </c>
      <c r="B123" s="70">
        <v>225</v>
      </c>
      <c r="C123" s="65">
        <v>180</v>
      </c>
      <c r="D123" s="12">
        <v>1440</v>
      </c>
      <c r="E123" s="12">
        <v>1271</v>
      </c>
      <c r="F123" s="97">
        <f t="shared" si="13"/>
        <v>-11.73611111111111</v>
      </c>
      <c r="G123" s="65">
        <v>39</v>
      </c>
      <c r="H123" s="65">
        <v>148</v>
      </c>
      <c r="I123" s="12">
        <v>1127</v>
      </c>
      <c r="J123" s="65">
        <v>877</v>
      </c>
      <c r="K123" s="97">
        <f t="shared" si="7"/>
        <v>-22.182786157941436</v>
      </c>
      <c r="L123" s="65">
        <v>0</v>
      </c>
      <c r="M123" s="65">
        <v>3</v>
      </c>
      <c r="N123" s="65">
        <v>80</v>
      </c>
      <c r="O123" s="66">
        <v>191</v>
      </c>
      <c r="P123" s="97">
        <f t="shared" si="14"/>
        <v>138.75</v>
      </c>
      <c r="Q123" s="65">
        <f t="shared" si="8"/>
        <v>39</v>
      </c>
      <c r="R123" s="65">
        <f t="shared" si="9"/>
        <v>151</v>
      </c>
      <c r="S123" s="65">
        <f t="shared" si="10"/>
        <v>1207</v>
      </c>
      <c r="T123" s="66">
        <f t="shared" si="11"/>
        <v>1068</v>
      </c>
      <c r="U123" s="97">
        <f t="shared" si="12"/>
        <v>-11.516155758077879</v>
      </c>
    </row>
    <row r="124" spans="1:21" ht="12.75">
      <c r="A124" s="60" t="s">
        <v>176</v>
      </c>
      <c r="B124" s="70">
        <v>381</v>
      </c>
      <c r="C124" s="65">
        <v>130</v>
      </c>
      <c r="D124" s="12">
        <v>10018</v>
      </c>
      <c r="E124" s="12">
        <v>6486</v>
      </c>
      <c r="F124" s="97">
        <f t="shared" si="13"/>
        <v>-35.25653823118387</v>
      </c>
      <c r="G124" s="12">
        <v>1219</v>
      </c>
      <c r="H124" s="65">
        <v>682</v>
      </c>
      <c r="I124" s="12">
        <v>10038</v>
      </c>
      <c r="J124" s="12">
        <v>6592</v>
      </c>
      <c r="K124" s="97">
        <f t="shared" si="7"/>
        <v>-34.329547718669055</v>
      </c>
      <c r="L124" s="65">
        <v>9</v>
      </c>
      <c r="M124" s="65">
        <v>0</v>
      </c>
      <c r="N124" s="65">
        <v>27</v>
      </c>
      <c r="O124" s="66">
        <v>18</v>
      </c>
      <c r="P124" s="97">
        <f t="shared" si="14"/>
        <v>-33.33333333333333</v>
      </c>
      <c r="Q124" s="65">
        <f t="shared" si="8"/>
        <v>1228</v>
      </c>
      <c r="R124" s="65">
        <f t="shared" si="9"/>
        <v>682</v>
      </c>
      <c r="S124" s="65">
        <f t="shared" si="10"/>
        <v>10065</v>
      </c>
      <c r="T124" s="66">
        <f t="shared" si="11"/>
        <v>6610</v>
      </c>
      <c r="U124" s="97">
        <f t="shared" si="12"/>
        <v>-34.32687531048187</v>
      </c>
    </row>
    <row r="125" spans="1:21" ht="12.75">
      <c r="A125" s="18" t="s">
        <v>102</v>
      </c>
      <c r="B125" s="61">
        <v>1021</v>
      </c>
      <c r="C125" s="47">
        <v>349</v>
      </c>
      <c r="D125" s="50">
        <v>13525</v>
      </c>
      <c r="E125" s="50">
        <v>9206</v>
      </c>
      <c r="F125" s="96">
        <f t="shared" si="13"/>
        <v>-31.93345656192237</v>
      </c>
      <c r="G125" s="50">
        <v>1476</v>
      </c>
      <c r="H125" s="47">
        <v>971</v>
      </c>
      <c r="I125" s="50">
        <v>12871</v>
      </c>
      <c r="J125" s="50">
        <v>8870</v>
      </c>
      <c r="K125" s="96">
        <f t="shared" si="7"/>
        <v>-31.085385750912902</v>
      </c>
      <c r="L125" s="47">
        <v>9</v>
      </c>
      <c r="M125" s="47">
        <v>4</v>
      </c>
      <c r="N125" s="47">
        <v>107</v>
      </c>
      <c r="O125" s="67">
        <v>212</v>
      </c>
      <c r="P125" s="96">
        <f t="shared" si="14"/>
        <v>98.13084112149532</v>
      </c>
      <c r="Q125" s="47">
        <f t="shared" si="8"/>
        <v>1485</v>
      </c>
      <c r="R125" s="47">
        <f t="shared" si="9"/>
        <v>975</v>
      </c>
      <c r="S125" s="47">
        <f t="shared" si="10"/>
        <v>12978</v>
      </c>
      <c r="T125" s="67">
        <f t="shared" si="11"/>
        <v>9082</v>
      </c>
      <c r="U125" s="96">
        <f t="shared" si="12"/>
        <v>-30.020033903529047</v>
      </c>
    </row>
    <row r="126" spans="1:21" ht="12.75">
      <c r="A126" s="18" t="s">
        <v>177</v>
      </c>
      <c r="B126" s="2"/>
      <c r="C126" s="3"/>
      <c r="D126" s="3"/>
      <c r="E126" s="3"/>
      <c r="F126" s="95"/>
      <c r="G126" s="3"/>
      <c r="H126" s="3"/>
      <c r="I126" s="3"/>
      <c r="J126" s="3"/>
      <c r="K126" s="95"/>
      <c r="L126" s="3"/>
      <c r="M126" s="3"/>
      <c r="N126" s="3"/>
      <c r="O126" s="10"/>
      <c r="P126" s="95"/>
      <c r="Q126" s="3"/>
      <c r="R126" s="3"/>
      <c r="S126" s="3"/>
      <c r="T126" s="10"/>
      <c r="U126" s="95"/>
    </row>
    <row r="127" spans="1:21" ht="12.75">
      <c r="A127" s="60" t="s">
        <v>178</v>
      </c>
      <c r="B127" s="32">
        <v>4122</v>
      </c>
      <c r="C127" s="12">
        <v>1113</v>
      </c>
      <c r="D127" s="12">
        <v>17138</v>
      </c>
      <c r="E127" s="12">
        <v>16553</v>
      </c>
      <c r="F127" s="97">
        <f t="shared" si="13"/>
        <v>-3.413467149025557</v>
      </c>
      <c r="G127" s="12">
        <v>2750</v>
      </c>
      <c r="H127" s="12">
        <v>1150</v>
      </c>
      <c r="I127" s="12">
        <v>13139</v>
      </c>
      <c r="J127" s="12">
        <v>12067</v>
      </c>
      <c r="K127" s="97">
        <f t="shared" si="7"/>
        <v>-8.158916203668468</v>
      </c>
      <c r="L127" s="12">
        <v>1246</v>
      </c>
      <c r="M127" s="65">
        <v>753</v>
      </c>
      <c r="N127" s="12">
        <v>3222</v>
      </c>
      <c r="O127" s="68">
        <v>6266</v>
      </c>
      <c r="P127" s="97">
        <f t="shared" si="14"/>
        <v>94.47548106765984</v>
      </c>
      <c r="Q127" s="12">
        <f t="shared" si="8"/>
        <v>3996</v>
      </c>
      <c r="R127" s="65">
        <f t="shared" si="9"/>
        <v>1903</v>
      </c>
      <c r="S127" s="12">
        <f t="shared" si="10"/>
        <v>16361</v>
      </c>
      <c r="T127" s="68">
        <f t="shared" si="11"/>
        <v>18333</v>
      </c>
      <c r="U127" s="97">
        <f t="shared" si="12"/>
        <v>12.053052991870912</v>
      </c>
    </row>
    <row r="128" spans="1:21" ht="12.75">
      <c r="A128" s="60" t="s">
        <v>179</v>
      </c>
      <c r="B128" s="70">
        <v>580</v>
      </c>
      <c r="C128" s="65">
        <v>115</v>
      </c>
      <c r="D128" s="12">
        <v>5853</v>
      </c>
      <c r="E128" s="12">
        <v>4183</v>
      </c>
      <c r="F128" s="97">
        <f t="shared" si="13"/>
        <v>-28.532376559029558</v>
      </c>
      <c r="G128" s="65">
        <v>326</v>
      </c>
      <c r="H128" s="65">
        <v>658</v>
      </c>
      <c r="I128" s="12">
        <v>5354</v>
      </c>
      <c r="J128" s="12">
        <v>4409</v>
      </c>
      <c r="K128" s="97">
        <f t="shared" si="7"/>
        <v>-17.650354874859918</v>
      </c>
      <c r="L128" s="65">
        <v>0</v>
      </c>
      <c r="M128" s="65">
        <v>0</v>
      </c>
      <c r="N128" s="65">
        <v>0</v>
      </c>
      <c r="O128" s="66">
        <v>0</v>
      </c>
      <c r="P128" s="97" t="s">
        <v>40</v>
      </c>
      <c r="Q128" s="65">
        <f t="shared" si="8"/>
        <v>326</v>
      </c>
      <c r="R128" s="65">
        <f t="shared" si="9"/>
        <v>658</v>
      </c>
      <c r="S128" s="65">
        <f t="shared" si="10"/>
        <v>5354</v>
      </c>
      <c r="T128" s="66">
        <f t="shared" si="11"/>
        <v>4409</v>
      </c>
      <c r="U128" s="97">
        <f t="shared" si="12"/>
        <v>-17.650354874859918</v>
      </c>
    </row>
    <row r="129" spans="1:21" ht="12.75">
      <c r="A129" s="60" t="s">
        <v>180</v>
      </c>
      <c r="B129" s="70">
        <v>0</v>
      </c>
      <c r="C129" s="65">
        <v>0</v>
      </c>
      <c r="D129" s="65">
        <v>0</v>
      </c>
      <c r="E129" s="65">
        <v>0</v>
      </c>
      <c r="F129" s="97" t="s">
        <v>40</v>
      </c>
      <c r="G129" s="65">
        <v>0</v>
      </c>
      <c r="H129" s="65">
        <v>0</v>
      </c>
      <c r="I129" s="65">
        <v>41</v>
      </c>
      <c r="J129" s="65">
        <v>0</v>
      </c>
      <c r="K129" s="97">
        <f t="shared" si="7"/>
        <v>-100</v>
      </c>
      <c r="L129" s="65">
        <v>0</v>
      </c>
      <c r="M129" s="65">
        <v>0</v>
      </c>
      <c r="N129" s="65">
        <v>0</v>
      </c>
      <c r="O129" s="66">
        <v>0</v>
      </c>
      <c r="P129" s="97" t="s">
        <v>40</v>
      </c>
      <c r="Q129" s="65">
        <f t="shared" si="8"/>
        <v>0</v>
      </c>
      <c r="R129" s="65">
        <f t="shared" si="9"/>
        <v>0</v>
      </c>
      <c r="S129" s="65">
        <f t="shared" si="10"/>
        <v>41</v>
      </c>
      <c r="T129" s="66">
        <f t="shared" si="11"/>
        <v>0</v>
      </c>
      <c r="U129" s="97">
        <f t="shared" si="12"/>
        <v>-100</v>
      </c>
    </row>
    <row r="130" spans="1:21" ht="12.75">
      <c r="A130" s="60" t="s">
        <v>181</v>
      </c>
      <c r="B130" s="70">
        <v>1</v>
      </c>
      <c r="C130" s="65">
        <v>0</v>
      </c>
      <c r="D130" s="65">
        <v>336</v>
      </c>
      <c r="E130" s="65">
        <v>245</v>
      </c>
      <c r="F130" s="97">
        <f t="shared" si="13"/>
        <v>-27.083333333333332</v>
      </c>
      <c r="G130" s="65">
        <v>36</v>
      </c>
      <c r="H130" s="65">
        <v>4</v>
      </c>
      <c r="I130" s="65">
        <v>388</v>
      </c>
      <c r="J130" s="65">
        <v>213</v>
      </c>
      <c r="K130" s="97">
        <f t="shared" si="7"/>
        <v>-45.103092783505154</v>
      </c>
      <c r="L130" s="65">
        <v>0</v>
      </c>
      <c r="M130" s="65">
        <v>0</v>
      </c>
      <c r="N130" s="65">
        <v>0</v>
      </c>
      <c r="O130" s="66">
        <v>0</v>
      </c>
      <c r="P130" s="97" t="s">
        <v>40</v>
      </c>
      <c r="Q130" s="65">
        <f t="shared" si="8"/>
        <v>36</v>
      </c>
      <c r="R130" s="65">
        <f t="shared" si="9"/>
        <v>4</v>
      </c>
      <c r="S130" s="65">
        <f t="shared" si="10"/>
        <v>388</v>
      </c>
      <c r="T130" s="66">
        <f t="shared" si="11"/>
        <v>213</v>
      </c>
      <c r="U130" s="97">
        <f t="shared" si="12"/>
        <v>-45.103092783505154</v>
      </c>
    </row>
    <row r="131" spans="1:21" ht="12.75">
      <c r="A131" s="60" t="s">
        <v>182</v>
      </c>
      <c r="B131" s="70">
        <v>0</v>
      </c>
      <c r="C131" s="65">
        <v>209</v>
      </c>
      <c r="D131" s="65">
        <v>210</v>
      </c>
      <c r="E131" s="65">
        <v>630</v>
      </c>
      <c r="F131" s="97">
        <f t="shared" si="13"/>
        <v>200</v>
      </c>
      <c r="G131" s="65">
        <v>40</v>
      </c>
      <c r="H131" s="65">
        <v>113</v>
      </c>
      <c r="I131" s="65">
        <v>265</v>
      </c>
      <c r="J131" s="65">
        <v>563</v>
      </c>
      <c r="K131" s="97">
        <f t="shared" si="7"/>
        <v>112.45283018867924</v>
      </c>
      <c r="L131" s="65">
        <v>0</v>
      </c>
      <c r="M131" s="65">
        <v>0</v>
      </c>
      <c r="N131" s="65">
        <v>0</v>
      </c>
      <c r="O131" s="66">
        <v>0</v>
      </c>
      <c r="P131" s="97" t="s">
        <v>40</v>
      </c>
      <c r="Q131" s="65">
        <f t="shared" si="8"/>
        <v>40</v>
      </c>
      <c r="R131" s="65">
        <f t="shared" si="9"/>
        <v>113</v>
      </c>
      <c r="S131" s="65">
        <f t="shared" si="10"/>
        <v>265</v>
      </c>
      <c r="T131" s="66">
        <f t="shared" si="11"/>
        <v>563</v>
      </c>
      <c r="U131" s="97">
        <f t="shared" si="12"/>
        <v>112.45283018867924</v>
      </c>
    </row>
    <row r="132" spans="1:21" ht="12.75">
      <c r="A132" s="60" t="s">
        <v>183</v>
      </c>
      <c r="B132" s="70">
        <v>185</v>
      </c>
      <c r="C132" s="65">
        <v>0</v>
      </c>
      <c r="D132" s="12">
        <v>1007</v>
      </c>
      <c r="E132" s="65">
        <v>981</v>
      </c>
      <c r="F132" s="97">
        <f t="shared" si="13"/>
        <v>-2.5819265143992056</v>
      </c>
      <c r="G132" s="65">
        <v>156</v>
      </c>
      <c r="H132" s="65">
        <v>101</v>
      </c>
      <c r="I132" s="12">
        <v>1225</v>
      </c>
      <c r="J132" s="12">
        <v>1230</v>
      </c>
      <c r="K132" s="97">
        <f t="shared" si="7"/>
        <v>0.40816326530612246</v>
      </c>
      <c r="L132" s="65">
        <v>0</v>
      </c>
      <c r="M132" s="65">
        <v>0</v>
      </c>
      <c r="N132" s="65">
        <v>0</v>
      </c>
      <c r="O132" s="66">
        <v>0</v>
      </c>
      <c r="P132" s="97" t="s">
        <v>40</v>
      </c>
      <c r="Q132" s="65">
        <f t="shared" si="8"/>
        <v>156</v>
      </c>
      <c r="R132" s="65">
        <f t="shared" si="9"/>
        <v>101</v>
      </c>
      <c r="S132" s="65">
        <f t="shared" si="10"/>
        <v>1225</v>
      </c>
      <c r="T132" s="66">
        <f t="shared" si="11"/>
        <v>1230</v>
      </c>
      <c r="U132" s="97">
        <f t="shared" si="12"/>
        <v>0.40816326530612246</v>
      </c>
    </row>
    <row r="133" spans="1:21" ht="12.75">
      <c r="A133" s="60" t="s">
        <v>184</v>
      </c>
      <c r="B133" s="70">
        <v>115</v>
      </c>
      <c r="C133" s="65">
        <v>66</v>
      </c>
      <c r="D133" s="65">
        <v>860</v>
      </c>
      <c r="E133" s="65">
        <v>929</v>
      </c>
      <c r="F133" s="97">
        <f t="shared" si="13"/>
        <v>8.023255813953488</v>
      </c>
      <c r="G133" s="65">
        <v>230</v>
      </c>
      <c r="H133" s="65">
        <v>111</v>
      </c>
      <c r="I133" s="65">
        <v>814</v>
      </c>
      <c r="J133" s="65">
        <v>723</v>
      </c>
      <c r="K133" s="97">
        <f t="shared" si="7"/>
        <v>-11.179361179361178</v>
      </c>
      <c r="L133" s="65">
        <v>0</v>
      </c>
      <c r="M133" s="65">
        <v>0</v>
      </c>
      <c r="N133" s="65">
        <v>0</v>
      </c>
      <c r="O133" s="66">
        <v>18</v>
      </c>
      <c r="P133" s="97" t="s">
        <v>40</v>
      </c>
      <c r="Q133" s="65">
        <f t="shared" si="8"/>
        <v>230</v>
      </c>
      <c r="R133" s="65">
        <f t="shared" si="9"/>
        <v>111</v>
      </c>
      <c r="S133" s="65">
        <f t="shared" si="10"/>
        <v>814</v>
      </c>
      <c r="T133" s="66">
        <f t="shared" si="11"/>
        <v>741</v>
      </c>
      <c r="U133" s="97">
        <f t="shared" si="12"/>
        <v>-8.968058968058969</v>
      </c>
    </row>
    <row r="134" spans="1:21" ht="12.75">
      <c r="A134" s="60" t="s">
        <v>185</v>
      </c>
      <c r="B134" s="70">
        <v>9</v>
      </c>
      <c r="C134" s="65">
        <v>65</v>
      </c>
      <c r="D134" s="65">
        <v>14</v>
      </c>
      <c r="E134" s="65">
        <v>310</v>
      </c>
      <c r="F134" s="97">
        <f t="shared" si="13"/>
        <v>2114.285714285714</v>
      </c>
      <c r="G134" s="65">
        <v>12</v>
      </c>
      <c r="H134" s="65">
        <v>140</v>
      </c>
      <c r="I134" s="65">
        <v>22</v>
      </c>
      <c r="J134" s="65">
        <v>400</v>
      </c>
      <c r="K134" s="97">
        <f t="shared" si="7"/>
        <v>1718.1818181818182</v>
      </c>
      <c r="L134" s="65">
        <v>0</v>
      </c>
      <c r="M134" s="65">
        <v>0</v>
      </c>
      <c r="N134" s="65">
        <v>0</v>
      </c>
      <c r="O134" s="66">
        <v>0</v>
      </c>
      <c r="P134" s="97" t="s">
        <v>40</v>
      </c>
      <c r="Q134" s="65">
        <f t="shared" si="8"/>
        <v>12</v>
      </c>
      <c r="R134" s="65">
        <f t="shared" si="9"/>
        <v>140</v>
      </c>
      <c r="S134" s="65">
        <f t="shared" si="10"/>
        <v>22</v>
      </c>
      <c r="T134" s="66">
        <f t="shared" si="11"/>
        <v>400</v>
      </c>
      <c r="U134" s="97">
        <f t="shared" si="12"/>
        <v>1718.1818181818182</v>
      </c>
    </row>
    <row r="135" spans="1:21" ht="12.75">
      <c r="A135" s="60" t="s">
        <v>186</v>
      </c>
      <c r="B135" s="32">
        <v>2063</v>
      </c>
      <c r="C135" s="12">
        <v>1271</v>
      </c>
      <c r="D135" s="12">
        <v>18910</v>
      </c>
      <c r="E135" s="12">
        <v>15929</v>
      </c>
      <c r="F135" s="97">
        <f t="shared" si="13"/>
        <v>-15.764145954521416</v>
      </c>
      <c r="G135" s="12">
        <v>1591</v>
      </c>
      <c r="H135" s="12">
        <v>1337</v>
      </c>
      <c r="I135" s="12">
        <v>18342</v>
      </c>
      <c r="J135" s="12">
        <v>15778</v>
      </c>
      <c r="K135" s="97">
        <f t="shared" si="7"/>
        <v>-13.978846363537237</v>
      </c>
      <c r="L135" s="65">
        <v>9</v>
      </c>
      <c r="M135" s="65">
        <v>0</v>
      </c>
      <c r="N135" s="65">
        <v>113</v>
      </c>
      <c r="O135" s="66">
        <v>63</v>
      </c>
      <c r="P135" s="97">
        <f t="shared" si="14"/>
        <v>-44.24778761061947</v>
      </c>
      <c r="Q135" s="65">
        <f t="shared" si="8"/>
        <v>1600</v>
      </c>
      <c r="R135" s="65">
        <f t="shared" si="9"/>
        <v>1337</v>
      </c>
      <c r="S135" s="65">
        <f t="shared" si="10"/>
        <v>18455</v>
      </c>
      <c r="T135" s="66">
        <f t="shared" si="11"/>
        <v>15841</v>
      </c>
      <c r="U135" s="97">
        <f t="shared" si="12"/>
        <v>-14.16418314819832</v>
      </c>
    </row>
    <row r="136" spans="1:21" ht="12.75">
      <c r="A136" s="18" t="s">
        <v>102</v>
      </c>
      <c r="B136" s="61">
        <v>7075</v>
      </c>
      <c r="C136" s="50">
        <v>2839</v>
      </c>
      <c r="D136" s="50">
        <v>44328</v>
      </c>
      <c r="E136" s="50">
        <v>39760</v>
      </c>
      <c r="F136" s="96">
        <f t="shared" si="13"/>
        <v>-10.304999097635806</v>
      </c>
      <c r="G136" s="50">
        <v>5141</v>
      </c>
      <c r="H136" s="50">
        <v>3614</v>
      </c>
      <c r="I136" s="50">
        <v>39590</v>
      </c>
      <c r="J136" s="50">
        <v>35383</v>
      </c>
      <c r="K136" s="96">
        <f t="shared" si="7"/>
        <v>-10.6264208133367</v>
      </c>
      <c r="L136" s="50">
        <v>1255</v>
      </c>
      <c r="M136" s="47">
        <v>753</v>
      </c>
      <c r="N136" s="50">
        <v>3335</v>
      </c>
      <c r="O136" s="62">
        <v>6347</v>
      </c>
      <c r="P136" s="96">
        <f t="shared" si="14"/>
        <v>90.31484257871064</v>
      </c>
      <c r="Q136" s="50">
        <f t="shared" si="8"/>
        <v>6396</v>
      </c>
      <c r="R136" s="47">
        <f t="shared" si="9"/>
        <v>4367</v>
      </c>
      <c r="S136" s="50">
        <f t="shared" si="10"/>
        <v>42925</v>
      </c>
      <c r="T136" s="62">
        <f t="shared" si="11"/>
        <v>41730</v>
      </c>
      <c r="U136" s="96">
        <f t="shared" si="12"/>
        <v>-2.7839254513686664</v>
      </c>
    </row>
    <row r="137" spans="1:21" ht="12.75">
      <c r="A137" s="18" t="s">
        <v>187</v>
      </c>
      <c r="B137" s="2"/>
      <c r="C137" s="3"/>
      <c r="D137" s="3"/>
      <c r="E137" s="3"/>
      <c r="F137" s="95"/>
      <c r="G137" s="3"/>
      <c r="H137" s="3"/>
      <c r="I137" s="3"/>
      <c r="J137" s="3"/>
      <c r="K137" s="95"/>
      <c r="L137" s="3"/>
      <c r="M137" s="3"/>
      <c r="N137" s="3"/>
      <c r="O137" s="10"/>
      <c r="P137" s="95"/>
      <c r="Q137" s="3"/>
      <c r="R137" s="3"/>
      <c r="S137" s="3"/>
      <c r="T137" s="10"/>
      <c r="U137" s="95"/>
    </row>
    <row r="138" spans="1:21" ht="12.75">
      <c r="A138" s="60" t="s">
        <v>188</v>
      </c>
      <c r="B138" s="70">
        <v>170</v>
      </c>
      <c r="C138" s="65">
        <v>120</v>
      </c>
      <c r="D138" s="65">
        <v>835</v>
      </c>
      <c r="E138" s="12">
        <v>1597</v>
      </c>
      <c r="F138" s="97">
        <f t="shared" si="13"/>
        <v>91.25748502994013</v>
      </c>
      <c r="G138" s="65">
        <v>192</v>
      </c>
      <c r="H138" s="65">
        <v>219</v>
      </c>
      <c r="I138" s="65">
        <v>831</v>
      </c>
      <c r="J138" s="12">
        <v>1485</v>
      </c>
      <c r="K138" s="97">
        <f t="shared" si="7"/>
        <v>78.70036101083032</v>
      </c>
      <c r="L138" s="65">
        <v>0</v>
      </c>
      <c r="M138" s="65">
        <v>0</v>
      </c>
      <c r="N138" s="65">
        <v>0</v>
      </c>
      <c r="O138" s="66">
        <v>0</v>
      </c>
      <c r="P138" s="97" t="s">
        <v>40</v>
      </c>
      <c r="Q138" s="65">
        <f t="shared" si="8"/>
        <v>192</v>
      </c>
      <c r="R138" s="65">
        <f t="shared" si="9"/>
        <v>219</v>
      </c>
      <c r="S138" s="65">
        <f t="shared" si="10"/>
        <v>831</v>
      </c>
      <c r="T138" s="66">
        <f t="shared" si="11"/>
        <v>1485</v>
      </c>
      <c r="U138" s="97">
        <f t="shared" si="12"/>
        <v>78.70036101083032</v>
      </c>
    </row>
    <row r="139" spans="1:21" ht="12.75">
      <c r="A139" s="60" t="s">
        <v>189</v>
      </c>
      <c r="B139" s="70">
        <v>0</v>
      </c>
      <c r="C139" s="65">
        <v>0</v>
      </c>
      <c r="D139" s="65">
        <v>0</v>
      </c>
      <c r="E139" s="65">
        <v>0</v>
      </c>
      <c r="F139" s="97" t="s">
        <v>40</v>
      </c>
      <c r="G139" s="65">
        <v>13</v>
      </c>
      <c r="H139" s="65">
        <v>7</v>
      </c>
      <c r="I139" s="65">
        <v>122</v>
      </c>
      <c r="J139" s="65">
        <v>119</v>
      </c>
      <c r="K139" s="97">
        <f t="shared" si="7"/>
        <v>-2.459016393442623</v>
      </c>
      <c r="L139" s="65">
        <v>0</v>
      </c>
      <c r="M139" s="65">
        <v>0</v>
      </c>
      <c r="N139" s="65">
        <v>0</v>
      </c>
      <c r="O139" s="66">
        <v>0</v>
      </c>
      <c r="P139" s="97" t="s">
        <v>40</v>
      </c>
      <c r="Q139" s="65">
        <f t="shared" si="8"/>
        <v>13</v>
      </c>
      <c r="R139" s="65">
        <f t="shared" si="9"/>
        <v>7</v>
      </c>
      <c r="S139" s="65">
        <f t="shared" si="10"/>
        <v>122</v>
      </c>
      <c r="T139" s="66">
        <f t="shared" si="11"/>
        <v>119</v>
      </c>
      <c r="U139" s="97">
        <f t="shared" si="12"/>
        <v>-2.459016393442623</v>
      </c>
    </row>
    <row r="140" spans="1:21" ht="12.75">
      <c r="A140" s="60" t="s">
        <v>190</v>
      </c>
      <c r="B140" s="70">
        <v>69</v>
      </c>
      <c r="C140" s="65">
        <v>0</v>
      </c>
      <c r="D140" s="65">
        <v>921</v>
      </c>
      <c r="E140" s="65">
        <v>864</v>
      </c>
      <c r="F140" s="97">
        <f t="shared" si="13"/>
        <v>-6.188925081433225</v>
      </c>
      <c r="G140" s="65">
        <v>50</v>
      </c>
      <c r="H140" s="65">
        <v>35</v>
      </c>
      <c r="I140" s="65">
        <v>798</v>
      </c>
      <c r="J140" s="65">
        <v>934</v>
      </c>
      <c r="K140" s="97">
        <f t="shared" si="7"/>
        <v>17.042606516290725</v>
      </c>
      <c r="L140" s="65">
        <v>0</v>
      </c>
      <c r="M140" s="65">
        <v>0</v>
      </c>
      <c r="N140" s="65">
        <v>0</v>
      </c>
      <c r="O140" s="66">
        <v>0</v>
      </c>
      <c r="P140" s="97" t="s">
        <v>40</v>
      </c>
      <c r="Q140" s="65">
        <f t="shared" si="8"/>
        <v>50</v>
      </c>
      <c r="R140" s="65">
        <f t="shared" si="9"/>
        <v>35</v>
      </c>
      <c r="S140" s="65">
        <f t="shared" si="10"/>
        <v>798</v>
      </c>
      <c r="T140" s="66">
        <f t="shared" si="11"/>
        <v>934</v>
      </c>
      <c r="U140" s="97">
        <f t="shared" si="12"/>
        <v>17.042606516290725</v>
      </c>
    </row>
    <row r="141" spans="1:21" ht="12.75">
      <c r="A141" s="18" t="s">
        <v>102</v>
      </c>
      <c r="B141" s="71">
        <v>239</v>
      </c>
      <c r="C141" s="47">
        <v>120</v>
      </c>
      <c r="D141" s="50">
        <v>1756</v>
      </c>
      <c r="E141" s="50">
        <v>2461</v>
      </c>
      <c r="F141" s="96">
        <f aca="true" t="shared" si="15" ref="F141:F203">(E141-D141)/D141*100</f>
        <v>40.148063781321184</v>
      </c>
      <c r="G141" s="47">
        <v>255</v>
      </c>
      <c r="H141" s="47">
        <v>261</v>
      </c>
      <c r="I141" s="50">
        <v>1751</v>
      </c>
      <c r="J141" s="50">
        <v>2538</v>
      </c>
      <c r="K141" s="96">
        <f aca="true" t="shared" si="16" ref="K141:K203">(J141-I141)/I141*100</f>
        <v>44.94574528840663</v>
      </c>
      <c r="L141" s="47">
        <v>0</v>
      </c>
      <c r="M141" s="47">
        <v>0</v>
      </c>
      <c r="N141" s="47">
        <v>0</v>
      </c>
      <c r="O141" s="67">
        <v>0</v>
      </c>
      <c r="P141" s="96" t="s">
        <v>40</v>
      </c>
      <c r="Q141" s="47">
        <f aca="true" t="shared" si="17" ref="Q141:Q203">G141+L141</f>
        <v>255</v>
      </c>
      <c r="R141" s="47">
        <f aca="true" t="shared" si="18" ref="R141:R203">H141+M141</f>
        <v>261</v>
      </c>
      <c r="S141" s="47">
        <f aca="true" t="shared" si="19" ref="S141:S203">I141+N141</f>
        <v>1751</v>
      </c>
      <c r="T141" s="67">
        <f aca="true" t="shared" si="20" ref="T141:T203">J141+O141</f>
        <v>2538</v>
      </c>
      <c r="U141" s="96">
        <f aca="true" t="shared" si="21" ref="U141:U203">(T141-S141)/S141*100</f>
        <v>44.94574528840663</v>
      </c>
    </row>
    <row r="142" spans="1:21" ht="12.75">
      <c r="A142" s="11" t="s">
        <v>191</v>
      </c>
      <c r="B142" s="61">
        <v>86437</v>
      </c>
      <c r="C142" s="46">
        <v>69369</v>
      </c>
      <c r="D142" s="50">
        <v>788137</v>
      </c>
      <c r="E142" s="46">
        <v>794945</v>
      </c>
      <c r="F142" s="98">
        <f t="shared" si="15"/>
        <v>0.863809210835172</v>
      </c>
      <c r="G142" s="46">
        <v>67072</v>
      </c>
      <c r="H142" s="46">
        <v>65506</v>
      </c>
      <c r="I142" s="46">
        <v>664728</v>
      </c>
      <c r="J142" s="46">
        <v>682223</v>
      </c>
      <c r="K142" s="98">
        <f t="shared" si="16"/>
        <v>2.6319035755978386</v>
      </c>
      <c r="L142" s="46">
        <v>20193</v>
      </c>
      <c r="M142" s="46">
        <v>18523</v>
      </c>
      <c r="N142" s="46">
        <v>121780</v>
      </c>
      <c r="O142" s="55">
        <v>120134</v>
      </c>
      <c r="P142" s="98">
        <f aca="true" t="shared" si="22" ref="P142:P203">(O142-N142)/N142*100</f>
        <v>-1.3516176712103793</v>
      </c>
      <c r="Q142" s="46">
        <f t="shared" si="17"/>
        <v>87265</v>
      </c>
      <c r="R142" s="46">
        <f t="shared" si="18"/>
        <v>84029</v>
      </c>
      <c r="S142" s="46">
        <f t="shared" si="19"/>
        <v>786508</v>
      </c>
      <c r="T142" s="55">
        <f t="shared" si="20"/>
        <v>802357</v>
      </c>
      <c r="U142" s="98">
        <f t="shared" si="21"/>
        <v>2.015109827236341</v>
      </c>
    </row>
    <row r="143" spans="1:21" ht="12.75">
      <c r="A143" s="11"/>
      <c r="B143" s="61"/>
      <c r="C143" s="46"/>
      <c r="D143" s="50"/>
      <c r="E143" s="46"/>
      <c r="F143" s="98"/>
      <c r="G143" s="46"/>
      <c r="H143" s="46"/>
      <c r="I143" s="46"/>
      <c r="J143" s="46"/>
      <c r="K143" s="98"/>
      <c r="L143" s="46"/>
      <c r="M143" s="46"/>
      <c r="N143" s="46"/>
      <c r="O143" s="55"/>
      <c r="P143" s="98"/>
      <c r="Q143" s="46"/>
      <c r="R143" s="46"/>
      <c r="S143" s="46"/>
      <c r="T143" s="55"/>
      <c r="U143" s="98"/>
    </row>
    <row r="144" spans="1:21" ht="12.75">
      <c r="A144" s="75" t="s">
        <v>403</v>
      </c>
      <c r="B144" s="61"/>
      <c r="C144" s="46"/>
      <c r="D144" s="50"/>
      <c r="E144" s="46"/>
      <c r="F144" s="98"/>
      <c r="G144" s="46"/>
      <c r="H144" s="46"/>
      <c r="I144" s="46"/>
      <c r="J144" s="46"/>
      <c r="K144" s="98"/>
      <c r="L144" s="46"/>
      <c r="M144" s="46"/>
      <c r="N144" s="46"/>
      <c r="O144" s="55"/>
      <c r="P144" s="98"/>
      <c r="Q144" s="46"/>
      <c r="R144" s="46"/>
      <c r="S144" s="46"/>
      <c r="T144" s="55"/>
      <c r="U144" s="98"/>
    </row>
    <row r="145" spans="1:21" s="3" customFormat="1" ht="12.75">
      <c r="A145" s="60" t="s">
        <v>57</v>
      </c>
      <c r="B145" s="38">
        <v>0</v>
      </c>
      <c r="C145" s="13">
        <v>0</v>
      </c>
      <c r="D145" s="12">
        <v>0</v>
      </c>
      <c r="E145" s="13">
        <v>0</v>
      </c>
      <c r="F145" s="79" t="s">
        <v>40</v>
      </c>
      <c r="G145" s="13">
        <v>0</v>
      </c>
      <c r="H145" s="13">
        <v>0</v>
      </c>
      <c r="I145" s="13">
        <v>0</v>
      </c>
      <c r="J145" s="13">
        <v>0</v>
      </c>
      <c r="K145" s="79" t="s">
        <v>40</v>
      </c>
      <c r="L145" s="13">
        <v>0</v>
      </c>
      <c r="M145" s="13">
        <v>0</v>
      </c>
      <c r="N145" s="13">
        <v>22</v>
      </c>
      <c r="O145" s="54">
        <v>0</v>
      </c>
      <c r="P145" s="79">
        <f t="shared" si="22"/>
        <v>-100</v>
      </c>
      <c r="Q145" s="13">
        <f t="shared" si="17"/>
        <v>0</v>
      </c>
      <c r="R145" s="13">
        <f t="shared" si="18"/>
        <v>0</v>
      </c>
      <c r="S145" s="13">
        <f t="shared" si="19"/>
        <v>22</v>
      </c>
      <c r="T145" s="54">
        <f t="shared" si="20"/>
        <v>0</v>
      </c>
      <c r="U145" s="79">
        <f t="shared" si="21"/>
        <v>-100</v>
      </c>
    </row>
    <row r="146" spans="1:21" s="3" customFormat="1" ht="12.75">
      <c r="A146" s="60" t="s">
        <v>38</v>
      </c>
      <c r="B146" s="38">
        <v>4122</v>
      </c>
      <c r="C146" s="13">
        <v>1113</v>
      </c>
      <c r="D146" s="12">
        <v>17138</v>
      </c>
      <c r="E146" s="13">
        <v>16553</v>
      </c>
      <c r="F146" s="79">
        <f t="shared" si="15"/>
        <v>-3.413467149025557</v>
      </c>
      <c r="G146" s="13">
        <v>2750</v>
      </c>
      <c r="H146" s="13">
        <v>1150</v>
      </c>
      <c r="I146" s="13">
        <v>13139</v>
      </c>
      <c r="J146" s="13">
        <v>12067</v>
      </c>
      <c r="K146" s="79">
        <f t="shared" si="16"/>
        <v>-8.158916203668468</v>
      </c>
      <c r="L146" s="13">
        <v>1246</v>
      </c>
      <c r="M146" s="13">
        <v>753</v>
      </c>
      <c r="N146" s="13">
        <v>3222</v>
      </c>
      <c r="O146" s="54">
        <v>6266</v>
      </c>
      <c r="P146" s="79">
        <f t="shared" si="22"/>
        <v>94.47548106765984</v>
      </c>
      <c r="Q146" s="13">
        <f t="shared" si="17"/>
        <v>3996</v>
      </c>
      <c r="R146" s="13">
        <f t="shared" si="18"/>
        <v>1903</v>
      </c>
      <c r="S146" s="13">
        <f t="shared" si="19"/>
        <v>16361</v>
      </c>
      <c r="T146" s="54">
        <f t="shared" si="20"/>
        <v>18333</v>
      </c>
      <c r="U146" s="79">
        <f t="shared" si="21"/>
        <v>12.053052991870912</v>
      </c>
    </row>
    <row r="147" spans="1:21" s="3" customFormat="1" ht="12.75">
      <c r="A147" s="60" t="s">
        <v>41</v>
      </c>
      <c r="B147" s="38">
        <v>422</v>
      </c>
      <c r="C147" s="13">
        <v>58</v>
      </c>
      <c r="D147" s="12">
        <v>2340</v>
      </c>
      <c r="E147" s="13">
        <v>1649</v>
      </c>
      <c r="F147" s="79">
        <f t="shared" si="15"/>
        <v>-29.52991452991453</v>
      </c>
      <c r="G147" s="13">
        <v>230</v>
      </c>
      <c r="H147" s="13">
        <v>161</v>
      </c>
      <c r="I147" s="13">
        <v>1910</v>
      </c>
      <c r="J147" s="13">
        <v>1562</v>
      </c>
      <c r="K147" s="79">
        <f t="shared" si="16"/>
        <v>-18.219895287958117</v>
      </c>
      <c r="L147" s="13">
        <v>0</v>
      </c>
      <c r="M147" s="13">
        <v>1</v>
      </c>
      <c r="N147" s="13">
        <v>0</v>
      </c>
      <c r="O147" s="54">
        <v>3</v>
      </c>
      <c r="P147" s="79" t="s">
        <v>40</v>
      </c>
      <c r="Q147" s="13">
        <f t="shared" si="17"/>
        <v>230</v>
      </c>
      <c r="R147" s="13">
        <f t="shared" si="18"/>
        <v>162</v>
      </c>
      <c r="S147" s="13">
        <f t="shared" si="19"/>
        <v>1910</v>
      </c>
      <c r="T147" s="54">
        <f t="shared" si="20"/>
        <v>1565</v>
      </c>
      <c r="U147" s="79">
        <f t="shared" si="21"/>
        <v>-18.06282722513089</v>
      </c>
    </row>
    <row r="148" spans="1:21" s="3" customFormat="1" ht="12.75">
      <c r="A148" s="60" t="s">
        <v>42</v>
      </c>
      <c r="B148" s="38">
        <v>14666</v>
      </c>
      <c r="C148" s="13">
        <v>9149</v>
      </c>
      <c r="D148" s="12">
        <v>106371</v>
      </c>
      <c r="E148" s="13">
        <v>107394</v>
      </c>
      <c r="F148" s="79">
        <f t="shared" si="15"/>
        <v>0.9617282906055222</v>
      </c>
      <c r="G148" s="13">
        <v>2059</v>
      </c>
      <c r="H148" s="13">
        <v>2933</v>
      </c>
      <c r="I148" s="13">
        <v>37769</v>
      </c>
      <c r="J148" s="13">
        <v>38767</v>
      </c>
      <c r="K148" s="79">
        <f t="shared" si="16"/>
        <v>2.642378670338108</v>
      </c>
      <c r="L148" s="13">
        <v>12028</v>
      </c>
      <c r="M148" s="13">
        <v>9977</v>
      </c>
      <c r="N148" s="13">
        <v>66237</v>
      </c>
      <c r="O148" s="54">
        <v>67332</v>
      </c>
      <c r="P148" s="79">
        <f t="shared" si="22"/>
        <v>1.6531545812763258</v>
      </c>
      <c r="Q148" s="13">
        <f t="shared" si="17"/>
        <v>14087</v>
      </c>
      <c r="R148" s="13">
        <f t="shared" si="18"/>
        <v>12910</v>
      </c>
      <c r="S148" s="13">
        <f t="shared" si="19"/>
        <v>104006</v>
      </c>
      <c r="T148" s="54">
        <f t="shared" si="20"/>
        <v>106099</v>
      </c>
      <c r="U148" s="79">
        <f t="shared" si="21"/>
        <v>2.0123839009287927</v>
      </c>
    </row>
    <row r="149" spans="1:21" s="3" customFormat="1" ht="12.75">
      <c r="A149" s="60" t="s">
        <v>43</v>
      </c>
      <c r="B149" s="38">
        <v>0</v>
      </c>
      <c r="C149" s="13">
        <v>0</v>
      </c>
      <c r="D149" s="12">
        <v>1025</v>
      </c>
      <c r="E149" s="13">
        <v>0</v>
      </c>
      <c r="F149" s="79">
        <f t="shared" si="15"/>
        <v>-100</v>
      </c>
      <c r="G149" s="13">
        <v>0</v>
      </c>
      <c r="H149" s="13">
        <v>0</v>
      </c>
      <c r="I149" s="13">
        <v>1603</v>
      </c>
      <c r="J149" s="13">
        <v>0</v>
      </c>
      <c r="K149" s="79">
        <f t="shared" si="16"/>
        <v>-100</v>
      </c>
      <c r="L149" s="13">
        <v>0</v>
      </c>
      <c r="M149" s="13">
        <v>0</v>
      </c>
      <c r="N149" s="13">
        <v>0</v>
      </c>
      <c r="O149" s="54">
        <v>0</v>
      </c>
      <c r="P149" s="79" t="s">
        <v>40</v>
      </c>
      <c r="Q149" s="13">
        <f t="shared" si="17"/>
        <v>0</v>
      </c>
      <c r="R149" s="13">
        <f t="shared" si="18"/>
        <v>0</v>
      </c>
      <c r="S149" s="13">
        <f t="shared" si="19"/>
        <v>1603</v>
      </c>
      <c r="T149" s="54">
        <f t="shared" si="20"/>
        <v>0</v>
      </c>
      <c r="U149" s="79">
        <f t="shared" si="21"/>
        <v>-100</v>
      </c>
    </row>
    <row r="150" spans="1:21" s="3" customFormat="1" ht="12.75">
      <c r="A150" s="60" t="s">
        <v>44</v>
      </c>
      <c r="B150" s="38">
        <v>1</v>
      </c>
      <c r="C150" s="13">
        <v>0</v>
      </c>
      <c r="D150" s="12">
        <v>336</v>
      </c>
      <c r="E150" s="13">
        <v>245</v>
      </c>
      <c r="F150" s="79">
        <f t="shared" si="15"/>
        <v>-27.083333333333332</v>
      </c>
      <c r="G150" s="13">
        <v>36</v>
      </c>
      <c r="H150" s="13">
        <v>4</v>
      </c>
      <c r="I150" s="13">
        <v>388</v>
      </c>
      <c r="J150" s="13">
        <v>213</v>
      </c>
      <c r="K150" s="79">
        <f t="shared" si="16"/>
        <v>-45.103092783505154</v>
      </c>
      <c r="L150" s="13">
        <v>0</v>
      </c>
      <c r="M150" s="13">
        <v>0</v>
      </c>
      <c r="N150" s="13">
        <v>0</v>
      </c>
      <c r="O150" s="54">
        <v>0</v>
      </c>
      <c r="P150" s="79" t="s">
        <v>40</v>
      </c>
      <c r="Q150" s="13">
        <f t="shared" si="17"/>
        <v>36</v>
      </c>
      <c r="R150" s="13">
        <f t="shared" si="18"/>
        <v>4</v>
      </c>
      <c r="S150" s="13">
        <f t="shared" si="19"/>
        <v>388</v>
      </c>
      <c r="T150" s="54">
        <f t="shared" si="20"/>
        <v>213</v>
      </c>
      <c r="U150" s="79">
        <f t="shared" si="21"/>
        <v>-45.103092783505154</v>
      </c>
    </row>
    <row r="151" spans="1:21" s="3" customFormat="1" ht="12.75">
      <c r="A151" s="60" t="s">
        <v>45</v>
      </c>
      <c r="B151" s="38">
        <v>6531</v>
      </c>
      <c r="C151" s="13">
        <v>3750</v>
      </c>
      <c r="D151" s="12">
        <v>45748</v>
      </c>
      <c r="E151" s="13">
        <v>27629</v>
      </c>
      <c r="F151" s="79">
        <f t="shared" si="15"/>
        <v>-39.606102999038214</v>
      </c>
      <c r="G151" s="13">
        <v>4680</v>
      </c>
      <c r="H151" s="13">
        <v>2980</v>
      </c>
      <c r="I151" s="13">
        <v>44918</v>
      </c>
      <c r="J151" s="13">
        <v>29605</v>
      </c>
      <c r="K151" s="79">
        <f t="shared" si="16"/>
        <v>-34.09101028540897</v>
      </c>
      <c r="L151" s="13">
        <v>151</v>
      </c>
      <c r="M151" s="13">
        <v>83</v>
      </c>
      <c r="N151" s="13">
        <v>1395</v>
      </c>
      <c r="O151" s="54">
        <v>1478</v>
      </c>
      <c r="P151" s="79">
        <f t="shared" si="22"/>
        <v>5.949820788530466</v>
      </c>
      <c r="Q151" s="13">
        <f t="shared" si="17"/>
        <v>4831</v>
      </c>
      <c r="R151" s="13">
        <f t="shared" si="18"/>
        <v>3063</v>
      </c>
      <c r="S151" s="13">
        <f t="shared" si="19"/>
        <v>46313</v>
      </c>
      <c r="T151" s="54">
        <f t="shared" si="20"/>
        <v>31083</v>
      </c>
      <c r="U151" s="79">
        <f t="shared" si="21"/>
        <v>-32.88493511541036</v>
      </c>
    </row>
    <row r="152" spans="1:21" s="3" customFormat="1" ht="12.75">
      <c r="A152" s="60" t="s">
        <v>46</v>
      </c>
      <c r="B152" s="38">
        <v>13621</v>
      </c>
      <c r="C152" s="13">
        <v>13776</v>
      </c>
      <c r="D152" s="12">
        <v>120754</v>
      </c>
      <c r="E152" s="13">
        <v>122023</v>
      </c>
      <c r="F152" s="79">
        <f t="shared" si="15"/>
        <v>1.0508968647001342</v>
      </c>
      <c r="G152" s="13">
        <v>6911</v>
      </c>
      <c r="H152" s="13">
        <v>7732</v>
      </c>
      <c r="I152" s="13">
        <v>79788</v>
      </c>
      <c r="J152" s="13">
        <v>93562</v>
      </c>
      <c r="K152" s="79">
        <f t="shared" si="16"/>
        <v>17.263247606156316</v>
      </c>
      <c r="L152" s="13">
        <v>6062</v>
      </c>
      <c r="M152" s="13">
        <v>5903</v>
      </c>
      <c r="N152" s="13">
        <v>40507</v>
      </c>
      <c r="O152" s="54">
        <v>29825</v>
      </c>
      <c r="P152" s="79">
        <f t="shared" si="22"/>
        <v>-26.37075073444096</v>
      </c>
      <c r="Q152" s="13">
        <f t="shared" si="17"/>
        <v>12973</v>
      </c>
      <c r="R152" s="13">
        <f t="shared" si="18"/>
        <v>13635</v>
      </c>
      <c r="S152" s="13">
        <f t="shared" si="19"/>
        <v>120295</v>
      </c>
      <c r="T152" s="54">
        <f t="shared" si="20"/>
        <v>123387</v>
      </c>
      <c r="U152" s="79">
        <f t="shared" si="21"/>
        <v>2.570347894758718</v>
      </c>
    </row>
    <row r="153" spans="1:21" s="3" customFormat="1" ht="12.75">
      <c r="A153" s="60" t="s">
        <v>47</v>
      </c>
      <c r="B153" s="38">
        <v>340</v>
      </c>
      <c r="C153" s="13">
        <v>246</v>
      </c>
      <c r="D153" s="12">
        <v>2300</v>
      </c>
      <c r="E153" s="13">
        <v>2200</v>
      </c>
      <c r="F153" s="79">
        <f t="shared" si="15"/>
        <v>-4.3478260869565215</v>
      </c>
      <c r="G153" s="13">
        <v>269</v>
      </c>
      <c r="H153" s="13">
        <v>259</v>
      </c>
      <c r="I153" s="13">
        <v>1941</v>
      </c>
      <c r="J153" s="13">
        <v>1600</v>
      </c>
      <c r="K153" s="79">
        <f t="shared" si="16"/>
        <v>-17.5682637815559</v>
      </c>
      <c r="L153" s="13">
        <v>0</v>
      </c>
      <c r="M153" s="13">
        <v>3</v>
      </c>
      <c r="N153" s="13">
        <v>80</v>
      </c>
      <c r="O153" s="54">
        <v>209</v>
      </c>
      <c r="P153" s="79">
        <f t="shared" si="22"/>
        <v>161.25</v>
      </c>
      <c r="Q153" s="13">
        <f t="shared" si="17"/>
        <v>269</v>
      </c>
      <c r="R153" s="13">
        <f t="shared" si="18"/>
        <v>262</v>
      </c>
      <c r="S153" s="13">
        <f t="shared" si="19"/>
        <v>2021</v>
      </c>
      <c r="T153" s="54">
        <f t="shared" si="20"/>
        <v>1809</v>
      </c>
      <c r="U153" s="79">
        <f t="shared" si="21"/>
        <v>-10.489856506679862</v>
      </c>
    </row>
    <row r="154" spans="1:21" s="3" customFormat="1" ht="12.75">
      <c r="A154" s="60" t="s">
        <v>48</v>
      </c>
      <c r="B154" s="38">
        <v>10603</v>
      </c>
      <c r="C154" s="13">
        <v>11385</v>
      </c>
      <c r="D154" s="12">
        <v>168956</v>
      </c>
      <c r="E154" s="13">
        <v>168678</v>
      </c>
      <c r="F154" s="79">
        <f t="shared" si="15"/>
        <v>-0.16453988020549729</v>
      </c>
      <c r="G154" s="13">
        <v>14514</v>
      </c>
      <c r="H154" s="13">
        <v>13891</v>
      </c>
      <c r="I154" s="13">
        <v>166110</v>
      </c>
      <c r="J154" s="13">
        <v>162949</v>
      </c>
      <c r="K154" s="79">
        <f t="shared" si="16"/>
        <v>-1.9029558726145326</v>
      </c>
      <c r="L154" s="13">
        <v>217</v>
      </c>
      <c r="M154" s="13">
        <v>1341</v>
      </c>
      <c r="N154" s="13">
        <v>4098</v>
      </c>
      <c r="O154" s="54">
        <v>8131</v>
      </c>
      <c r="P154" s="79">
        <f t="shared" si="22"/>
        <v>98.41386041971694</v>
      </c>
      <c r="Q154" s="13">
        <f t="shared" si="17"/>
        <v>14731</v>
      </c>
      <c r="R154" s="13">
        <f t="shared" si="18"/>
        <v>15232</v>
      </c>
      <c r="S154" s="13">
        <f t="shared" si="19"/>
        <v>170208</v>
      </c>
      <c r="T154" s="54">
        <f t="shared" si="20"/>
        <v>171080</v>
      </c>
      <c r="U154" s="79">
        <f t="shared" si="21"/>
        <v>0.5123143448016544</v>
      </c>
    </row>
    <row r="155" spans="1:21" s="3" customFormat="1" ht="12.75">
      <c r="A155" s="60" t="s">
        <v>50</v>
      </c>
      <c r="B155" s="38">
        <v>18935</v>
      </c>
      <c r="C155" s="13">
        <v>16436</v>
      </c>
      <c r="D155" s="12">
        <v>190189</v>
      </c>
      <c r="E155" s="13">
        <v>198268</v>
      </c>
      <c r="F155" s="79">
        <f t="shared" si="15"/>
        <v>4.247879740679009</v>
      </c>
      <c r="G155" s="13">
        <v>19276</v>
      </c>
      <c r="H155" s="13">
        <v>20225</v>
      </c>
      <c r="I155" s="13">
        <v>189978</v>
      </c>
      <c r="J155" s="13">
        <v>194370</v>
      </c>
      <c r="K155" s="79">
        <f t="shared" si="16"/>
        <v>2.3118466348735116</v>
      </c>
      <c r="L155" s="13">
        <v>236</v>
      </c>
      <c r="M155" s="13">
        <v>161</v>
      </c>
      <c r="N155" s="13">
        <v>3417</v>
      </c>
      <c r="O155" s="54">
        <v>3785</v>
      </c>
      <c r="P155" s="79">
        <f t="shared" si="22"/>
        <v>10.769681006731052</v>
      </c>
      <c r="Q155" s="13">
        <f t="shared" si="17"/>
        <v>19512</v>
      </c>
      <c r="R155" s="13">
        <f t="shared" si="18"/>
        <v>20386</v>
      </c>
      <c r="S155" s="13">
        <f t="shared" si="19"/>
        <v>193395</v>
      </c>
      <c r="T155" s="54">
        <f t="shared" si="20"/>
        <v>198155</v>
      </c>
      <c r="U155" s="79">
        <f t="shared" si="21"/>
        <v>2.461283900824737</v>
      </c>
    </row>
    <row r="156" spans="1:21" s="3" customFormat="1" ht="12.75">
      <c r="A156" s="60" t="s">
        <v>51</v>
      </c>
      <c r="B156" s="38">
        <v>761</v>
      </c>
      <c r="C156" s="13">
        <v>224</v>
      </c>
      <c r="D156" s="12">
        <v>8271</v>
      </c>
      <c r="E156" s="13">
        <v>6666</v>
      </c>
      <c r="F156" s="79">
        <f t="shared" si="15"/>
        <v>-19.405150525933987</v>
      </c>
      <c r="G156" s="13">
        <v>702</v>
      </c>
      <c r="H156" s="13">
        <v>413</v>
      </c>
      <c r="I156" s="13">
        <v>6992</v>
      </c>
      <c r="J156" s="13">
        <v>4830</v>
      </c>
      <c r="K156" s="79">
        <f t="shared" si="16"/>
        <v>-30.92105263157895</v>
      </c>
      <c r="L156" s="13">
        <v>38</v>
      </c>
      <c r="M156" s="13">
        <v>151</v>
      </c>
      <c r="N156" s="13">
        <v>1530</v>
      </c>
      <c r="O156" s="54">
        <v>1644</v>
      </c>
      <c r="P156" s="79">
        <f t="shared" si="22"/>
        <v>7.450980392156863</v>
      </c>
      <c r="Q156" s="13">
        <f t="shared" si="17"/>
        <v>740</v>
      </c>
      <c r="R156" s="13">
        <f t="shared" si="18"/>
        <v>564</v>
      </c>
      <c r="S156" s="13">
        <f t="shared" si="19"/>
        <v>8522</v>
      </c>
      <c r="T156" s="54">
        <f t="shared" si="20"/>
        <v>6474</v>
      </c>
      <c r="U156" s="79">
        <f t="shared" si="21"/>
        <v>-24.031917390283972</v>
      </c>
    </row>
    <row r="157" spans="1:21" s="3" customFormat="1" ht="12.75">
      <c r="A157" s="60" t="s">
        <v>52</v>
      </c>
      <c r="B157" s="38">
        <v>2500</v>
      </c>
      <c r="C157" s="13">
        <v>1813</v>
      </c>
      <c r="D157" s="12">
        <v>17509</v>
      </c>
      <c r="E157" s="13">
        <v>13377</v>
      </c>
      <c r="F157" s="79">
        <f t="shared" si="15"/>
        <v>-23.59929179279228</v>
      </c>
      <c r="G157" s="13">
        <v>1810</v>
      </c>
      <c r="H157" s="13">
        <v>1431</v>
      </c>
      <c r="I157" s="13">
        <v>14689</v>
      </c>
      <c r="J157" s="13">
        <v>11163</v>
      </c>
      <c r="K157" s="79">
        <f t="shared" si="16"/>
        <v>-24.004357001838112</v>
      </c>
      <c r="L157" s="13">
        <v>70</v>
      </c>
      <c r="M157" s="13">
        <v>65</v>
      </c>
      <c r="N157" s="13">
        <v>612</v>
      </c>
      <c r="O157" s="54">
        <v>489</v>
      </c>
      <c r="P157" s="79">
        <f t="shared" si="22"/>
        <v>-20.098039215686274</v>
      </c>
      <c r="Q157" s="13">
        <f t="shared" si="17"/>
        <v>1880</v>
      </c>
      <c r="R157" s="13">
        <f t="shared" si="18"/>
        <v>1496</v>
      </c>
      <c r="S157" s="13">
        <f t="shared" si="19"/>
        <v>15301</v>
      </c>
      <c r="T157" s="54">
        <f t="shared" si="20"/>
        <v>11652</v>
      </c>
      <c r="U157" s="79">
        <f t="shared" si="21"/>
        <v>-23.848114502320108</v>
      </c>
    </row>
    <row r="158" spans="1:21" s="3" customFormat="1" ht="12.75">
      <c r="A158" s="60" t="s">
        <v>53</v>
      </c>
      <c r="B158" s="38">
        <v>170</v>
      </c>
      <c r="C158" s="13">
        <v>120</v>
      </c>
      <c r="D158" s="12">
        <v>835</v>
      </c>
      <c r="E158" s="13">
        <v>1597</v>
      </c>
      <c r="F158" s="79">
        <f t="shared" si="15"/>
        <v>91.25748502994013</v>
      </c>
      <c r="G158" s="13">
        <v>192</v>
      </c>
      <c r="H158" s="13">
        <v>219</v>
      </c>
      <c r="I158" s="13">
        <v>831</v>
      </c>
      <c r="J158" s="13">
        <v>1485</v>
      </c>
      <c r="K158" s="79">
        <f t="shared" si="16"/>
        <v>78.70036101083032</v>
      </c>
      <c r="L158" s="13">
        <v>0</v>
      </c>
      <c r="M158" s="13">
        <v>0</v>
      </c>
      <c r="N158" s="13">
        <v>0</v>
      </c>
      <c r="O158" s="54">
        <v>0</v>
      </c>
      <c r="P158" s="79" t="s">
        <v>40</v>
      </c>
      <c r="Q158" s="13">
        <f t="shared" si="17"/>
        <v>192</v>
      </c>
      <c r="R158" s="13">
        <f t="shared" si="18"/>
        <v>219</v>
      </c>
      <c r="S158" s="13">
        <f t="shared" si="19"/>
        <v>831</v>
      </c>
      <c r="T158" s="54">
        <f t="shared" si="20"/>
        <v>1485</v>
      </c>
      <c r="U158" s="79">
        <f t="shared" si="21"/>
        <v>78.70036101083032</v>
      </c>
    </row>
    <row r="159" spans="1:21" s="3" customFormat="1" ht="12.75">
      <c r="A159" s="60" t="s">
        <v>54</v>
      </c>
      <c r="B159" s="38">
        <v>4920</v>
      </c>
      <c r="C159" s="13">
        <v>3749</v>
      </c>
      <c r="D159" s="12">
        <v>32388</v>
      </c>
      <c r="E159" s="13">
        <v>53896</v>
      </c>
      <c r="F159" s="79">
        <f t="shared" si="15"/>
        <v>66.40731134988268</v>
      </c>
      <c r="G159" s="13">
        <v>6042</v>
      </c>
      <c r="H159" s="13">
        <v>6178</v>
      </c>
      <c r="I159" s="13">
        <v>31380</v>
      </c>
      <c r="J159" s="13">
        <v>55196</v>
      </c>
      <c r="K159" s="79">
        <f t="shared" si="16"/>
        <v>75.89547482472912</v>
      </c>
      <c r="L159" s="13">
        <v>135</v>
      </c>
      <c r="M159" s="13">
        <v>85</v>
      </c>
      <c r="N159" s="13">
        <v>536</v>
      </c>
      <c r="O159" s="54">
        <v>901</v>
      </c>
      <c r="P159" s="79">
        <f t="shared" si="22"/>
        <v>68.09701492537313</v>
      </c>
      <c r="Q159" s="13">
        <f t="shared" si="17"/>
        <v>6177</v>
      </c>
      <c r="R159" s="13">
        <f t="shared" si="18"/>
        <v>6263</v>
      </c>
      <c r="S159" s="13">
        <f t="shared" si="19"/>
        <v>31916</v>
      </c>
      <c r="T159" s="54">
        <f t="shared" si="20"/>
        <v>56097</v>
      </c>
      <c r="U159" s="79">
        <f t="shared" si="21"/>
        <v>75.76450683042988</v>
      </c>
    </row>
    <row r="160" spans="1:21" s="3" customFormat="1" ht="12.75">
      <c r="A160" s="60" t="s">
        <v>55</v>
      </c>
      <c r="B160" s="38">
        <v>8776</v>
      </c>
      <c r="C160" s="13">
        <v>7550</v>
      </c>
      <c r="D160" s="12">
        <v>73056</v>
      </c>
      <c r="E160" s="13">
        <v>73906</v>
      </c>
      <c r="F160" s="79">
        <f t="shared" si="15"/>
        <v>1.163491020586947</v>
      </c>
      <c r="G160" s="13">
        <v>7551</v>
      </c>
      <c r="H160" s="13">
        <v>7895</v>
      </c>
      <c r="I160" s="13">
        <v>72494</v>
      </c>
      <c r="J160" s="13">
        <v>73920</v>
      </c>
      <c r="K160" s="79">
        <f t="shared" si="16"/>
        <v>1.9670593428421663</v>
      </c>
      <c r="L160" s="13">
        <v>10</v>
      </c>
      <c r="M160" s="13">
        <v>0</v>
      </c>
      <c r="N160" s="13">
        <v>124</v>
      </c>
      <c r="O160" s="54">
        <v>71</v>
      </c>
      <c r="P160" s="79">
        <f t="shared" si="22"/>
        <v>-42.74193548387097</v>
      </c>
      <c r="Q160" s="13">
        <f t="shared" si="17"/>
        <v>7561</v>
      </c>
      <c r="R160" s="13">
        <f t="shared" si="18"/>
        <v>7895</v>
      </c>
      <c r="S160" s="13">
        <f t="shared" si="19"/>
        <v>72618</v>
      </c>
      <c r="T160" s="54">
        <f t="shared" si="20"/>
        <v>73991</v>
      </c>
      <c r="U160" s="79">
        <f t="shared" si="21"/>
        <v>1.8907158004902367</v>
      </c>
    </row>
    <row r="161" spans="1:21" s="3" customFormat="1" ht="12.75">
      <c r="A161" s="60" t="s">
        <v>56</v>
      </c>
      <c r="B161" s="38">
        <v>69</v>
      </c>
      <c r="C161" s="13">
        <v>0</v>
      </c>
      <c r="D161" s="12">
        <v>921</v>
      </c>
      <c r="E161" s="13">
        <v>864</v>
      </c>
      <c r="F161" s="79">
        <f t="shared" si="15"/>
        <v>-6.188925081433225</v>
      </c>
      <c r="G161" s="13">
        <v>50</v>
      </c>
      <c r="H161" s="13">
        <v>35</v>
      </c>
      <c r="I161" s="13">
        <v>798</v>
      </c>
      <c r="J161" s="13">
        <v>934</v>
      </c>
      <c r="K161" s="79">
        <f t="shared" si="16"/>
        <v>17.042606516290725</v>
      </c>
      <c r="L161" s="13">
        <v>0</v>
      </c>
      <c r="M161" s="13">
        <v>0</v>
      </c>
      <c r="N161" s="13">
        <v>0</v>
      </c>
      <c r="O161" s="54">
        <v>0</v>
      </c>
      <c r="P161" s="79" t="s">
        <v>40</v>
      </c>
      <c r="Q161" s="13">
        <f t="shared" si="17"/>
        <v>50</v>
      </c>
      <c r="R161" s="13">
        <f t="shared" si="18"/>
        <v>35</v>
      </c>
      <c r="S161" s="13">
        <f t="shared" si="19"/>
        <v>798</v>
      </c>
      <c r="T161" s="54">
        <f t="shared" si="20"/>
        <v>934</v>
      </c>
      <c r="U161" s="79">
        <f t="shared" si="21"/>
        <v>17.042606516290725</v>
      </c>
    </row>
    <row r="162" spans="1:21" s="3" customFormat="1" ht="12.75">
      <c r="A162" s="11" t="s">
        <v>82</v>
      </c>
      <c r="B162" s="64">
        <v>86437</v>
      </c>
      <c r="C162" s="46">
        <v>69369</v>
      </c>
      <c r="D162" s="50">
        <v>788137</v>
      </c>
      <c r="E162" s="46">
        <v>794945</v>
      </c>
      <c r="F162" s="98">
        <f t="shared" si="15"/>
        <v>0.863809210835172</v>
      </c>
      <c r="G162" s="46">
        <v>67072</v>
      </c>
      <c r="H162" s="46">
        <v>65506</v>
      </c>
      <c r="I162" s="46">
        <v>664728</v>
      </c>
      <c r="J162" s="46">
        <v>682223</v>
      </c>
      <c r="K162" s="98">
        <f t="shared" si="16"/>
        <v>2.6319035755978386</v>
      </c>
      <c r="L162" s="46">
        <v>20193</v>
      </c>
      <c r="M162" s="46">
        <v>18523</v>
      </c>
      <c r="N162" s="46">
        <v>121780</v>
      </c>
      <c r="O162" s="55">
        <v>120134</v>
      </c>
      <c r="P162" s="98">
        <f t="shared" si="22"/>
        <v>-1.3516176712103793</v>
      </c>
      <c r="Q162" s="46">
        <f t="shared" si="17"/>
        <v>87265</v>
      </c>
      <c r="R162" s="46">
        <f t="shared" si="18"/>
        <v>84029</v>
      </c>
      <c r="S162" s="46">
        <f t="shared" si="19"/>
        <v>786508</v>
      </c>
      <c r="T162" s="55">
        <f t="shared" si="20"/>
        <v>802357</v>
      </c>
      <c r="U162" s="98">
        <f t="shared" si="21"/>
        <v>2.015109827236341</v>
      </c>
    </row>
    <row r="163" spans="1:21" ht="12.75">
      <c r="A163" s="11"/>
      <c r="B163" s="61"/>
      <c r="C163" s="46"/>
      <c r="D163" s="50"/>
      <c r="E163" s="46"/>
      <c r="F163" s="98"/>
      <c r="G163" s="46"/>
      <c r="H163" s="46"/>
      <c r="I163" s="46"/>
      <c r="J163" s="46"/>
      <c r="K163" s="98"/>
      <c r="L163" s="46"/>
      <c r="M163" s="46"/>
      <c r="N163" s="46"/>
      <c r="O163" s="55"/>
      <c r="P163" s="98"/>
      <c r="Q163" s="46"/>
      <c r="R163" s="46"/>
      <c r="S163" s="46"/>
      <c r="T163" s="55"/>
      <c r="U163" s="98"/>
    </row>
    <row r="164" spans="1:21" ht="12.75">
      <c r="A164" s="18" t="s">
        <v>192</v>
      </c>
      <c r="B164" s="2"/>
      <c r="C164" s="3"/>
      <c r="D164" s="3"/>
      <c r="E164" s="3"/>
      <c r="F164" s="95"/>
      <c r="G164" s="3"/>
      <c r="H164" s="3"/>
      <c r="I164" s="3"/>
      <c r="J164" s="3"/>
      <c r="K164" s="95"/>
      <c r="L164" s="3"/>
      <c r="M164" s="3"/>
      <c r="N164" s="3"/>
      <c r="O164" s="10"/>
      <c r="P164" s="95"/>
      <c r="Q164" s="3"/>
      <c r="R164" s="3"/>
      <c r="S164" s="3"/>
      <c r="T164" s="10"/>
      <c r="U164" s="95"/>
    </row>
    <row r="165" spans="1:21" ht="12.75">
      <c r="A165" s="18" t="s">
        <v>193</v>
      </c>
      <c r="B165" s="2"/>
      <c r="C165" s="3"/>
      <c r="D165" s="3"/>
      <c r="E165" s="3"/>
      <c r="F165" s="95"/>
      <c r="G165" s="3"/>
      <c r="H165" s="3"/>
      <c r="I165" s="3"/>
      <c r="J165" s="3"/>
      <c r="K165" s="95"/>
      <c r="L165" s="3"/>
      <c r="M165" s="3"/>
      <c r="N165" s="3"/>
      <c r="O165" s="10"/>
      <c r="P165" s="95"/>
      <c r="Q165" s="3"/>
      <c r="R165" s="3"/>
      <c r="S165" s="3"/>
      <c r="T165" s="10"/>
      <c r="U165" s="95"/>
    </row>
    <row r="166" spans="1:21" ht="12.75">
      <c r="A166" s="60" t="s">
        <v>194</v>
      </c>
      <c r="B166" s="70">
        <v>24</v>
      </c>
      <c r="C166" s="65">
        <v>130</v>
      </c>
      <c r="D166" s="12">
        <v>6281</v>
      </c>
      <c r="E166" s="12">
        <v>6375</v>
      </c>
      <c r="F166" s="97">
        <f t="shared" si="15"/>
        <v>1.4965769781881866</v>
      </c>
      <c r="G166" s="65">
        <v>330</v>
      </c>
      <c r="H166" s="65">
        <v>344</v>
      </c>
      <c r="I166" s="12">
        <v>6426</v>
      </c>
      <c r="J166" s="12">
        <v>5940</v>
      </c>
      <c r="K166" s="97">
        <f t="shared" si="16"/>
        <v>-7.563025210084033</v>
      </c>
      <c r="L166" s="65">
        <v>0</v>
      </c>
      <c r="M166" s="65">
        <v>130</v>
      </c>
      <c r="N166" s="65">
        <v>5</v>
      </c>
      <c r="O166" s="66">
        <v>944</v>
      </c>
      <c r="P166" s="97">
        <f t="shared" si="22"/>
        <v>18780</v>
      </c>
      <c r="Q166" s="65">
        <f t="shared" si="17"/>
        <v>330</v>
      </c>
      <c r="R166" s="65">
        <f t="shared" si="18"/>
        <v>474</v>
      </c>
      <c r="S166" s="65">
        <f t="shared" si="19"/>
        <v>6431</v>
      </c>
      <c r="T166" s="66">
        <f t="shared" si="20"/>
        <v>6884</v>
      </c>
      <c r="U166" s="97">
        <f t="shared" si="21"/>
        <v>7.044005597885243</v>
      </c>
    </row>
    <row r="167" spans="1:21" ht="12.75">
      <c r="A167" s="60" t="s">
        <v>195</v>
      </c>
      <c r="B167" s="32">
        <v>11304</v>
      </c>
      <c r="C167" s="12">
        <v>16338</v>
      </c>
      <c r="D167" s="12">
        <v>114831</v>
      </c>
      <c r="E167" s="12">
        <v>131974</v>
      </c>
      <c r="F167" s="97">
        <f t="shared" si="15"/>
        <v>14.928895507310743</v>
      </c>
      <c r="G167" s="12">
        <v>11420</v>
      </c>
      <c r="H167" s="12">
        <v>15850</v>
      </c>
      <c r="I167" s="12">
        <v>116773</v>
      </c>
      <c r="J167" s="12">
        <v>132458</v>
      </c>
      <c r="K167" s="97">
        <f t="shared" si="16"/>
        <v>13.432043366189102</v>
      </c>
      <c r="L167" s="65">
        <v>45</v>
      </c>
      <c r="M167" s="65">
        <v>79</v>
      </c>
      <c r="N167" s="12">
        <v>1016</v>
      </c>
      <c r="O167" s="68">
        <v>1199</v>
      </c>
      <c r="P167" s="97">
        <f t="shared" si="22"/>
        <v>18.011811023622048</v>
      </c>
      <c r="Q167" s="65">
        <f t="shared" si="17"/>
        <v>11465</v>
      </c>
      <c r="R167" s="65">
        <f t="shared" si="18"/>
        <v>15929</v>
      </c>
      <c r="S167" s="12">
        <f t="shared" si="19"/>
        <v>117789</v>
      </c>
      <c r="T167" s="68">
        <f t="shared" si="20"/>
        <v>133657</v>
      </c>
      <c r="U167" s="97">
        <f t="shared" si="21"/>
        <v>13.471546579052374</v>
      </c>
    </row>
    <row r="168" spans="1:21" ht="12.75">
      <c r="A168" s="60" t="s">
        <v>196</v>
      </c>
      <c r="B168" s="70">
        <v>0</v>
      </c>
      <c r="C168" s="65">
        <v>509</v>
      </c>
      <c r="D168" s="65">
        <v>0</v>
      </c>
      <c r="E168" s="12">
        <v>2733</v>
      </c>
      <c r="F168" s="97" t="s">
        <v>40</v>
      </c>
      <c r="G168" s="65">
        <v>0</v>
      </c>
      <c r="H168" s="65">
        <v>566</v>
      </c>
      <c r="I168" s="65">
        <v>-3</v>
      </c>
      <c r="J168" s="12">
        <v>2696</v>
      </c>
      <c r="K168" s="97">
        <f t="shared" si="16"/>
        <v>-89966.66666666666</v>
      </c>
      <c r="L168" s="65">
        <v>0</v>
      </c>
      <c r="M168" s="65">
        <v>0</v>
      </c>
      <c r="N168" s="65">
        <v>1</v>
      </c>
      <c r="O168" s="66">
        <v>1</v>
      </c>
      <c r="P168" s="97">
        <f t="shared" si="22"/>
        <v>0</v>
      </c>
      <c r="Q168" s="65">
        <f t="shared" si="17"/>
        <v>0</v>
      </c>
      <c r="R168" s="65">
        <f t="shared" si="18"/>
        <v>566</v>
      </c>
      <c r="S168" s="65">
        <f t="shared" si="19"/>
        <v>-2</v>
      </c>
      <c r="T168" s="66">
        <f t="shared" si="20"/>
        <v>2697</v>
      </c>
      <c r="U168" s="97">
        <f t="shared" si="21"/>
        <v>-134950</v>
      </c>
    </row>
    <row r="169" spans="1:21" ht="12.75">
      <c r="A169" s="18" t="s">
        <v>102</v>
      </c>
      <c r="B169" s="61">
        <v>11328</v>
      </c>
      <c r="C169" s="50">
        <v>16977</v>
      </c>
      <c r="D169" s="50">
        <v>121112</v>
      </c>
      <c r="E169" s="50">
        <v>141082</v>
      </c>
      <c r="F169" s="96">
        <f t="shared" si="15"/>
        <v>16.488869806460134</v>
      </c>
      <c r="G169" s="50">
        <v>11750</v>
      </c>
      <c r="H169" s="50">
        <v>16760</v>
      </c>
      <c r="I169" s="50">
        <v>123196</v>
      </c>
      <c r="J169" s="50">
        <v>141094</v>
      </c>
      <c r="K169" s="96">
        <f t="shared" si="16"/>
        <v>14.528069093152373</v>
      </c>
      <c r="L169" s="47">
        <v>45</v>
      </c>
      <c r="M169" s="47">
        <v>209</v>
      </c>
      <c r="N169" s="50">
        <v>1022</v>
      </c>
      <c r="O169" s="62">
        <v>2144</v>
      </c>
      <c r="P169" s="96">
        <f t="shared" si="22"/>
        <v>109.78473581213308</v>
      </c>
      <c r="Q169" s="47">
        <f t="shared" si="17"/>
        <v>11795</v>
      </c>
      <c r="R169" s="47">
        <f t="shared" si="18"/>
        <v>16969</v>
      </c>
      <c r="S169" s="50">
        <f t="shared" si="19"/>
        <v>124218</v>
      </c>
      <c r="T169" s="62">
        <f t="shared" si="20"/>
        <v>143238</v>
      </c>
      <c r="U169" s="96">
        <f t="shared" si="21"/>
        <v>15.311790561754336</v>
      </c>
    </row>
    <row r="170" spans="1:21" ht="12.75">
      <c r="A170" s="18" t="s">
        <v>197</v>
      </c>
      <c r="B170" s="2"/>
      <c r="C170" s="3"/>
      <c r="D170" s="3"/>
      <c r="E170" s="3"/>
      <c r="F170" s="95"/>
      <c r="G170" s="3"/>
      <c r="H170" s="3"/>
      <c r="I170" s="3"/>
      <c r="J170" s="3"/>
      <c r="K170" s="95"/>
      <c r="L170" s="3"/>
      <c r="M170" s="3"/>
      <c r="N170" s="3"/>
      <c r="O170" s="10"/>
      <c r="P170" s="95"/>
      <c r="Q170" s="3"/>
      <c r="R170" s="3"/>
      <c r="S170" s="3"/>
      <c r="T170" s="10"/>
      <c r="U170" s="95"/>
    </row>
    <row r="171" spans="1:21" ht="12.75">
      <c r="A171" s="60" t="s">
        <v>198</v>
      </c>
      <c r="B171" s="70">
        <v>604</v>
      </c>
      <c r="C171" s="65">
        <v>650</v>
      </c>
      <c r="D171" s="12">
        <v>3658</v>
      </c>
      <c r="E171" s="12">
        <v>6918</v>
      </c>
      <c r="F171" s="97">
        <f t="shared" si="15"/>
        <v>89.11973756150901</v>
      </c>
      <c r="G171" s="65">
        <v>654</v>
      </c>
      <c r="H171" s="65">
        <v>698</v>
      </c>
      <c r="I171" s="12">
        <v>3456</v>
      </c>
      <c r="J171" s="12">
        <v>6805</v>
      </c>
      <c r="K171" s="97">
        <f t="shared" si="16"/>
        <v>96.90393518518519</v>
      </c>
      <c r="L171" s="65">
        <v>0</v>
      </c>
      <c r="M171" s="65">
        <v>0</v>
      </c>
      <c r="N171" s="65">
        <v>90</v>
      </c>
      <c r="O171" s="66">
        <v>255</v>
      </c>
      <c r="P171" s="97">
        <f t="shared" si="22"/>
        <v>183.33333333333331</v>
      </c>
      <c r="Q171" s="65">
        <f t="shared" si="17"/>
        <v>654</v>
      </c>
      <c r="R171" s="65">
        <f t="shared" si="18"/>
        <v>698</v>
      </c>
      <c r="S171" s="65">
        <f t="shared" si="19"/>
        <v>3546</v>
      </c>
      <c r="T171" s="66">
        <f t="shared" si="20"/>
        <v>7060</v>
      </c>
      <c r="U171" s="97">
        <f t="shared" si="21"/>
        <v>99.0975747320925</v>
      </c>
    </row>
    <row r="172" spans="1:21" ht="12.75">
      <c r="A172" s="60" t="s">
        <v>199</v>
      </c>
      <c r="B172" s="70">
        <v>451</v>
      </c>
      <c r="C172" s="65">
        <v>558</v>
      </c>
      <c r="D172" s="12">
        <v>6962</v>
      </c>
      <c r="E172" s="12">
        <v>7694</v>
      </c>
      <c r="F172" s="97">
        <f t="shared" si="15"/>
        <v>10.514220051709279</v>
      </c>
      <c r="G172" s="12">
        <v>1909</v>
      </c>
      <c r="H172" s="65">
        <v>569</v>
      </c>
      <c r="I172" s="12">
        <v>16110</v>
      </c>
      <c r="J172" s="12">
        <v>13260</v>
      </c>
      <c r="K172" s="97">
        <f t="shared" si="16"/>
        <v>-17.690875232774676</v>
      </c>
      <c r="L172" s="65">
        <v>15</v>
      </c>
      <c r="M172" s="65">
        <v>66</v>
      </c>
      <c r="N172" s="65">
        <v>139</v>
      </c>
      <c r="O172" s="66">
        <v>411</v>
      </c>
      <c r="P172" s="97">
        <f t="shared" si="22"/>
        <v>195.68345323741008</v>
      </c>
      <c r="Q172" s="65">
        <f t="shared" si="17"/>
        <v>1924</v>
      </c>
      <c r="R172" s="65">
        <f t="shared" si="18"/>
        <v>635</v>
      </c>
      <c r="S172" s="65">
        <f t="shared" si="19"/>
        <v>16249</v>
      </c>
      <c r="T172" s="66">
        <f t="shared" si="20"/>
        <v>13671</v>
      </c>
      <c r="U172" s="97">
        <f t="shared" si="21"/>
        <v>-15.865591728721768</v>
      </c>
    </row>
    <row r="173" spans="1:21" ht="12.75">
      <c r="A173" s="18" t="s">
        <v>102</v>
      </c>
      <c r="B173" s="61">
        <v>1055</v>
      </c>
      <c r="C173" s="50">
        <v>1208</v>
      </c>
      <c r="D173" s="50">
        <v>10620</v>
      </c>
      <c r="E173" s="50">
        <v>14612</v>
      </c>
      <c r="F173" s="96">
        <f t="shared" si="15"/>
        <v>37.589453860640305</v>
      </c>
      <c r="G173" s="50">
        <v>2563</v>
      </c>
      <c r="H173" s="50">
        <v>1267</v>
      </c>
      <c r="I173" s="50">
        <v>19566</v>
      </c>
      <c r="J173" s="50">
        <v>20065</v>
      </c>
      <c r="K173" s="96">
        <f t="shared" si="16"/>
        <v>2.5503424307472145</v>
      </c>
      <c r="L173" s="47">
        <v>15</v>
      </c>
      <c r="M173" s="47">
        <v>66</v>
      </c>
      <c r="N173" s="47">
        <v>229</v>
      </c>
      <c r="O173" s="67">
        <v>666</v>
      </c>
      <c r="P173" s="96">
        <f t="shared" si="22"/>
        <v>190.82969432314408</v>
      </c>
      <c r="Q173" s="47">
        <f t="shared" si="17"/>
        <v>2578</v>
      </c>
      <c r="R173" s="47">
        <f t="shared" si="18"/>
        <v>1333</v>
      </c>
      <c r="S173" s="47">
        <f t="shared" si="19"/>
        <v>19795</v>
      </c>
      <c r="T173" s="67">
        <f t="shared" si="20"/>
        <v>20731</v>
      </c>
      <c r="U173" s="96">
        <f t="shared" si="21"/>
        <v>4.728466784541551</v>
      </c>
    </row>
    <row r="174" spans="1:21" ht="12.75">
      <c r="A174" s="11" t="s">
        <v>200</v>
      </c>
      <c r="B174" s="61">
        <v>12383</v>
      </c>
      <c r="C174" s="46">
        <v>18185</v>
      </c>
      <c r="D174" s="50">
        <v>131732</v>
      </c>
      <c r="E174" s="46">
        <v>155694</v>
      </c>
      <c r="F174" s="98">
        <f t="shared" si="15"/>
        <v>18.189961436856645</v>
      </c>
      <c r="G174" s="46">
        <v>14313</v>
      </c>
      <c r="H174" s="46">
        <v>18027</v>
      </c>
      <c r="I174" s="46">
        <v>142762</v>
      </c>
      <c r="J174" s="46">
        <v>161159</v>
      </c>
      <c r="K174" s="98">
        <f t="shared" si="16"/>
        <v>12.886482397276586</v>
      </c>
      <c r="L174" s="46">
        <v>60</v>
      </c>
      <c r="M174" s="46">
        <v>275</v>
      </c>
      <c r="N174" s="46">
        <v>1251</v>
      </c>
      <c r="O174" s="55">
        <v>2810</v>
      </c>
      <c r="P174" s="98">
        <f t="shared" si="22"/>
        <v>124.6203037569944</v>
      </c>
      <c r="Q174" s="46">
        <f t="shared" si="17"/>
        <v>14373</v>
      </c>
      <c r="R174" s="46">
        <f t="shared" si="18"/>
        <v>18302</v>
      </c>
      <c r="S174" s="46">
        <f t="shared" si="19"/>
        <v>144013</v>
      </c>
      <c r="T174" s="55">
        <f t="shared" si="20"/>
        <v>163969</v>
      </c>
      <c r="U174" s="98">
        <f t="shared" si="21"/>
        <v>13.857082346732586</v>
      </c>
    </row>
    <row r="175" spans="1:21" ht="12.75">
      <c r="A175" s="18" t="s">
        <v>201</v>
      </c>
      <c r="B175" s="61">
        <v>300601</v>
      </c>
      <c r="C175" s="46">
        <v>266568</v>
      </c>
      <c r="D175" s="50">
        <v>2945998</v>
      </c>
      <c r="E175" s="46">
        <v>2991425</v>
      </c>
      <c r="F175" s="98">
        <f t="shared" si="15"/>
        <v>1.5419901846504986</v>
      </c>
      <c r="G175" s="46">
        <v>239723</v>
      </c>
      <c r="H175" s="46">
        <v>238692</v>
      </c>
      <c r="I175" s="46">
        <v>2427046</v>
      </c>
      <c r="J175" s="46">
        <v>2533221</v>
      </c>
      <c r="K175" s="98">
        <f t="shared" si="16"/>
        <v>4.374659565578897</v>
      </c>
      <c r="L175" s="46">
        <v>78619</v>
      </c>
      <c r="M175" s="46">
        <v>60120</v>
      </c>
      <c r="N175" s="46">
        <v>557515</v>
      </c>
      <c r="O175" s="55">
        <v>510305</v>
      </c>
      <c r="P175" s="98">
        <f t="shared" si="22"/>
        <v>-8.467933598199151</v>
      </c>
      <c r="Q175" s="46">
        <f t="shared" si="17"/>
        <v>318342</v>
      </c>
      <c r="R175" s="46">
        <f t="shared" si="18"/>
        <v>298812</v>
      </c>
      <c r="S175" s="46">
        <f t="shared" si="19"/>
        <v>2984561</v>
      </c>
      <c r="T175" s="55">
        <f t="shared" si="20"/>
        <v>3043526</v>
      </c>
      <c r="U175" s="98">
        <f t="shared" si="21"/>
        <v>1.9756674432186174</v>
      </c>
    </row>
    <row r="176" spans="1:21" ht="12.75">
      <c r="A176" s="18"/>
      <c r="B176" s="61"/>
      <c r="C176" s="46"/>
      <c r="D176" s="50"/>
      <c r="E176" s="46"/>
      <c r="F176" s="98"/>
      <c r="G176" s="46"/>
      <c r="H176" s="46"/>
      <c r="I176" s="46"/>
      <c r="J176" s="46"/>
      <c r="K176" s="98"/>
      <c r="L176" s="46"/>
      <c r="M176" s="46"/>
      <c r="N176" s="46"/>
      <c r="O176" s="55"/>
      <c r="P176" s="98"/>
      <c r="Q176" s="46"/>
      <c r="R176" s="46"/>
      <c r="S176" s="46"/>
      <c r="T176" s="55"/>
      <c r="U176" s="98"/>
    </row>
    <row r="177" spans="1:21" ht="12.75">
      <c r="A177" s="76" t="s">
        <v>403</v>
      </c>
      <c r="B177" s="61"/>
      <c r="C177" s="46"/>
      <c r="D177" s="50"/>
      <c r="E177" s="46"/>
      <c r="F177" s="98"/>
      <c r="G177" s="46"/>
      <c r="H177" s="46"/>
      <c r="I177" s="46"/>
      <c r="J177" s="46"/>
      <c r="K177" s="98"/>
      <c r="L177" s="46"/>
      <c r="M177" s="46"/>
      <c r="N177" s="46"/>
      <c r="O177" s="55"/>
      <c r="P177" s="98"/>
      <c r="Q177" s="46"/>
      <c r="R177" s="46"/>
      <c r="S177" s="46"/>
      <c r="T177" s="55"/>
      <c r="U177" s="98"/>
    </row>
    <row r="178" spans="1:21" s="3" customFormat="1" ht="12.75">
      <c r="A178" s="60" t="s">
        <v>48</v>
      </c>
      <c r="B178" s="38">
        <v>628</v>
      </c>
      <c r="C178" s="13">
        <v>780</v>
      </c>
      <c r="D178" s="12">
        <v>9939</v>
      </c>
      <c r="E178" s="13">
        <v>13293</v>
      </c>
      <c r="F178" s="79">
        <f t="shared" si="15"/>
        <v>33.74584968306671</v>
      </c>
      <c r="G178" s="13">
        <v>984</v>
      </c>
      <c r="H178" s="13">
        <v>1042</v>
      </c>
      <c r="I178" s="13">
        <v>9882</v>
      </c>
      <c r="J178" s="13">
        <v>12745</v>
      </c>
      <c r="K178" s="79">
        <f t="shared" si="16"/>
        <v>28.971868042906294</v>
      </c>
      <c r="L178" s="13">
        <v>0</v>
      </c>
      <c r="M178" s="13">
        <v>130</v>
      </c>
      <c r="N178" s="13">
        <v>95</v>
      </c>
      <c r="O178" s="54">
        <v>1199</v>
      </c>
      <c r="P178" s="79">
        <f t="shared" si="22"/>
        <v>1162.1052631578948</v>
      </c>
      <c r="Q178" s="13">
        <f t="shared" si="17"/>
        <v>984</v>
      </c>
      <c r="R178" s="13">
        <f t="shared" si="18"/>
        <v>1172</v>
      </c>
      <c r="S178" s="13">
        <f t="shared" si="19"/>
        <v>9977</v>
      </c>
      <c r="T178" s="54">
        <f t="shared" si="20"/>
        <v>13944</v>
      </c>
      <c r="U178" s="79">
        <f t="shared" si="21"/>
        <v>39.76145133807758</v>
      </c>
    </row>
    <row r="179" spans="1:21" s="3" customFormat="1" ht="12.75">
      <c r="A179" s="60" t="s">
        <v>50</v>
      </c>
      <c r="B179" s="38">
        <v>11304</v>
      </c>
      <c r="C179" s="13">
        <v>16338</v>
      </c>
      <c r="D179" s="12">
        <v>114831</v>
      </c>
      <c r="E179" s="13">
        <v>131974</v>
      </c>
      <c r="F179" s="79">
        <f t="shared" si="15"/>
        <v>14.928895507310743</v>
      </c>
      <c r="G179" s="13">
        <v>11420</v>
      </c>
      <c r="H179" s="13">
        <v>15850</v>
      </c>
      <c r="I179" s="13">
        <v>116773</v>
      </c>
      <c r="J179" s="13">
        <v>132458</v>
      </c>
      <c r="K179" s="79">
        <f t="shared" si="16"/>
        <v>13.432043366189102</v>
      </c>
      <c r="L179" s="13">
        <v>45</v>
      </c>
      <c r="M179" s="13">
        <v>79</v>
      </c>
      <c r="N179" s="13">
        <v>1016</v>
      </c>
      <c r="O179" s="54">
        <v>1199</v>
      </c>
      <c r="P179" s="79">
        <f t="shared" si="22"/>
        <v>18.011811023622048</v>
      </c>
      <c r="Q179" s="13">
        <f t="shared" si="17"/>
        <v>11465</v>
      </c>
      <c r="R179" s="13">
        <f t="shared" si="18"/>
        <v>15929</v>
      </c>
      <c r="S179" s="13">
        <f t="shared" si="19"/>
        <v>117789</v>
      </c>
      <c r="T179" s="54">
        <f t="shared" si="20"/>
        <v>133657</v>
      </c>
      <c r="U179" s="79">
        <f t="shared" si="21"/>
        <v>13.471546579052374</v>
      </c>
    </row>
    <row r="180" spans="1:21" s="3" customFormat="1" ht="12.75">
      <c r="A180" s="60" t="s">
        <v>54</v>
      </c>
      <c r="B180" s="38">
        <v>451</v>
      </c>
      <c r="C180" s="13">
        <v>1067</v>
      </c>
      <c r="D180" s="12">
        <v>6962</v>
      </c>
      <c r="E180" s="13">
        <v>10427</v>
      </c>
      <c r="F180" s="79">
        <f t="shared" si="15"/>
        <v>49.7701809824763</v>
      </c>
      <c r="G180" s="13">
        <v>1909</v>
      </c>
      <c r="H180" s="13">
        <v>1135</v>
      </c>
      <c r="I180" s="13">
        <v>16107</v>
      </c>
      <c r="J180" s="13">
        <v>15956</v>
      </c>
      <c r="K180" s="79">
        <f t="shared" si="16"/>
        <v>-0.9374805984975476</v>
      </c>
      <c r="L180" s="13">
        <v>15</v>
      </c>
      <c r="M180" s="13">
        <v>66</v>
      </c>
      <c r="N180" s="13">
        <v>140</v>
      </c>
      <c r="O180" s="54">
        <v>412</v>
      </c>
      <c r="P180" s="79">
        <f t="shared" si="22"/>
        <v>194.28571428571428</v>
      </c>
      <c r="Q180" s="13">
        <f t="shared" si="17"/>
        <v>1924</v>
      </c>
      <c r="R180" s="13">
        <f t="shared" si="18"/>
        <v>1201</v>
      </c>
      <c r="S180" s="13">
        <f t="shared" si="19"/>
        <v>16247</v>
      </c>
      <c r="T180" s="54">
        <f t="shared" si="20"/>
        <v>16368</v>
      </c>
      <c r="U180" s="79">
        <f t="shared" si="21"/>
        <v>0.7447528774542992</v>
      </c>
    </row>
    <row r="181" spans="1:21" s="3" customFormat="1" ht="12.75">
      <c r="A181" s="11" t="s">
        <v>83</v>
      </c>
      <c r="B181" s="64">
        <v>12383</v>
      </c>
      <c r="C181" s="46">
        <v>18185</v>
      </c>
      <c r="D181" s="50">
        <v>131732</v>
      </c>
      <c r="E181" s="46">
        <v>155694</v>
      </c>
      <c r="F181" s="98">
        <f t="shared" si="15"/>
        <v>18.189961436856645</v>
      </c>
      <c r="G181" s="46">
        <v>14313</v>
      </c>
      <c r="H181" s="46">
        <v>18027</v>
      </c>
      <c r="I181" s="46">
        <v>142762</v>
      </c>
      <c r="J181" s="46">
        <v>161159</v>
      </c>
      <c r="K181" s="98">
        <f t="shared" si="16"/>
        <v>12.886482397276586</v>
      </c>
      <c r="L181" s="46">
        <v>60</v>
      </c>
      <c r="M181" s="46">
        <v>275</v>
      </c>
      <c r="N181" s="46">
        <v>1251</v>
      </c>
      <c r="O181" s="55">
        <v>2810</v>
      </c>
      <c r="P181" s="98">
        <f t="shared" si="22"/>
        <v>124.6203037569944</v>
      </c>
      <c r="Q181" s="46">
        <f t="shared" si="17"/>
        <v>14373</v>
      </c>
      <c r="R181" s="46">
        <f t="shared" si="18"/>
        <v>18302</v>
      </c>
      <c r="S181" s="46">
        <f t="shared" si="19"/>
        <v>144013</v>
      </c>
      <c r="T181" s="55">
        <f t="shared" si="20"/>
        <v>163969</v>
      </c>
      <c r="U181" s="98">
        <f t="shared" si="21"/>
        <v>13.857082346732586</v>
      </c>
    </row>
    <row r="182" spans="1:21" s="3" customFormat="1" ht="12.75">
      <c r="A182" s="18" t="s">
        <v>13</v>
      </c>
      <c r="B182" s="64">
        <v>300601</v>
      </c>
      <c r="C182" s="46">
        <v>266568</v>
      </c>
      <c r="D182" s="50">
        <v>2945998</v>
      </c>
      <c r="E182" s="46">
        <v>2991425</v>
      </c>
      <c r="F182" s="98">
        <f t="shared" si="15"/>
        <v>1.5419901846504986</v>
      </c>
      <c r="G182" s="46">
        <v>239723</v>
      </c>
      <c r="H182" s="46">
        <v>238692</v>
      </c>
      <c r="I182" s="46">
        <v>2427046</v>
      </c>
      <c r="J182" s="46">
        <v>2533221</v>
      </c>
      <c r="K182" s="98">
        <f t="shared" si="16"/>
        <v>4.374659565578897</v>
      </c>
      <c r="L182" s="46">
        <v>78619</v>
      </c>
      <c r="M182" s="46">
        <v>60120</v>
      </c>
      <c r="N182" s="46">
        <v>557515</v>
      </c>
      <c r="O182" s="55">
        <v>510305</v>
      </c>
      <c r="P182" s="98">
        <f t="shared" si="22"/>
        <v>-8.467933598199151</v>
      </c>
      <c r="Q182" s="46">
        <f t="shared" si="17"/>
        <v>318342</v>
      </c>
      <c r="R182" s="46">
        <f t="shared" si="18"/>
        <v>298812</v>
      </c>
      <c r="S182" s="46">
        <f t="shared" si="19"/>
        <v>2984561</v>
      </c>
      <c r="T182" s="55">
        <f t="shared" si="20"/>
        <v>3043526</v>
      </c>
      <c r="U182" s="98">
        <f t="shared" si="21"/>
        <v>1.9756674432186174</v>
      </c>
    </row>
    <row r="183" spans="1:21" s="3" customFormat="1" ht="12.75">
      <c r="A183" s="18" t="s">
        <v>65</v>
      </c>
      <c r="B183" s="61"/>
      <c r="C183" s="51"/>
      <c r="D183" s="52"/>
      <c r="E183" s="52"/>
      <c r="F183" s="99"/>
      <c r="G183" s="50"/>
      <c r="H183" s="50"/>
      <c r="I183" s="52"/>
      <c r="J183" s="50"/>
      <c r="K183" s="99"/>
      <c r="L183" s="50"/>
      <c r="M183" s="52"/>
      <c r="N183" s="50"/>
      <c r="O183" s="62"/>
      <c r="P183" s="99"/>
      <c r="Q183" s="50"/>
      <c r="R183" s="52"/>
      <c r="S183" s="50"/>
      <c r="T183" s="62"/>
      <c r="U183" s="99"/>
    </row>
    <row r="184" spans="1:21" ht="12.75">
      <c r="A184" s="18"/>
      <c r="B184" s="61"/>
      <c r="C184" s="46"/>
      <c r="D184" s="50"/>
      <c r="E184" s="46"/>
      <c r="F184" s="98"/>
      <c r="G184" s="46"/>
      <c r="H184" s="46"/>
      <c r="I184" s="46"/>
      <c r="J184" s="46"/>
      <c r="K184" s="98"/>
      <c r="L184" s="46"/>
      <c r="M184" s="46"/>
      <c r="N184" s="46"/>
      <c r="O184" s="55"/>
      <c r="P184" s="98"/>
      <c r="Q184" s="46"/>
      <c r="R184" s="46"/>
      <c r="S184" s="46"/>
      <c r="T184" s="55"/>
      <c r="U184" s="98"/>
    </row>
    <row r="185" spans="1:21" ht="12.75">
      <c r="A185" s="18" t="s">
        <v>14</v>
      </c>
      <c r="B185" s="2"/>
      <c r="C185" s="3"/>
      <c r="D185" s="3"/>
      <c r="E185" s="3"/>
      <c r="F185" s="95"/>
      <c r="G185" s="3"/>
      <c r="H185" s="3"/>
      <c r="I185" s="3"/>
      <c r="J185" s="3"/>
      <c r="K185" s="95"/>
      <c r="L185" s="3"/>
      <c r="M185" s="3"/>
      <c r="N185" s="3"/>
      <c r="O185" s="10"/>
      <c r="P185" s="95"/>
      <c r="Q185" s="3"/>
      <c r="R185" s="3"/>
      <c r="S185" s="3"/>
      <c r="T185" s="10"/>
      <c r="U185" s="95"/>
    </row>
    <row r="186" spans="1:21" ht="12.75">
      <c r="A186" s="18" t="s">
        <v>15</v>
      </c>
      <c r="B186" s="2"/>
      <c r="C186" s="3"/>
      <c r="D186" s="3"/>
      <c r="E186" s="3"/>
      <c r="F186" s="95"/>
      <c r="G186" s="3"/>
      <c r="H186" s="3"/>
      <c r="I186" s="3"/>
      <c r="J186" s="3"/>
      <c r="K186" s="95"/>
      <c r="L186" s="3"/>
      <c r="M186" s="3"/>
      <c r="N186" s="3"/>
      <c r="O186" s="10"/>
      <c r="P186" s="95"/>
      <c r="Q186" s="3"/>
      <c r="R186" s="3"/>
      <c r="S186" s="3"/>
      <c r="T186" s="10"/>
      <c r="U186" s="95"/>
    </row>
    <row r="187" spans="1:21" ht="12.75">
      <c r="A187" s="18" t="s">
        <v>84</v>
      </c>
      <c r="B187" s="2"/>
      <c r="C187" s="3"/>
      <c r="D187" s="3"/>
      <c r="E187" s="3"/>
      <c r="F187" s="95"/>
      <c r="G187" s="3"/>
      <c r="H187" s="3"/>
      <c r="I187" s="3"/>
      <c r="J187" s="3"/>
      <c r="K187" s="95"/>
      <c r="L187" s="3"/>
      <c r="M187" s="3"/>
      <c r="N187" s="3"/>
      <c r="O187" s="10"/>
      <c r="P187" s="95"/>
      <c r="Q187" s="3"/>
      <c r="R187" s="3"/>
      <c r="S187" s="3"/>
      <c r="T187" s="10"/>
      <c r="U187" s="95"/>
    </row>
    <row r="188" spans="1:21" ht="12.75">
      <c r="A188" s="18" t="s">
        <v>202</v>
      </c>
      <c r="B188" s="2"/>
      <c r="C188" s="3"/>
      <c r="D188" s="3"/>
      <c r="E188" s="3"/>
      <c r="F188" s="95"/>
      <c r="G188" s="3"/>
      <c r="H188" s="3"/>
      <c r="I188" s="3"/>
      <c r="J188" s="3"/>
      <c r="K188" s="95"/>
      <c r="L188" s="3"/>
      <c r="M188" s="3"/>
      <c r="N188" s="3"/>
      <c r="O188" s="10"/>
      <c r="P188" s="95"/>
      <c r="Q188" s="3"/>
      <c r="R188" s="3"/>
      <c r="S188" s="3"/>
      <c r="T188" s="10"/>
      <c r="U188" s="95"/>
    </row>
    <row r="189" spans="1:21" ht="12.75">
      <c r="A189" s="18" t="s">
        <v>203</v>
      </c>
      <c r="B189" s="2"/>
      <c r="C189" s="3"/>
      <c r="D189" s="3"/>
      <c r="E189" s="3"/>
      <c r="F189" s="95"/>
      <c r="G189" s="3"/>
      <c r="H189" s="3"/>
      <c r="I189" s="3"/>
      <c r="J189" s="3"/>
      <c r="K189" s="95"/>
      <c r="L189" s="3"/>
      <c r="M189" s="3"/>
      <c r="N189" s="3"/>
      <c r="O189" s="10"/>
      <c r="P189" s="95"/>
      <c r="Q189" s="3"/>
      <c r="R189" s="3"/>
      <c r="S189" s="3"/>
      <c r="T189" s="10"/>
      <c r="U189" s="95"/>
    </row>
    <row r="190" spans="1:21" ht="12.75">
      <c r="A190" s="60" t="s">
        <v>204</v>
      </c>
      <c r="B190" s="70">
        <v>289</v>
      </c>
      <c r="C190" s="65">
        <v>381</v>
      </c>
      <c r="D190" s="12">
        <v>3475</v>
      </c>
      <c r="E190" s="12">
        <v>3500</v>
      </c>
      <c r="F190" s="97">
        <f t="shared" si="15"/>
        <v>0.7194244604316548</v>
      </c>
      <c r="G190" s="65">
        <v>251</v>
      </c>
      <c r="H190" s="65">
        <v>282</v>
      </c>
      <c r="I190" s="12">
        <v>3438</v>
      </c>
      <c r="J190" s="12">
        <v>2749</v>
      </c>
      <c r="K190" s="97">
        <f t="shared" si="16"/>
        <v>-20.040721349621872</v>
      </c>
      <c r="L190" s="65">
        <v>107</v>
      </c>
      <c r="M190" s="65">
        <v>88</v>
      </c>
      <c r="N190" s="12">
        <v>1301</v>
      </c>
      <c r="O190" s="66">
        <v>895</v>
      </c>
      <c r="P190" s="97">
        <f t="shared" si="22"/>
        <v>-31.206764027671024</v>
      </c>
      <c r="Q190" s="65">
        <f t="shared" si="17"/>
        <v>358</v>
      </c>
      <c r="R190" s="65">
        <f t="shared" si="18"/>
        <v>370</v>
      </c>
      <c r="S190" s="12">
        <f t="shared" si="19"/>
        <v>4739</v>
      </c>
      <c r="T190" s="66">
        <f t="shared" si="20"/>
        <v>3644</v>
      </c>
      <c r="U190" s="97">
        <f t="shared" si="21"/>
        <v>-23.106140535978053</v>
      </c>
    </row>
    <row r="191" spans="1:21" ht="12.75">
      <c r="A191" s="60" t="s">
        <v>205</v>
      </c>
      <c r="B191" s="70">
        <v>40</v>
      </c>
      <c r="C191" s="65">
        <v>110</v>
      </c>
      <c r="D191" s="65">
        <v>811</v>
      </c>
      <c r="E191" s="65">
        <v>781</v>
      </c>
      <c r="F191" s="97">
        <f t="shared" si="15"/>
        <v>-3.6991368680641186</v>
      </c>
      <c r="G191" s="65">
        <v>111</v>
      </c>
      <c r="H191" s="65">
        <v>54</v>
      </c>
      <c r="I191" s="65">
        <v>823</v>
      </c>
      <c r="J191" s="65">
        <v>776</v>
      </c>
      <c r="K191" s="97">
        <f t="shared" si="16"/>
        <v>-5.710814094775213</v>
      </c>
      <c r="L191" s="65">
        <v>25</v>
      </c>
      <c r="M191" s="65">
        <v>0</v>
      </c>
      <c r="N191" s="65">
        <v>42</v>
      </c>
      <c r="O191" s="66">
        <v>2</v>
      </c>
      <c r="P191" s="97">
        <f t="shared" si="22"/>
        <v>-95.23809523809523</v>
      </c>
      <c r="Q191" s="65">
        <f t="shared" si="17"/>
        <v>136</v>
      </c>
      <c r="R191" s="65">
        <f t="shared" si="18"/>
        <v>54</v>
      </c>
      <c r="S191" s="65">
        <f t="shared" si="19"/>
        <v>865</v>
      </c>
      <c r="T191" s="66">
        <f t="shared" si="20"/>
        <v>778</v>
      </c>
      <c r="U191" s="97">
        <f t="shared" si="21"/>
        <v>-10.057803468208093</v>
      </c>
    </row>
    <row r="192" spans="1:21" ht="12.75">
      <c r="A192" s="60" t="s">
        <v>206</v>
      </c>
      <c r="B192" s="70">
        <v>311</v>
      </c>
      <c r="C192" s="65">
        <v>365</v>
      </c>
      <c r="D192" s="12">
        <v>1654</v>
      </c>
      <c r="E192" s="12">
        <v>1961</v>
      </c>
      <c r="F192" s="97">
        <f t="shared" si="15"/>
        <v>18.56106408706167</v>
      </c>
      <c r="G192" s="65">
        <v>161</v>
      </c>
      <c r="H192" s="65">
        <v>96</v>
      </c>
      <c r="I192" s="12">
        <v>1737</v>
      </c>
      <c r="J192" s="12">
        <v>1876</v>
      </c>
      <c r="K192" s="97">
        <f t="shared" si="16"/>
        <v>8.00230282095567</v>
      </c>
      <c r="L192" s="65">
        <v>0</v>
      </c>
      <c r="M192" s="65">
        <v>0</v>
      </c>
      <c r="N192" s="65">
        <v>0</v>
      </c>
      <c r="O192" s="66">
        <v>14</v>
      </c>
      <c r="P192" s="97" t="s">
        <v>40</v>
      </c>
      <c r="Q192" s="65">
        <f t="shared" si="17"/>
        <v>161</v>
      </c>
      <c r="R192" s="65">
        <f t="shared" si="18"/>
        <v>96</v>
      </c>
      <c r="S192" s="65">
        <f t="shared" si="19"/>
        <v>1737</v>
      </c>
      <c r="T192" s="66">
        <f t="shared" si="20"/>
        <v>1890</v>
      </c>
      <c r="U192" s="97">
        <f t="shared" si="21"/>
        <v>8.808290155440414</v>
      </c>
    </row>
    <row r="193" spans="1:21" ht="12.75">
      <c r="A193" s="60" t="s">
        <v>207</v>
      </c>
      <c r="B193" s="70">
        <v>220</v>
      </c>
      <c r="C193" s="65">
        <v>336</v>
      </c>
      <c r="D193" s="12">
        <v>3196</v>
      </c>
      <c r="E193" s="12">
        <v>4062</v>
      </c>
      <c r="F193" s="97">
        <f t="shared" si="15"/>
        <v>27.096370463078852</v>
      </c>
      <c r="G193" s="65">
        <v>433</v>
      </c>
      <c r="H193" s="65">
        <v>527</v>
      </c>
      <c r="I193" s="12">
        <v>4489</v>
      </c>
      <c r="J193" s="12">
        <v>5188</v>
      </c>
      <c r="K193" s="97">
        <f t="shared" si="16"/>
        <v>15.571396747605256</v>
      </c>
      <c r="L193" s="65">
        <v>102</v>
      </c>
      <c r="M193" s="65">
        <v>145</v>
      </c>
      <c r="N193" s="12">
        <v>1020</v>
      </c>
      <c r="O193" s="68">
        <v>1066</v>
      </c>
      <c r="P193" s="97">
        <f t="shared" si="22"/>
        <v>4.509803921568627</v>
      </c>
      <c r="Q193" s="65">
        <f t="shared" si="17"/>
        <v>535</v>
      </c>
      <c r="R193" s="65">
        <f t="shared" si="18"/>
        <v>672</v>
      </c>
      <c r="S193" s="12">
        <f t="shared" si="19"/>
        <v>5509</v>
      </c>
      <c r="T193" s="68">
        <f t="shared" si="20"/>
        <v>6254</v>
      </c>
      <c r="U193" s="97">
        <f t="shared" si="21"/>
        <v>13.523325467416955</v>
      </c>
    </row>
    <row r="194" spans="1:21" ht="12.75">
      <c r="A194" s="60" t="s">
        <v>208</v>
      </c>
      <c r="B194" s="70">
        <v>147</v>
      </c>
      <c r="C194" s="65">
        <v>253</v>
      </c>
      <c r="D194" s="12">
        <v>2599</v>
      </c>
      <c r="E194" s="12">
        <v>2713</v>
      </c>
      <c r="F194" s="97">
        <f t="shared" si="15"/>
        <v>4.3863024240092345</v>
      </c>
      <c r="G194" s="65">
        <v>150</v>
      </c>
      <c r="H194" s="65">
        <v>182</v>
      </c>
      <c r="I194" s="12">
        <v>1887</v>
      </c>
      <c r="J194" s="12">
        <v>2102</v>
      </c>
      <c r="K194" s="97">
        <f t="shared" si="16"/>
        <v>11.393746687864335</v>
      </c>
      <c r="L194" s="65">
        <v>28</v>
      </c>
      <c r="M194" s="65">
        <v>12</v>
      </c>
      <c r="N194" s="65">
        <v>605</v>
      </c>
      <c r="O194" s="66">
        <v>279</v>
      </c>
      <c r="P194" s="97">
        <f t="shared" si="22"/>
        <v>-53.884297520661164</v>
      </c>
      <c r="Q194" s="65">
        <f t="shared" si="17"/>
        <v>178</v>
      </c>
      <c r="R194" s="65">
        <f t="shared" si="18"/>
        <v>194</v>
      </c>
      <c r="S194" s="65">
        <f t="shared" si="19"/>
        <v>2492</v>
      </c>
      <c r="T194" s="66">
        <f t="shared" si="20"/>
        <v>2381</v>
      </c>
      <c r="U194" s="97">
        <f t="shared" si="21"/>
        <v>-4.454253611556982</v>
      </c>
    </row>
    <row r="195" spans="1:21" ht="12.75">
      <c r="A195" s="18" t="s">
        <v>209</v>
      </c>
      <c r="B195" s="61">
        <v>1007</v>
      </c>
      <c r="C195" s="46">
        <v>1445</v>
      </c>
      <c r="D195" s="50">
        <v>11735</v>
      </c>
      <c r="E195" s="46">
        <v>13017</v>
      </c>
      <c r="F195" s="98">
        <f t="shared" si="15"/>
        <v>10.924584576054537</v>
      </c>
      <c r="G195" s="46">
        <v>1106</v>
      </c>
      <c r="H195" s="46">
        <v>1141</v>
      </c>
      <c r="I195" s="46">
        <v>12374</v>
      </c>
      <c r="J195" s="46">
        <v>12691</v>
      </c>
      <c r="K195" s="98">
        <f t="shared" si="16"/>
        <v>2.5618231776305156</v>
      </c>
      <c r="L195" s="46">
        <v>262</v>
      </c>
      <c r="M195" s="46">
        <v>245</v>
      </c>
      <c r="N195" s="46">
        <v>2968</v>
      </c>
      <c r="O195" s="55">
        <v>2256</v>
      </c>
      <c r="P195" s="98">
        <f t="shared" si="22"/>
        <v>-23.98921832884097</v>
      </c>
      <c r="Q195" s="46">
        <f t="shared" si="17"/>
        <v>1368</v>
      </c>
      <c r="R195" s="46">
        <f t="shared" si="18"/>
        <v>1386</v>
      </c>
      <c r="S195" s="46">
        <f t="shared" si="19"/>
        <v>15342</v>
      </c>
      <c r="T195" s="55">
        <f t="shared" si="20"/>
        <v>14947</v>
      </c>
      <c r="U195" s="98">
        <f t="shared" si="21"/>
        <v>-2.5746317298918004</v>
      </c>
    </row>
    <row r="196" spans="1:21" ht="12.75">
      <c r="A196" s="18" t="s">
        <v>210</v>
      </c>
      <c r="B196" s="2"/>
      <c r="C196" s="3"/>
      <c r="D196" s="3"/>
      <c r="E196" s="3"/>
      <c r="F196" s="95"/>
      <c r="G196" s="3"/>
      <c r="H196" s="3"/>
      <c r="I196" s="3"/>
      <c r="J196" s="3"/>
      <c r="K196" s="95"/>
      <c r="L196" s="3"/>
      <c r="M196" s="3"/>
      <c r="N196" s="3"/>
      <c r="O196" s="10"/>
      <c r="P196" s="95"/>
      <c r="Q196" s="3"/>
      <c r="R196" s="3"/>
      <c r="S196" s="3"/>
      <c r="T196" s="10"/>
      <c r="U196" s="95"/>
    </row>
    <row r="197" spans="1:21" ht="12.75">
      <c r="A197" s="18" t="s">
        <v>211</v>
      </c>
      <c r="B197" s="2"/>
      <c r="C197" s="3"/>
      <c r="D197" s="3"/>
      <c r="E197" s="3"/>
      <c r="F197" s="95"/>
      <c r="G197" s="3"/>
      <c r="H197" s="3"/>
      <c r="I197" s="3"/>
      <c r="J197" s="3"/>
      <c r="K197" s="95"/>
      <c r="L197" s="3"/>
      <c r="M197" s="3"/>
      <c r="N197" s="3"/>
      <c r="O197" s="10"/>
      <c r="P197" s="95"/>
      <c r="Q197" s="3"/>
      <c r="R197" s="3"/>
      <c r="S197" s="3"/>
      <c r="T197" s="10"/>
      <c r="U197" s="95"/>
    </row>
    <row r="198" spans="1:21" ht="12.75">
      <c r="A198" s="60" t="s">
        <v>212</v>
      </c>
      <c r="B198" s="32">
        <v>1002</v>
      </c>
      <c r="C198" s="65">
        <v>814</v>
      </c>
      <c r="D198" s="12">
        <v>10728</v>
      </c>
      <c r="E198" s="12">
        <v>11189</v>
      </c>
      <c r="F198" s="97">
        <f t="shared" si="15"/>
        <v>4.297166293810589</v>
      </c>
      <c r="G198" s="65">
        <v>918</v>
      </c>
      <c r="H198" s="12">
        <v>1102</v>
      </c>
      <c r="I198" s="12">
        <v>5853</v>
      </c>
      <c r="J198" s="12">
        <v>8348</v>
      </c>
      <c r="K198" s="97">
        <f t="shared" si="16"/>
        <v>42.62771228429865</v>
      </c>
      <c r="L198" s="65">
        <v>352</v>
      </c>
      <c r="M198" s="65">
        <v>169</v>
      </c>
      <c r="N198" s="12">
        <v>3721</v>
      </c>
      <c r="O198" s="68">
        <v>1818</v>
      </c>
      <c r="P198" s="97">
        <f t="shared" si="22"/>
        <v>-51.14216608438592</v>
      </c>
      <c r="Q198" s="65">
        <f t="shared" si="17"/>
        <v>1270</v>
      </c>
      <c r="R198" s="65">
        <f t="shared" si="18"/>
        <v>1271</v>
      </c>
      <c r="S198" s="12">
        <f t="shared" si="19"/>
        <v>9574</v>
      </c>
      <c r="T198" s="68">
        <f t="shared" si="20"/>
        <v>10166</v>
      </c>
      <c r="U198" s="97">
        <f t="shared" si="21"/>
        <v>6.183413411322332</v>
      </c>
    </row>
    <row r="199" spans="1:21" ht="12.75">
      <c r="A199" s="60" t="s">
        <v>58</v>
      </c>
      <c r="B199" s="70">
        <v>0</v>
      </c>
      <c r="C199" s="65">
        <v>50</v>
      </c>
      <c r="D199" s="65">
        <v>7</v>
      </c>
      <c r="E199" s="65">
        <v>100</v>
      </c>
      <c r="F199" s="97">
        <f t="shared" si="15"/>
        <v>1328.5714285714287</v>
      </c>
      <c r="G199" s="65">
        <v>0</v>
      </c>
      <c r="H199" s="65">
        <v>50</v>
      </c>
      <c r="I199" s="65">
        <v>7</v>
      </c>
      <c r="J199" s="65">
        <v>100</v>
      </c>
      <c r="K199" s="97">
        <f t="shared" si="16"/>
        <v>1328.5714285714287</v>
      </c>
      <c r="L199" s="65">
        <v>0</v>
      </c>
      <c r="M199" s="65">
        <v>0</v>
      </c>
      <c r="N199" s="65">
        <v>0</v>
      </c>
      <c r="O199" s="66">
        <v>0</v>
      </c>
      <c r="P199" s="97" t="s">
        <v>40</v>
      </c>
      <c r="Q199" s="65">
        <f t="shared" si="17"/>
        <v>0</v>
      </c>
      <c r="R199" s="65">
        <f t="shared" si="18"/>
        <v>50</v>
      </c>
      <c r="S199" s="65">
        <f t="shared" si="19"/>
        <v>7</v>
      </c>
      <c r="T199" s="66">
        <f t="shared" si="20"/>
        <v>100</v>
      </c>
      <c r="U199" s="97">
        <f t="shared" si="21"/>
        <v>1328.5714285714287</v>
      </c>
    </row>
    <row r="200" spans="1:21" ht="12.75">
      <c r="A200" s="60" t="s">
        <v>213</v>
      </c>
      <c r="B200" s="70">
        <v>404</v>
      </c>
      <c r="C200" s="65">
        <v>745</v>
      </c>
      <c r="D200" s="12">
        <v>3838</v>
      </c>
      <c r="E200" s="12">
        <v>4591</v>
      </c>
      <c r="F200" s="97">
        <f t="shared" si="15"/>
        <v>19.6195935383012</v>
      </c>
      <c r="G200" s="65">
        <v>707</v>
      </c>
      <c r="H200" s="65">
        <v>657</v>
      </c>
      <c r="I200" s="12">
        <v>4641</v>
      </c>
      <c r="J200" s="12">
        <v>4984</v>
      </c>
      <c r="K200" s="97">
        <f t="shared" si="16"/>
        <v>7.390648567119156</v>
      </c>
      <c r="L200" s="65">
        <v>318</v>
      </c>
      <c r="M200" s="65">
        <v>213</v>
      </c>
      <c r="N200" s="12">
        <v>2204</v>
      </c>
      <c r="O200" s="68">
        <v>1751</v>
      </c>
      <c r="P200" s="97">
        <f t="shared" si="22"/>
        <v>-20.5535390199637</v>
      </c>
      <c r="Q200" s="65">
        <f t="shared" si="17"/>
        <v>1025</v>
      </c>
      <c r="R200" s="65">
        <f t="shared" si="18"/>
        <v>870</v>
      </c>
      <c r="S200" s="12">
        <f t="shared" si="19"/>
        <v>6845</v>
      </c>
      <c r="T200" s="68">
        <f t="shared" si="20"/>
        <v>6735</v>
      </c>
      <c r="U200" s="97">
        <f t="shared" si="21"/>
        <v>-1.6070124178232286</v>
      </c>
    </row>
    <row r="201" spans="1:21" ht="12.75">
      <c r="A201" s="60" t="s">
        <v>214</v>
      </c>
      <c r="B201" s="70">
        <v>189</v>
      </c>
      <c r="C201" s="65">
        <v>61</v>
      </c>
      <c r="D201" s="12">
        <v>1875</v>
      </c>
      <c r="E201" s="65">
        <v>847</v>
      </c>
      <c r="F201" s="97">
        <f t="shared" si="15"/>
        <v>-54.82666666666667</v>
      </c>
      <c r="G201" s="65">
        <v>103</v>
      </c>
      <c r="H201" s="65">
        <v>82</v>
      </c>
      <c r="I201" s="12">
        <v>1584</v>
      </c>
      <c r="J201" s="65">
        <v>684</v>
      </c>
      <c r="K201" s="97">
        <f t="shared" si="16"/>
        <v>-56.81818181818182</v>
      </c>
      <c r="L201" s="65">
        <v>74</v>
      </c>
      <c r="M201" s="65">
        <v>11</v>
      </c>
      <c r="N201" s="65">
        <v>320</v>
      </c>
      <c r="O201" s="66">
        <v>172</v>
      </c>
      <c r="P201" s="97">
        <f t="shared" si="22"/>
        <v>-46.25</v>
      </c>
      <c r="Q201" s="65">
        <f t="shared" si="17"/>
        <v>177</v>
      </c>
      <c r="R201" s="65">
        <f t="shared" si="18"/>
        <v>93</v>
      </c>
      <c r="S201" s="65">
        <f t="shared" si="19"/>
        <v>1904</v>
      </c>
      <c r="T201" s="66">
        <f t="shared" si="20"/>
        <v>856</v>
      </c>
      <c r="U201" s="97">
        <f t="shared" si="21"/>
        <v>-55.04201680672269</v>
      </c>
    </row>
    <row r="202" spans="1:21" ht="12.75">
      <c r="A202" s="60" t="s">
        <v>64</v>
      </c>
      <c r="B202" s="70">
        <v>15</v>
      </c>
      <c r="C202" s="65">
        <v>48</v>
      </c>
      <c r="D202" s="65">
        <v>235</v>
      </c>
      <c r="E202" s="65">
        <v>265</v>
      </c>
      <c r="F202" s="97">
        <f t="shared" si="15"/>
        <v>12.76595744680851</v>
      </c>
      <c r="G202" s="65">
        <v>15</v>
      </c>
      <c r="H202" s="65">
        <v>24</v>
      </c>
      <c r="I202" s="65">
        <v>217</v>
      </c>
      <c r="J202" s="65">
        <v>211</v>
      </c>
      <c r="K202" s="97">
        <f t="shared" si="16"/>
        <v>-2.7649769585253456</v>
      </c>
      <c r="L202" s="65">
        <v>0</v>
      </c>
      <c r="M202" s="65">
        <v>0</v>
      </c>
      <c r="N202" s="65">
        <v>0</v>
      </c>
      <c r="O202" s="66">
        <v>0</v>
      </c>
      <c r="P202" s="97" t="s">
        <v>40</v>
      </c>
      <c r="Q202" s="65">
        <f t="shared" si="17"/>
        <v>15</v>
      </c>
      <c r="R202" s="65">
        <f t="shared" si="18"/>
        <v>24</v>
      </c>
      <c r="S202" s="65">
        <f t="shared" si="19"/>
        <v>217</v>
      </c>
      <c r="T202" s="66">
        <f t="shared" si="20"/>
        <v>211</v>
      </c>
      <c r="U202" s="97">
        <f t="shared" si="21"/>
        <v>-2.7649769585253456</v>
      </c>
    </row>
    <row r="203" spans="1:21" ht="12.75">
      <c r="A203" s="18" t="s">
        <v>215</v>
      </c>
      <c r="B203" s="61">
        <v>1610</v>
      </c>
      <c r="C203" s="46">
        <v>1718</v>
      </c>
      <c r="D203" s="50">
        <v>16683</v>
      </c>
      <c r="E203" s="46">
        <v>16992</v>
      </c>
      <c r="F203" s="98">
        <f t="shared" si="15"/>
        <v>1.8521848588383385</v>
      </c>
      <c r="G203" s="46">
        <v>1743</v>
      </c>
      <c r="H203" s="46">
        <v>1915</v>
      </c>
      <c r="I203" s="46">
        <v>12302</v>
      </c>
      <c r="J203" s="46">
        <v>14327</v>
      </c>
      <c r="K203" s="98">
        <f t="shared" si="16"/>
        <v>16.460738091367258</v>
      </c>
      <c r="L203" s="46">
        <v>744</v>
      </c>
      <c r="M203" s="46">
        <v>393</v>
      </c>
      <c r="N203" s="46">
        <v>6245</v>
      </c>
      <c r="O203" s="55">
        <v>3741</v>
      </c>
      <c r="P203" s="98">
        <f t="shared" si="22"/>
        <v>-40.096076861489195</v>
      </c>
      <c r="Q203" s="46">
        <f t="shared" si="17"/>
        <v>2487</v>
      </c>
      <c r="R203" s="46">
        <f t="shared" si="18"/>
        <v>2308</v>
      </c>
      <c r="S203" s="46">
        <f t="shared" si="19"/>
        <v>18547</v>
      </c>
      <c r="T203" s="55">
        <f t="shared" si="20"/>
        <v>18068</v>
      </c>
      <c r="U203" s="98">
        <f t="shared" si="21"/>
        <v>-2.5826279182617133</v>
      </c>
    </row>
    <row r="204" spans="1:21" ht="12.75">
      <c r="A204" s="18" t="s">
        <v>216</v>
      </c>
      <c r="B204" s="2"/>
      <c r="C204" s="3"/>
      <c r="D204" s="3"/>
      <c r="E204" s="3"/>
      <c r="F204" s="95"/>
      <c r="G204" s="3"/>
      <c r="H204" s="3"/>
      <c r="I204" s="3"/>
      <c r="J204" s="3"/>
      <c r="K204" s="95"/>
      <c r="L204" s="3"/>
      <c r="M204" s="3"/>
      <c r="N204" s="3"/>
      <c r="O204" s="10"/>
      <c r="P204" s="95"/>
      <c r="Q204" s="3"/>
      <c r="R204" s="3"/>
      <c r="S204" s="3"/>
      <c r="T204" s="10"/>
      <c r="U204" s="95"/>
    </row>
    <row r="205" spans="1:21" ht="12.75">
      <c r="A205" s="18" t="s">
        <v>217</v>
      </c>
      <c r="B205" s="2"/>
      <c r="C205" s="3"/>
      <c r="D205" s="3"/>
      <c r="E205" s="3"/>
      <c r="F205" s="95"/>
      <c r="G205" s="3"/>
      <c r="H205" s="3"/>
      <c r="I205" s="3"/>
      <c r="J205" s="3"/>
      <c r="K205" s="95"/>
      <c r="L205" s="3"/>
      <c r="M205" s="3"/>
      <c r="N205" s="3"/>
      <c r="O205" s="10"/>
      <c r="P205" s="95"/>
      <c r="Q205" s="3"/>
      <c r="R205" s="3"/>
      <c r="S205" s="3"/>
      <c r="T205" s="10"/>
      <c r="U205" s="95"/>
    </row>
    <row r="206" spans="1:21" ht="12.75">
      <c r="A206" s="60" t="s">
        <v>64</v>
      </c>
      <c r="B206" s="70">
        <v>45</v>
      </c>
      <c r="C206" s="65">
        <v>7</v>
      </c>
      <c r="D206" s="65">
        <v>139</v>
      </c>
      <c r="E206" s="65">
        <v>149</v>
      </c>
      <c r="F206" s="97">
        <f aca="true" t="shared" si="23" ref="F206:F267">(E206-D206)/D206*100</f>
        <v>7.194244604316546</v>
      </c>
      <c r="G206" s="65">
        <v>32</v>
      </c>
      <c r="H206" s="65">
        <v>8</v>
      </c>
      <c r="I206" s="65">
        <v>123</v>
      </c>
      <c r="J206" s="65">
        <v>169</v>
      </c>
      <c r="K206" s="97">
        <f aca="true" t="shared" si="24" ref="K206:K267">(J206-I206)/I206*100</f>
        <v>37.39837398373984</v>
      </c>
      <c r="L206" s="65">
        <v>0</v>
      </c>
      <c r="M206" s="65">
        <v>0</v>
      </c>
      <c r="N206" s="65">
        <v>0</v>
      </c>
      <c r="O206" s="66">
        <v>0</v>
      </c>
      <c r="P206" s="97" t="s">
        <v>40</v>
      </c>
      <c r="Q206" s="65">
        <f aca="true" t="shared" si="25" ref="Q206:Q267">G206+L206</f>
        <v>32</v>
      </c>
      <c r="R206" s="65">
        <f aca="true" t="shared" si="26" ref="R206:R267">H206+M206</f>
        <v>8</v>
      </c>
      <c r="S206" s="65">
        <f aca="true" t="shared" si="27" ref="S206:S267">I206+N206</f>
        <v>123</v>
      </c>
      <c r="T206" s="66">
        <f aca="true" t="shared" si="28" ref="T206:T267">J206+O206</f>
        <v>169</v>
      </c>
      <c r="U206" s="97">
        <f aca="true" t="shared" si="29" ref="U206:U267">(T206-S206)/S206*100</f>
        <v>37.39837398373984</v>
      </c>
    </row>
    <row r="207" spans="1:21" ht="12.75">
      <c r="A207" s="18" t="s">
        <v>218</v>
      </c>
      <c r="B207" s="61">
        <v>45</v>
      </c>
      <c r="C207" s="46">
        <v>7</v>
      </c>
      <c r="D207" s="50">
        <v>139</v>
      </c>
      <c r="E207" s="46">
        <v>149</v>
      </c>
      <c r="F207" s="98">
        <f t="shared" si="23"/>
        <v>7.194244604316546</v>
      </c>
      <c r="G207" s="46">
        <v>32</v>
      </c>
      <c r="H207" s="46">
        <v>8</v>
      </c>
      <c r="I207" s="46">
        <v>123</v>
      </c>
      <c r="J207" s="46">
        <v>169</v>
      </c>
      <c r="K207" s="98">
        <f t="shared" si="24"/>
        <v>37.39837398373984</v>
      </c>
      <c r="L207" s="46">
        <v>0</v>
      </c>
      <c r="M207" s="46">
        <v>0</v>
      </c>
      <c r="N207" s="46">
        <v>0</v>
      </c>
      <c r="O207" s="55">
        <v>0</v>
      </c>
      <c r="P207" s="98" t="s">
        <v>40</v>
      </c>
      <c r="Q207" s="46">
        <f t="shared" si="25"/>
        <v>32</v>
      </c>
      <c r="R207" s="46">
        <f t="shared" si="26"/>
        <v>8</v>
      </c>
      <c r="S207" s="46">
        <f t="shared" si="27"/>
        <v>123</v>
      </c>
      <c r="T207" s="55">
        <f t="shared" si="28"/>
        <v>169</v>
      </c>
      <c r="U207" s="98">
        <f t="shared" si="29"/>
        <v>37.39837398373984</v>
      </c>
    </row>
    <row r="208" spans="1:21" ht="12.75">
      <c r="A208" s="11" t="s">
        <v>219</v>
      </c>
      <c r="B208" s="61">
        <v>2662</v>
      </c>
      <c r="C208" s="46">
        <v>3170</v>
      </c>
      <c r="D208" s="50">
        <v>28557</v>
      </c>
      <c r="E208" s="46">
        <v>30158</v>
      </c>
      <c r="F208" s="98">
        <f t="shared" si="23"/>
        <v>5.6063311972546135</v>
      </c>
      <c r="G208" s="46">
        <v>2881</v>
      </c>
      <c r="H208" s="46">
        <v>3064</v>
      </c>
      <c r="I208" s="46">
        <v>24799</v>
      </c>
      <c r="J208" s="46">
        <v>27187</v>
      </c>
      <c r="K208" s="98">
        <f t="shared" si="24"/>
        <v>9.629420541150854</v>
      </c>
      <c r="L208" s="46">
        <v>1006</v>
      </c>
      <c r="M208" s="46">
        <v>638</v>
      </c>
      <c r="N208" s="46">
        <v>9213</v>
      </c>
      <c r="O208" s="55">
        <v>5997</v>
      </c>
      <c r="P208" s="98">
        <f aca="true" t="shared" si="30" ref="P208:P267">(O208-N208)/N208*100</f>
        <v>-34.90719635297948</v>
      </c>
      <c r="Q208" s="46">
        <f t="shared" si="25"/>
        <v>3887</v>
      </c>
      <c r="R208" s="46">
        <f t="shared" si="26"/>
        <v>3702</v>
      </c>
      <c r="S208" s="46">
        <f t="shared" si="27"/>
        <v>34012</v>
      </c>
      <c r="T208" s="55">
        <f t="shared" si="28"/>
        <v>33184</v>
      </c>
      <c r="U208" s="98">
        <f t="shared" si="29"/>
        <v>-2.4344349053275316</v>
      </c>
    </row>
    <row r="209" spans="1:21" ht="12.75">
      <c r="A209" s="11"/>
      <c r="B209" s="61"/>
      <c r="C209" s="46"/>
      <c r="D209" s="50"/>
      <c r="E209" s="46"/>
      <c r="F209" s="98"/>
      <c r="G209" s="46"/>
      <c r="H209" s="46"/>
      <c r="I209" s="46"/>
      <c r="J209" s="46"/>
      <c r="K209" s="98"/>
      <c r="L209" s="46"/>
      <c r="M209" s="46"/>
      <c r="N209" s="46"/>
      <c r="O209" s="55"/>
      <c r="P209" s="98"/>
      <c r="Q209" s="46"/>
      <c r="R209" s="46"/>
      <c r="S209" s="46"/>
      <c r="T209" s="55"/>
      <c r="U209" s="98"/>
    </row>
    <row r="210" spans="1:21" ht="12.75">
      <c r="A210" s="75" t="s">
        <v>403</v>
      </c>
      <c r="B210" s="61"/>
      <c r="C210" s="46"/>
      <c r="D210" s="50"/>
      <c r="E210" s="46"/>
      <c r="F210" s="98"/>
      <c r="G210" s="46"/>
      <c r="H210" s="46"/>
      <c r="I210" s="46"/>
      <c r="J210" s="46"/>
      <c r="K210" s="98"/>
      <c r="L210" s="46"/>
      <c r="M210" s="46"/>
      <c r="N210" s="46"/>
      <c r="O210" s="55"/>
      <c r="P210" s="98"/>
      <c r="Q210" s="46"/>
      <c r="R210" s="46"/>
      <c r="S210" s="46"/>
      <c r="T210" s="55"/>
      <c r="U210" s="98"/>
    </row>
    <row r="211" spans="1:21" s="3" customFormat="1" ht="12.75">
      <c r="A211" s="60" t="s">
        <v>57</v>
      </c>
      <c r="B211" s="38">
        <v>1291</v>
      </c>
      <c r="C211" s="13">
        <v>1195</v>
      </c>
      <c r="D211" s="12">
        <v>14203</v>
      </c>
      <c r="E211" s="13">
        <v>14689</v>
      </c>
      <c r="F211" s="79">
        <f t="shared" si="23"/>
        <v>3.421812293177498</v>
      </c>
      <c r="G211" s="13">
        <v>1169</v>
      </c>
      <c r="H211" s="13">
        <v>1384</v>
      </c>
      <c r="I211" s="13">
        <v>9291</v>
      </c>
      <c r="J211" s="13">
        <v>11097</v>
      </c>
      <c r="K211" s="79">
        <f t="shared" si="24"/>
        <v>19.4381659670649</v>
      </c>
      <c r="L211" s="13">
        <v>459</v>
      </c>
      <c r="M211" s="13">
        <v>257</v>
      </c>
      <c r="N211" s="13">
        <v>5022</v>
      </c>
      <c r="O211" s="54">
        <v>2713</v>
      </c>
      <c r="P211" s="79">
        <f t="shared" si="30"/>
        <v>-45.97769812823576</v>
      </c>
      <c r="Q211" s="13">
        <f t="shared" si="25"/>
        <v>1628</v>
      </c>
      <c r="R211" s="13">
        <f t="shared" si="26"/>
        <v>1641</v>
      </c>
      <c r="S211" s="13">
        <f t="shared" si="27"/>
        <v>14313</v>
      </c>
      <c r="T211" s="54">
        <f t="shared" si="28"/>
        <v>13810</v>
      </c>
      <c r="U211" s="79">
        <f t="shared" si="29"/>
        <v>-3.5142877104729964</v>
      </c>
    </row>
    <row r="212" spans="1:21" s="3" customFormat="1" ht="12.75">
      <c r="A212" s="60" t="s">
        <v>58</v>
      </c>
      <c r="B212" s="38">
        <v>0</v>
      </c>
      <c r="C212" s="13">
        <v>50</v>
      </c>
      <c r="D212" s="12">
        <v>7</v>
      </c>
      <c r="E212" s="13">
        <v>100</v>
      </c>
      <c r="F212" s="79">
        <f t="shared" si="23"/>
        <v>1328.5714285714287</v>
      </c>
      <c r="G212" s="13">
        <v>0</v>
      </c>
      <c r="H212" s="13">
        <v>50</v>
      </c>
      <c r="I212" s="13">
        <v>7</v>
      </c>
      <c r="J212" s="13">
        <v>100</v>
      </c>
      <c r="K212" s="79">
        <f t="shared" si="24"/>
        <v>1328.5714285714287</v>
      </c>
      <c r="L212" s="13">
        <v>0</v>
      </c>
      <c r="M212" s="13">
        <v>0</v>
      </c>
      <c r="N212" s="13">
        <v>0</v>
      </c>
      <c r="O212" s="54">
        <v>0</v>
      </c>
      <c r="P212" s="79" t="s">
        <v>40</v>
      </c>
      <c r="Q212" s="13">
        <f t="shared" si="25"/>
        <v>0</v>
      </c>
      <c r="R212" s="13">
        <f t="shared" si="26"/>
        <v>50</v>
      </c>
      <c r="S212" s="13">
        <f t="shared" si="27"/>
        <v>7</v>
      </c>
      <c r="T212" s="54">
        <f t="shared" si="28"/>
        <v>100</v>
      </c>
      <c r="U212" s="79">
        <f t="shared" si="29"/>
        <v>1328.5714285714287</v>
      </c>
    </row>
    <row r="213" spans="1:21" s="3" customFormat="1" ht="12.75">
      <c r="A213" s="60" t="s">
        <v>48</v>
      </c>
      <c r="B213" s="38">
        <v>40</v>
      </c>
      <c r="C213" s="13">
        <v>110</v>
      </c>
      <c r="D213" s="12">
        <v>811</v>
      </c>
      <c r="E213" s="13">
        <v>781</v>
      </c>
      <c r="F213" s="79">
        <f t="shared" si="23"/>
        <v>-3.6991368680641186</v>
      </c>
      <c r="G213" s="13">
        <v>111</v>
      </c>
      <c r="H213" s="13">
        <v>54</v>
      </c>
      <c r="I213" s="13">
        <v>823</v>
      </c>
      <c r="J213" s="13">
        <v>776</v>
      </c>
      <c r="K213" s="79">
        <f t="shared" si="24"/>
        <v>-5.710814094775213</v>
      </c>
      <c r="L213" s="13">
        <v>25</v>
      </c>
      <c r="M213" s="13">
        <v>0</v>
      </c>
      <c r="N213" s="13">
        <v>42</v>
      </c>
      <c r="O213" s="54">
        <v>2</v>
      </c>
      <c r="P213" s="79">
        <f t="shared" si="30"/>
        <v>-95.23809523809523</v>
      </c>
      <c r="Q213" s="13">
        <f t="shared" si="25"/>
        <v>136</v>
      </c>
      <c r="R213" s="13">
        <f t="shared" si="26"/>
        <v>54</v>
      </c>
      <c r="S213" s="13">
        <f t="shared" si="27"/>
        <v>865</v>
      </c>
      <c r="T213" s="54">
        <f t="shared" si="28"/>
        <v>778</v>
      </c>
      <c r="U213" s="79">
        <f t="shared" si="29"/>
        <v>-10.057803468208093</v>
      </c>
    </row>
    <row r="214" spans="1:21" s="3" customFormat="1" ht="12.75">
      <c r="A214" s="60" t="s">
        <v>60</v>
      </c>
      <c r="B214" s="38">
        <v>311</v>
      </c>
      <c r="C214" s="13">
        <v>365</v>
      </c>
      <c r="D214" s="12">
        <v>1654</v>
      </c>
      <c r="E214" s="13">
        <v>1961</v>
      </c>
      <c r="F214" s="79">
        <f t="shared" si="23"/>
        <v>18.56106408706167</v>
      </c>
      <c r="G214" s="13">
        <v>161</v>
      </c>
      <c r="H214" s="13">
        <v>96</v>
      </c>
      <c r="I214" s="13">
        <v>1737</v>
      </c>
      <c r="J214" s="13">
        <v>1876</v>
      </c>
      <c r="K214" s="79">
        <f t="shared" si="24"/>
        <v>8.00230282095567</v>
      </c>
      <c r="L214" s="13">
        <v>0</v>
      </c>
      <c r="M214" s="13">
        <v>0</v>
      </c>
      <c r="N214" s="13">
        <v>0</v>
      </c>
      <c r="O214" s="54">
        <v>14</v>
      </c>
      <c r="P214" s="79" t="s">
        <v>40</v>
      </c>
      <c r="Q214" s="13">
        <f t="shared" si="25"/>
        <v>161</v>
      </c>
      <c r="R214" s="13">
        <f t="shared" si="26"/>
        <v>96</v>
      </c>
      <c r="S214" s="13">
        <f t="shared" si="27"/>
        <v>1737</v>
      </c>
      <c r="T214" s="54">
        <f t="shared" si="28"/>
        <v>1890</v>
      </c>
      <c r="U214" s="79">
        <f t="shared" si="29"/>
        <v>8.808290155440414</v>
      </c>
    </row>
    <row r="215" spans="1:21" s="3" customFormat="1" ht="12.75">
      <c r="A215" s="60" t="s">
        <v>54</v>
      </c>
      <c r="B215" s="38">
        <v>624</v>
      </c>
      <c r="C215" s="13">
        <v>1081</v>
      </c>
      <c r="D215" s="12">
        <v>7034</v>
      </c>
      <c r="E215" s="13">
        <v>8653</v>
      </c>
      <c r="F215" s="79">
        <f t="shared" si="23"/>
        <v>23.016775661074778</v>
      </c>
      <c r="G215" s="13">
        <v>1140</v>
      </c>
      <c r="H215" s="13">
        <v>1184</v>
      </c>
      <c r="I215" s="13">
        <v>9130</v>
      </c>
      <c r="J215" s="13">
        <v>10172</v>
      </c>
      <c r="K215" s="79">
        <f t="shared" si="24"/>
        <v>11.412924424972617</v>
      </c>
      <c r="L215" s="13">
        <v>420</v>
      </c>
      <c r="M215" s="13">
        <v>358</v>
      </c>
      <c r="N215" s="13">
        <v>3224</v>
      </c>
      <c r="O215" s="54">
        <v>2817</v>
      </c>
      <c r="P215" s="79">
        <f t="shared" si="30"/>
        <v>-12.62406947890819</v>
      </c>
      <c r="Q215" s="13">
        <f t="shared" si="25"/>
        <v>1560</v>
      </c>
      <c r="R215" s="13">
        <f t="shared" si="26"/>
        <v>1542</v>
      </c>
      <c r="S215" s="13">
        <f t="shared" si="27"/>
        <v>12354</v>
      </c>
      <c r="T215" s="54">
        <f t="shared" si="28"/>
        <v>12989</v>
      </c>
      <c r="U215" s="79">
        <f t="shared" si="29"/>
        <v>5.14003561599482</v>
      </c>
    </row>
    <row r="216" spans="1:21" s="3" customFormat="1" ht="12.75">
      <c r="A216" s="60" t="s">
        <v>61</v>
      </c>
      <c r="B216" s="38">
        <v>336</v>
      </c>
      <c r="C216" s="13">
        <v>314</v>
      </c>
      <c r="D216" s="12">
        <v>4474</v>
      </c>
      <c r="E216" s="13">
        <v>3560</v>
      </c>
      <c r="F216" s="79">
        <f t="shared" si="23"/>
        <v>-20.429146177916856</v>
      </c>
      <c r="G216" s="13">
        <v>253</v>
      </c>
      <c r="H216" s="13">
        <v>264</v>
      </c>
      <c r="I216" s="13">
        <v>3471</v>
      </c>
      <c r="J216" s="13">
        <v>2786</v>
      </c>
      <c r="K216" s="79">
        <f t="shared" si="24"/>
        <v>-19.734946701238837</v>
      </c>
      <c r="L216" s="13">
        <v>102</v>
      </c>
      <c r="M216" s="13">
        <v>23</v>
      </c>
      <c r="N216" s="13">
        <v>925</v>
      </c>
      <c r="O216" s="54">
        <v>451</v>
      </c>
      <c r="P216" s="79">
        <f t="shared" si="30"/>
        <v>-51.24324324324324</v>
      </c>
      <c r="Q216" s="13">
        <f t="shared" si="25"/>
        <v>355</v>
      </c>
      <c r="R216" s="13">
        <f t="shared" si="26"/>
        <v>287</v>
      </c>
      <c r="S216" s="13">
        <f t="shared" si="27"/>
        <v>4396</v>
      </c>
      <c r="T216" s="54">
        <f t="shared" si="28"/>
        <v>3237</v>
      </c>
      <c r="U216" s="79">
        <f t="shared" si="29"/>
        <v>-26.364877161055507</v>
      </c>
    </row>
    <row r="217" spans="1:21" s="3" customFormat="1" ht="12.75">
      <c r="A217" s="60" t="s">
        <v>64</v>
      </c>
      <c r="B217" s="38">
        <v>60</v>
      </c>
      <c r="C217" s="13">
        <v>55</v>
      </c>
      <c r="D217" s="12">
        <v>374</v>
      </c>
      <c r="E217" s="13">
        <v>414</v>
      </c>
      <c r="F217" s="79">
        <f t="shared" si="23"/>
        <v>10.695187165775401</v>
      </c>
      <c r="G217" s="13">
        <v>47</v>
      </c>
      <c r="H217" s="13">
        <v>32</v>
      </c>
      <c r="I217" s="13">
        <v>340</v>
      </c>
      <c r="J217" s="13">
        <v>380</v>
      </c>
      <c r="K217" s="79">
        <f t="shared" si="24"/>
        <v>11.76470588235294</v>
      </c>
      <c r="L217" s="13">
        <v>0</v>
      </c>
      <c r="M217" s="13">
        <v>0</v>
      </c>
      <c r="N217" s="13">
        <v>0</v>
      </c>
      <c r="O217" s="54">
        <v>0</v>
      </c>
      <c r="P217" s="79" t="s">
        <v>40</v>
      </c>
      <c r="Q217" s="13">
        <f t="shared" si="25"/>
        <v>47</v>
      </c>
      <c r="R217" s="13">
        <f t="shared" si="26"/>
        <v>32</v>
      </c>
      <c r="S217" s="13">
        <f t="shared" si="27"/>
        <v>340</v>
      </c>
      <c r="T217" s="54">
        <f t="shared" si="28"/>
        <v>380</v>
      </c>
      <c r="U217" s="79">
        <f t="shared" si="29"/>
        <v>11.76470588235294</v>
      </c>
    </row>
    <row r="218" spans="1:21" s="3" customFormat="1" ht="12.75">
      <c r="A218" s="11" t="s">
        <v>85</v>
      </c>
      <c r="B218" s="64">
        <v>2662</v>
      </c>
      <c r="C218" s="46">
        <v>3170</v>
      </c>
      <c r="D218" s="50">
        <v>28557</v>
      </c>
      <c r="E218" s="46">
        <v>30158</v>
      </c>
      <c r="F218" s="98">
        <f t="shared" si="23"/>
        <v>5.6063311972546135</v>
      </c>
      <c r="G218" s="46">
        <v>2881</v>
      </c>
      <c r="H218" s="46">
        <v>3064</v>
      </c>
      <c r="I218" s="46">
        <v>24799</v>
      </c>
      <c r="J218" s="46">
        <v>27187</v>
      </c>
      <c r="K218" s="98">
        <f t="shared" si="24"/>
        <v>9.629420541150854</v>
      </c>
      <c r="L218" s="46">
        <v>1006</v>
      </c>
      <c r="M218" s="46">
        <v>638</v>
      </c>
      <c r="N218" s="46">
        <v>9213</v>
      </c>
      <c r="O218" s="55">
        <v>5997</v>
      </c>
      <c r="P218" s="98">
        <f t="shared" si="30"/>
        <v>-34.90719635297948</v>
      </c>
      <c r="Q218" s="46">
        <f t="shared" si="25"/>
        <v>3887</v>
      </c>
      <c r="R218" s="46">
        <f t="shared" si="26"/>
        <v>3702</v>
      </c>
      <c r="S218" s="46">
        <f t="shared" si="27"/>
        <v>34012</v>
      </c>
      <c r="T218" s="55">
        <f t="shared" si="28"/>
        <v>33184</v>
      </c>
      <c r="U218" s="98">
        <f t="shared" si="29"/>
        <v>-2.4344349053275316</v>
      </c>
    </row>
    <row r="219" spans="1:21" ht="12.75">
      <c r="A219" s="11"/>
      <c r="B219" s="61"/>
      <c r="C219" s="46"/>
      <c r="D219" s="50"/>
      <c r="E219" s="46"/>
      <c r="F219" s="98"/>
      <c r="G219" s="46"/>
      <c r="H219" s="46"/>
      <c r="I219" s="46"/>
      <c r="J219" s="46"/>
      <c r="K219" s="98"/>
      <c r="L219" s="46"/>
      <c r="M219" s="46"/>
      <c r="N219" s="46"/>
      <c r="O219" s="55"/>
      <c r="P219" s="98"/>
      <c r="Q219" s="46"/>
      <c r="R219" s="46"/>
      <c r="S219" s="46"/>
      <c r="T219" s="55"/>
      <c r="U219" s="98"/>
    </row>
    <row r="220" spans="1:21" ht="12.75">
      <c r="A220" s="18" t="s">
        <v>86</v>
      </c>
      <c r="B220" s="2"/>
      <c r="C220" s="3"/>
      <c r="D220" s="3"/>
      <c r="E220" s="3"/>
      <c r="F220" s="95"/>
      <c r="G220" s="3"/>
      <c r="H220" s="3"/>
      <c r="I220" s="3"/>
      <c r="J220" s="3"/>
      <c r="K220" s="95"/>
      <c r="L220" s="3"/>
      <c r="M220" s="3"/>
      <c r="N220" s="3"/>
      <c r="O220" s="10"/>
      <c r="P220" s="95"/>
      <c r="Q220" s="3"/>
      <c r="R220" s="3"/>
      <c r="S220" s="3"/>
      <c r="T220" s="10"/>
      <c r="U220" s="95"/>
    </row>
    <row r="221" spans="1:21" ht="12.75">
      <c r="A221" s="18" t="s">
        <v>220</v>
      </c>
      <c r="B221" s="2"/>
      <c r="C221" s="3"/>
      <c r="D221" s="3"/>
      <c r="E221" s="3"/>
      <c r="F221" s="95"/>
      <c r="G221" s="3"/>
      <c r="H221" s="3"/>
      <c r="I221" s="3"/>
      <c r="J221" s="3"/>
      <c r="K221" s="95"/>
      <c r="L221" s="3"/>
      <c r="M221" s="3"/>
      <c r="N221" s="3"/>
      <c r="O221" s="10"/>
      <c r="P221" s="95"/>
      <c r="Q221" s="3"/>
      <c r="R221" s="3"/>
      <c r="S221" s="3"/>
      <c r="T221" s="10"/>
      <c r="U221" s="95"/>
    </row>
    <row r="222" spans="1:21" ht="12.75">
      <c r="A222" s="60" t="s">
        <v>221</v>
      </c>
      <c r="B222" s="70">
        <v>147</v>
      </c>
      <c r="C222" s="65">
        <v>138</v>
      </c>
      <c r="D222" s="12">
        <v>1297</v>
      </c>
      <c r="E222" s="12">
        <v>1283</v>
      </c>
      <c r="F222" s="97">
        <f t="shared" si="23"/>
        <v>-1.0794140323824208</v>
      </c>
      <c r="G222" s="65">
        <v>91</v>
      </c>
      <c r="H222" s="65">
        <v>106</v>
      </c>
      <c r="I222" s="65">
        <v>797</v>
      </c>
      <c r="J222" s="12">
        <v>1004</v>
      </c>
      <c r="K222" s="97">
        <f t="shared" si="24"/>
        <v>25.972396486825595</v>
      </c>
      <c r="L222" s="65">
        <v>8</v>
      </c>
      <c r="M222" s="65">
        <v>0</v>
      </c>
      <c r="N222" s="65">
        <v>185</v>
      </c>
      <c r="O222" s="66">
        <v>72</v>
      </c>
      <c r="P222" s="97">
        <f t="shared" si="30"/>
        <v>-61.08108108108108</v>
      </c>
      <c r="Q222" s="65">
        <f t="shared" si="25"/>
        <v>99</v>
      </c>
      <c r="R222" s="65">
        <f t="shared" si="26"/>
        <v>106</v>
      </c>
      <c r="S222" s="65">
        <f t="shared" si="27"/>
        <v>982</v>
      </c>
      <c r="T222" s="66">
        <f t="shared" si="28"/>
        <v>1076</v>
      </c>
      <c r="U222" s="97">
        <f t="shared" si="29"/>
        <v>9.572301425661914</v>
      </c>
    </row>
    <row r="223" spans="1:21" ht="12.75">
      <c r="A223" s="60" t="s">
        <v>222</v>
      </c>
      <c r="B223" s="70">
        <v>169</v>
      </c>
      <c r="C223" s="65">
        <v>225</v>
      </c>
      <c r="D223" s="12">
        <v>1598</v>
      </c>
      <c r="E223" s="12">
        <v>2299</v>
      </c>
      <c r="F223" s="97">
        <f t="shared" si="23"/>
        <v>43.867334167709636</v>
      </c>
      <c r="G223" s="65">
        <v>204</v>
      </c>
      <c r="H223" s="65">
        <v>254</v>
      </c>
      <c r="I223" s="12">
        <v>1494</v>
      </c>
      <c r="J223" s="12">
        <v>1934</v>
      </c>
      <c r="K223" s="97">
        <f t="shared" si="24"/>
        <v>29.451137884872825</v>
      </c>
      <c r="L223" s="65">
        <v>32</v>
      </c>
      <c r="M223" s="65">
        <v>25</v>
      </c>
      <c r="N223" s="65">
        <v>132</v>
      </c>
      <c r="O223" s="66">
        <v>137</v>
      </c>
      <c r="P223" s="97">
        <f t="shared" si="30"/>
        <v>3.787878787878788</v>
      </c>
      <c r="Q223" s="65">
        <f t="shared" si="25"/>
        <v>236</v>
      </c>
      <c r="R223" s="65">
        <f t="shared" si="26"/>
        <v>279</v>
      </c>
      <c r="S223" s="65">
        <f t="shared" si="27"/>
        <v>1626</v>
      </c>
      <c r="T223" s="66">
        <f t="shared" si="28"/>
        <v>2071</v>
      </c>
      <c r="U223" s="97">
        <f t="shared" si="29"/>
        <v>27.36777367773678</v>
      </c>
    </row>
    <row r="224" spans="1:21" ht="12.75">
      <c r="A224" s="60" t="s">
        <v>223</v>
      </c>
      <c r="B224" s="70">
        <v>727</v>
      </c>
      <c r="C224" s="65">
        <v>526</v>
      </c>
      <c r="D224" s="12">
        <v>4756</v>
      </c>
      <c r="E224" s="12">
        <v>8642</v>
      </c>
      <c r="F224" s="97">
        <f t="shared" si="23"/>
        <v>81.70731707317073</v>
      </c>
      <c r="G224" s="65">
        <v>929</v>
      </c>
      <c r="H224" s="12">
        <v>1469</v>
      </c>
      <c r="I224" s="12">
        <v>4540</v>
      </c>
      <c r="J224" s="12">
        <v>10760</v>
      </c>
      <c r="K224" s="97">
        <f t="shared" si="24"/>
        <v>137.0044052863436</v>
      </c>
      <c r="L224" s="65">
        <v>384</v>
      </c>
      <c r="M224" s="65">
        <v>365</v>
      </c>
      <c r="N224" s="12">
        <v>1311</v>
      </c>
      <c r="O224" s="68">
        <v>2229</v>
      </c>
      <c r="P224" s="97">
        <f t="shared" si="30"/>
        <v>70.0228832951945</v>
      </c>
      <c r="Q224" s="65">
        <f t="shared" si="25"/>
        <v>1313</v>
      </c>
      <c r="R224" s="65">
        <f t="shared" si="26"/>
        <v>1834</v>
      </c>
      <c r="S224" s="12">
        <f t="shared" si="27"/>
        <v>5851</v>
      </c>
      <c r="T224" s="68">
        <f t="shared" si="28"/>
        <v>12989</v>
      </c>
      <c r="U224" s="97">
        <f t="shared" si="29"/>
        <v>121.99623995898136</v>
      </c>
    </row>
    <row r="225" spans="1:21" ht="12.75">
      <c r="A225" s="60" t="s">
        <v>224</v>
      </c>
      <c r="B225" s="70">
        <v>985</v>
      </c>
      <c r="C225" s="65">
        <v>897</v>
      </c>
      <c r="D225" s="12">
        <v>7164</v>
      </c>
      <c r="E225" s="12">
        <v>8448</v>
      </c>
      <c r="F225" s="97">
        <f t="shared" si="23"/>
        <v>17.922948073701843</v>
      </c>
      <c r="G225" s="65">
        <v>792</v>
      </c>
      <c r="H225" s="65">
        <v>726</v>
      </c>
      <c r="I225" s="12">
        <v>5171</v>
      </c>
      <c r="J225" s="12">
        <v>6500</v>
      </c>
      <c r="K225" s="97">
        <f t="shared" si="24"/>
        <v>25.701024946818794</v>
      </c>
      <c r="L225" s="65">
        <v>329</v>
      </c>
      <c r="M225" s="65">
        <v>450</v>
      </c>
      <c r="N225" s="12">
        <v>1327</v>
      </c>
      <c r="O225" s="68">
        <v>1475</v>
      </c>
      <c r="P225" s="97">
        <f t="shared" si="30"/>
        <v>11.152976639035419</v>
      </c>
      <c r="Q225" s="65">
        <f t="shared" si="25"/>
        <v>1121</v>
      </c>
      <c r="R225" s="65">
        <f t="shared" si="26"/>
        <v>1176</v>
      </c>
      <c r="S225" s="12">
        <f t="shared" si="27"/>
        <v>6498</v>
      </c>
      <c r="T225" s="68">
        <f t="shared" si="28"/>
        <v>7975</v>
      </c>
      <c r="U225" s="97">
        <f t="shared" si="29"/>
        <v>22.73007079101262</v>
      </c>
    </row>
    <row r="226" spans="1:21" ht="12.75">
      <c r="A226" s="18" t="s">
        <v>102</v>
      </c>
      <c r="B226" s="61">
        <v>2028</v>
      </c>
      <c r="C226" s="50">
        <v>1786</v>
      </c>
      <c r="D226" s="50">
        <v>14815</v>
      </c>
      <c r="E226" s="50">
        <v>20672</v>
      </c>
      <c r="F226" s="96">
        <f t="shared" si="23"/>
        <v>39.534255821802226</v>
      </c>
      <c r="G226" s="50">
        <v>2016</v>
      </c>
      <c r="H226" s="50">
        <v>2555</v>
      </c>
      <c r="I226" s="50">
        <v>12002</v>
      </c>
      <c r="J226" s="50">
        <v>20198</v>
      </c>
      <c r="K226" s="96">
        <f t="shared" si="24"/>
        <v>68.28861856357274</v>
      </c>
      <c r="L226" s="47">
        <v>753</v>
      </c>
      <c r="M226" s="47">
        <v>840</v>
      </c>
      <c r="N226" s="50">
        <v>2955</v>
      </c>
      <c r="O226" s="62">
        <v>3913</v>
      </c>
      <c r="P226" s="96">
        <f t="shared" si="30"/>
        <v>32.41962774957699</v>
      </c>
      <c r="Q226" s="47">
        <f t="shared" si="25"/>
        <v>2769</v>
      </c>
      <c r="R226" s="47">
        <f t="shared" si="26"/>
        <v>3395</v>
      </c>
      <c r="S226" s="50">
        <f t="shared" si="27"/>
        <v>14957</v>
      </c>
      <c r="T226" s="62">
        <f t="shared" si="28"/>
        <v>24111</v>
      </c>
      <c r="U226" s="96">
        <f t="shared" si="29"/>
        <v>61.20211272313967</v>
      </c>
    </row>
    <row r="227" spans="1:21" ht="12.75">
      <c r="A227" s="18" t="s">
        <v>225</v>
      </c>
      <c r="B227" s="2"/>
      <c r="C227" s="3"/>
      <c r="D227" s="3"/>
      <c r="E227" s="3"/>
      <c r="F227" s="95"/>
      <c r="G227" s="3"/>
      <c r="H227" s="3"/>
      <c r="I227" s="3"/>
      <c r="J227" s="3"/>
      <c r="K227" s="95"/>
      <c r="L227" s="3"/>
      <c r="M227" s="3"/>
      <c r="N227" s="3"/>
      <c r="O227" s="10"/>
      <c r="P227" s="95"/>
      <c r="Q227" s="3"/>
      <c r="R227" s="3"/>
      <c r="S227" s="3"/>
      <c r="T227" s="10"/>
      <c r="U227" s="95"/>
    </row>
    <row r="228" spans="1:21" ht="12.75">
      <c r="A228" s="60" t="s">
        <v>221</v>
      </c>
      <c r="B228" s="70">
        <v>737</v>
      </c>
      <c r="C228" s="65">
        <v>934</v>
      </c>
      <c r="D228" s="12">
        <v>7143</v>
      </c>
      <c r="E228" s="12">
        <v>11800</v>
      </c>
      <c r="F228" s="97">
        <f t="shared" si="23"/>
        <v>65.19669606607867</v>
      </c>
      <c r="G228" s="12">
        <v>1287</v>
      </c>
      <c r="H228" s="12">
        <v>1072</v>
      </c>
      <c r="I228" s="12">
        <v>7602</v>
      </c>
      <c r="J228" s="12">
        <v>10658</v>
      </c>
      <c r="K228" s="97">
        <f t="shared" si="24"/>
        <v>40.19994738226782</v>
      </c>
      <c r="L228" s="65">
        <v>25</v>
      </c>
      <c r="M228" s="65">
        <v>11</v>
      </c>
      <c r="N228" s="65">
        <v>558</v>
      </c>
      <c r="O228" s="66">
        <v>190</v>
      </c>
      <c r="P228" s="97">
        <f t="shared" si="30"/>
        <v>-65.94982078853047</v>
      </c>
      <c r="Q228" s="65">
        <f t="shared" si="25"/>
        <v>1312</v>
      </c>
      <c r="R228" s="65">
        <f t="shared" si="26"/>
        <v>1083</v>
      </c>
      <c r="S228" s="65">
        <f t="shared" si="27"/>
        <v>8160</v>
      </c>
      <c r="T228" s="66">
        <f t="shared" si="28"/>
        <v>10848</v>
      </c>
      <c r="U228" s="97">
        <f t="shared" si="29"/>
        <v>32.94117647058823</v>
      </c>
    </row>
    <row r="229" spans="1:21" ht="12.75">
      <c r="A229" s="60" t="s">
        <v>226</v>
      </c>
      <c r="B229" s="70">
        <v>-9</v>
      </c>
      <c r="C229" s="65">
        <v>23</v>
      </c>
      <c r="D229" s="65">
        <v>55</v>
      </c>
      <c r="E229" s="65">
        <v>89</v>
      </c>
      <c r="F229" s="97">
        <f t="shared" si="23"/>
        <v>61.81818181818181</v>
      </c>
      <c r="G229" s="65">
        <v>11</v>
      </c>
      <c r="H229" s="65">
        <v>9</v>
      </c>
      <c r="I229" s="65">
        <v>50</v>
      </c>
      <c r="J229" s="65">
        <v>49</v>
      </c>
      <c r="K229" s="97">
        <f t="shared" si="24"/>
        <v>-2</v>
      </c>
      <c r="L229" s="65">
        <v>0</v>
      </c>
      <c r="M229" s="65">
        <v>0</v>
      </c>
      <c r="N229" s="65">
        <v>0</v>
      </c>
      <c r="O229" s="66">
        <v>0</v>
      </c>
      <c r="P229" s="97" t="s">
        <v>40</v>
      </c>
      <c r="Q229" s="65">
        <f t="shared" si="25"/>
        <v>11</v>
      </c>
      <c r="R229" s="65">
        <f t="shared" si="26"/>
        <v>9</v>
      </c>
      <c r="S229" s="65">
        <f t="shared" si="27"/>
        <v>50</v>
      </c>
      <c r="T229" s="66">
        <f t="shared" si="28"/>
        <v>49</v>
      </c>
      <c r="U229" s="97">
        <f t="shared" si="29"/>
        <v>-2</v>
      </c>
    </row>
    <row r="230" spans="1:21" ht="12.75">
      <c r="A230" s="60" t="s">
        <v>227</v>
      </c>
      <c r="B230" s="70">
        <v>505</v>
      </c>
      <c r="C230" s="65">
        <v>710</v>
      </c>
      <c r="D230" s="12">
        <v>3462</v>
      </c>
      <c r="E230" s="12">
        <v>7805</v>
      </c>
      <c r="F230" s="97">
        <f t="shared" si="23"/>
        <v>125.4477180820335</v>
      </c>
      <c r="G230" s="12">
        <v>1401</v>
      </c>
      <c r="H230" s="12">
        <v>1219</v>
      </c>
      <c r="I230" s="12">
        <v>8658</v>
      </c>
      <c r="J230" s="12">
        <v>10115</v>
      </c>
      <c r="K230" s="97">
        <f t="shared" si="24"/>
        <v>16.82836682836683</v>
      </c>
      <c r="L230" s="65">
        <v>297</v>
      </c>
      <c r="M230" s="65">
        <v>304</v>
      </c>
      <c r="N230" s="12">
        <v>1440</v>
      </c>
      <c r="O230" s="68">
        <v>3003</v>
      </c>
      <c r="P230" s="97">
        <f t="shared" si="30"/>
        <v>108.54166666666667</v>
      </c>
      <c r="Q230" s="65">
        <f t="shared" si="25"/>
        <v>1698</v>
      </c>
      <c r="R230" s="65">
        <f t="shared" si="26"/>
        <v>1523</v>
      </c>
      <c r="S230" s="12">
        <f t="shared" si="27"/>
        <v>10098</v>
      </c>
      <c r="T230" s="68">
        <f t="shared" si="28"/>
        <v>13118</v>
      </c>
      <c r="U230" s="97">
        <f t="shared" si="29"/>
        <v>29.906912259853435</v>
      </c>
    </row>
    <row r="231" spans="1:21" ht="12.75">
      <c r="A231" s="60" t="s">
        <v>228</v>
      </c>
      <c r="B231" s="32">
        <v>1060</v>
      </c>
      <c r="C231" s="12">
        <v>1106</v>
      </c>
      <c r="D231" s="12">
        <v>9108</v>
      </c>
      <c r="E231" s="12">
        <v>13925</v>
      </c>
      <c r="F231" s="97">
        <f t="shared" si="23"/>
        <v>52.88757136583223</v>
      </c>
      <c r="G231" s="12">
        <v>1326</v>
      </c>
      <c r="H231" s="12">
        <v>1633</v>
      </c>
      <c r="I231" s="12">
        <v>8553</v>
      </c>
      <c r="J231" s="12">
        <v>11847</v>
      </c>
      <c r="K231" s="97">
        <f t="shared" si="24"/>
        <v>38.51280252542967</v>
      </c>
      <c r="L231" s="65">
        <v>33</v>
      </c>
      <c r="M231" s="65">
        <v>86</v>
      </c>
      <c r="N231" s="65">
        <v>328</v>
      </c>
      <c r="O231" s="68">
        <v>1178</v>
      </c>
      <c r="P231" s="97">
        <f t="shared" si="30"/>
        <v>259.1463414634146</v>
      </c>
      <c r="Q231" s="65">
        <f t="shared" si="25"/>
        <v>1359</v>
      </c>
      <c r="R231" s="65">
        <f t="shared" si="26"/>
        <v>1719</v>
      </c>
      <c r="S231" s="65">
        <f t="shared" si="27"/>
        <v>8881</v>
      </c>
      <c r="T231" s="68">
        <f t="shared" si="28"/>
        <v>13025</v>
      </c>
      <c r="U231" s="97">
        <f t="shared" si="29"/>
        <v>46.6614120031528</v>
      </c>
    </row>
    <row r="232" spans="1:21" ht="12.75">
      <c r="A232" s="18" t="s">
        <v>102</v>
      </c>
      <c r="B232" s="61">
        <v>2293</v>
      </c>
      <c r="C232" s="50">
        <v>2773</v>
      </c>
      <c r="D232" s="50">
        <v>19768</v>
      </c>
      <c r="E232" s="50">
        <v>33619</v>
      </c>
      <c r="F232" s="96">
        <f t="shared" si="23"/>
        <v>70.06778632132739</v>
      </c>
      <c r="G232" s="50">
        <v>4025</v>
      </c>
      <c r="H232" s="50">
        <v>3933</v>
      </c>
      <c r="I232" s="50">
        <v>24863</v>
      </c>
      <c r="J232" s="50">
        <v>32669</v>
      </c>
      <c r="K232" s="96">
        <f t="shared" si="24"/>
        <v>31.39605035595061</v>
      </c>
      <c r="L232" s="47">
        <v>355</v>
      </c>
      <c r="M232" s="47">
        <v>401</v>
      </c>
      <c r="N232" s="50">
        <v>2326</v>
      </c>
      <c r="O232" s="62">
        <v>4371</v>
      </c>
      <c r="P232" s="96">
        <f t="shared" si="30"/>
        <v>87.91917454858125</v>
      </c>
      <c r="Q232" s="47">
        <f t="shared" si="25"/>
        <v>4380</v>
      </c>
      <c r="R232" s="47">
        <f t="shared" si="26"/>
        <v>4334</v>
      </c>
      <c r="S232" s="50">
        <f t="shared" si="27"/>
        <v>27189</v>
      </c>
      <c r="T232" s="62">
        <f t="shared" si="28"/>
        <v>37040</v>
      </c>
      <c r="U232" s="96">
        <f t="shared" si="29"/>
        <v>36.23156423553643</v>
      </c>
    </row>
    <row r="233" spans="1:21" ht="12.75">
      <c r="A233" s="18" t="s">
        <v>229</v>
      </c>
      <c r="B233" s="61">
        <v>4321</v>
      </c>
      <c r="C233" s="46">
        <v>4559</v>
      </c>
      <c r="D233" s="50">
        <v>34583</v>
      </c>
      <c r="E233" s="46">
        <v>54291</v>
      </c>
      <c r="F233" s="98">
        <f t="shared" si="23"/>
        <v>56.9875372292745</v>
      </c>
      <c r="G233" s="46">
        <v>6041</v>
      </c>
      <c r="H233" s="46">
        <v>6488</v>
      </c>
      <c r="I233" s="46">
        <v>36865</v>
      </c>
      <c r="J233" s="46">
        <v>52867</v>
      </c>
      <c r="K233" s="98">
        <f t="shared" si="24"/>
        <v>43.40702563407026</v>
      </c>
      <c r="L233" s="46">
        <v>1108</v>
      </c>
      <c r="M233" s="46">
        <v>1241</v>
      </c>
      <c r="N233" s="46">
        <v>5281</v>
      </c>
      <c r="O233" s="55">
        <v>8284</v>
      </c>
      <c r="P233" s="98">
        <f t="shared" si="30"/>
        <v>56.864230259420566</v>
      </c>
      <c r="Q233" s="46">
        <f t="shared" si="25"/>
        <v>7149</v>
      </c>
      <c r="R233" s="46">
        <f t="shared" si="26"/>
        <v>7729</v>
      </c>
      <c r="S233" s="46">
        <f t="shared" si="27"/>
        <v>42146</v>
      </c>
      <c r="T233" s="55">
        <f t="shared" si="28"/>
        <v>61151</v>
      </c>
      <c r="U233" s="98">
        <f t="shared" si="29"/>
        <v>45.093247283253454</v>
      </c>
    </row>
    <row r="234" spans="1:21" ht="12.75">
      <c r="A234" s="18" t="s">
        <v>230</v>
      </c>
      <c r="B234" s="2"/>
      <c r="C234" s="3"/>
      <c r="D234" s="3"/>
      <c r="E234" s="3"/>
      <c r="F234" s="95"/>
      <c r="G234" s="3"/>
      <c r="H234" s="3"/>
      <c r="I234" s="3"/>
      <c r="J234" s="3"/>
      <c r="K234" s="95"/>
      <c r="L234" s="3"/>
      <c r="M234" s="3"/>
      <c r="N234" s="3"/>
      <c r="O234" s="10"/>
      <c r="P234" s="95"/>
      <c r="Q234" s="3"/>
      <c r="R234" s="3"/>
      <c r="S234" s="3"/>
      <c r="T234" s="10"/>
      <c r="U234" s="95"/>
    </row>
    <row r="235" spans="1:21" ht="12.75">
      <c r="A235" s="18" t="s">
        <v>231</v>
      </c>
      <c r="B235" s="2"/>
      <c r="C235" s="3"/>
      <c r="D235" s="3"/>
      <c r="E235" s="3"/>
      <c r="F235" s="95"/>
      <c r="G235" s="3"/>
      <c r="H235" s="3"/>
      <c r="I235" s="3"/>
      <c r="J235" s="3"/>
      <c r="K235" s="95"/>
      <c r="L235" s="3"/>
      <c r="M235" s="3"/>
      <c r="N235" s="3"/>
      <c r="O235" s="10"/>
      <c r="P235" s="95"/>
      <c r="Q235" s="3"/>
      <c r="R235" s="3"/>
      <c r="S235" s="3"/>
      <c r="T235" s="10"/>
      <c r="U235" s="95"/>
    </row>
    <row r="236" spans="1:21" ht="12.75">
      <c r="A236" s="60" t="s">
        <v>232</v>
      </c>
      <c r="B236" s="32">
        <v>1853</v>
      </c>
      <c r="C236" s="65">
        <v>977</v>
      </c>
      <c r="D236" s="12">
        <v>11844</v>
      </c>
      <c r="E236" s="12">
        <v>16306</v>
      </c>
      <c r="F236" s="97">
        <f t="shared" si="23"/>
        <v>37.67308341776427</v>
      </c>
      <c r="G236" s="12">
        <v>1452</v>
      </c>
      <c r="H236" s="12">
        <v>1089</v>
      </c>
      <c r="I236" s="12">
        <v>8340</v>
      </c>
      <c r="J236" s="12">
        <v>10979</v>
      </c>
      <c r="K236" s="97">
        <f t="shared" si="24"/>
        <v>31.642685851318948</v>
      </c>
      <c r="L236" s="65">
        <v>0</v>
      </c>
      <c r="M236" s="65">
        <v>86</v>
      </c>
      <c r="N236" s="12">
        <v>2705</v>
      </c>
      <c r="O236" s="68">
        <v>3468</v>
      </c>
      <c r="P236" s="97">
        <f t="shared" si="30"/>
        <v>28.20702402957486</v>
      </c>
      <c r="Q236" s="65">
        <f t="shared" si="25"/>
        <v>1452</v>
      </c>
      <c r="R236" s="65">
        <f t="shared" si="26"/>
        <v>1175</v>
      </c>
      <c r="S236" s="12">
        <f t="shared" si="27"/>
        <v>11045</v>
      </c>
      <c r="T236" s="68">
        <f t="shared" si="28"/>
        <v>14447</v>
      </c>
      <c r="U236" s="97">
        <f t="shared" si="29"/>
        <v>30.80126754187415</v>
      </c>
    </row>
    <row r="237" spans="1:21" ht="12.75">
      <c r="A237" s="60" t="s">
        <v>233</v>
      </c>
      <c r="B237" s="32">
        <v>2468</v>
      </c>
      <c r="C237" s="12">
        <v>4250</v>
      </c>
      <c r="D237" s="12">
        <v>20191</v>
      </c>
      <c r="E237" s="12">
        <v>36576</v>
      </c>
      <c r="F237" s="97">
        <f t="shared" si="23"/>
        <v>81.15001733445595</v>
      </c>
      <c r="G237" s="12">
        <v>2067</v>
      </c>
      <c r="H237" s="12">
        <v>1949</v>
      </c>
      <c r="I237" s="12">
        <v>12657</v>
      </c>
      <c r="J237" s="12">
        <v>13537</v>
      </c>
      <c r="K237" s="97">
        <f t="shared" si="24"/>
        <v>6.952674409417714</v>
      </c>
      <c r="L237" s="12">
        <v>1140</v>
      </c>
      <c r="M237" s="65">
        <v>776</v>
      </c>
      <c r="N237" s="12">
        <v>6617</v>
      </c>
      <c r="O237" s="68">
        <v>9795</v>
      </c>
      <c r="P237" s="97">
        <f t="shared" si="30"/>
        <v>48.027807163367086</v>
      </c>
      <c r="Q237" s="12">
        <f t="shared" si="25"/>
        <v>3207</v>
      </c>
      <c r="R237" s="65">
        <f t="shared" si="26"/>
        <v>2725</v>
      </c>
      <c r="S237" s="12">
        <f t="shared" si="27"/>
        <v>19274</v>
      </c>
      <c r="T237" s="68">
        <f t="shared" si="28"/>
        <v>23332</v>
      </c>
      <c r="U237" s="97">
        <f t="shared" si="29"/>
        <v>21.05427000103767</v>
      </c>
    </row>
    <row r="238" spans="1:21" ht="12.75">
      <c r="A238" s="60" t="s">
        <v>234</v>
      </c>
      <c r="B238" s="70">
        <v>563</v>
      </c>
      <c r="C238" s="65">
        <v>630</v>
      </c>
      <c r="D238" s="12">
        <v>4915</v>
      </c>
      <c r="E238" s="12">
        <v>5281</v>
      </c>
      <c r="F238" s="97">
        <f t="shared" si="23"/>
        <v>7.446592065106817</v>
      </c>
      <c r="G238" s="65">
        <v>456</v>
      </c>
      <c r="H238" s="65">
        <v>626</v>
      </c>
      <c r="I238" s="12">
        <v>3235</v>
      </c>
      <c r="J238" s="12">
        <v>4047</v>
      </c>
      <c r="K238" s="97">
        <f t="shared" si="24"/>
        <v>25.100463678516228</v>
      </c>
      <c r="L238" s="65">
        <v>211</v>
      </c>
      <c r="M238" s="65">
        <v>121</v>
      </c>
      <c r="N238" s="12">
        <v>1209</v>
      </c>
      <c r="O238" s="68">
        <v>1312</v>
      </c>
      <c r="P238" s="97">
        <f t="shared" si="30"/>
        <v>8.519437551695615</v>
      </c>
      <c r="Q238" s="65">
        <f t="shared" si="25"/>
        <v>667</v>
      </c>
      <c r="R238" s="65">
        <f t="shared" si="26"/>
        <v>747</v>
      </c>
      <c r="S238" s="12">
        <f t="shared" si="27"/>
        <v>4444</v>
      </c>
      <c r="T238" s="68">
        <f t="shared" si="28"/>
        <v>5359</v>
      </c>
      <c r="U238" s="97">
        <f t="shared" si="29"/>
        <v>20.58955895589559</v>
      </c>
    </row>
    <row r="239" spans="1:21" ht="12.75">
      <c r="A239" s="18" t="s">
        <v>235</v>
      </c>
      <c r="B239" s="61">
        <v>4884</v>
      </c>
      <c r="C239" s="46">
        <v>5857</v>
      </c>
      <c r="D239" s="50">
        <v>36950</v>
      </c>
      <c r="E239" s="46">
        <v>58163</v>
      </c>
      <c r="F239" s="98">
        <f t="shared" si="23"/>
        <v>57.410013531799734</v>
      </c>
      <c r="G239" s="46">
        <v>3975</v>
      </c>
      <c r="H239" s="46">
        <v>3664</v>
      </c>
      <c r="I239" s="46">
        <v>24232</v>
      </c>
      <c r="J239" s="46">
        <v>28563</v>
      </c>
      <c r="K239" s="98">
        <f t="shared" si="24"/>
        <v>17.87306041597887</v>
      </c>
      <c r="L239" s="46">
        <v>1351</v>
      </c>
      <c r="M239" s="46">
        <v>983</v>
      </c>
      <c r="N239" s="46">
        <v>10531</v>
      </c>
      <c r="O239" s="55">
        <v>14575</v>
      </c>
      <c r="P239" s="98">
        <f t="shared" si="30"/>
        <v>38.40091159434052</v>
      </c>
      <c r="Q239" s="46">
        <f t="shared" si="25"/>
        <v>5326</v>
      </c>
      <c r="R239" s="46">
        <f t="shared" si="26"/>
        <v>4647</v>
      </c>
      <c r="S239" s="46">
        <f t="shared" si="27"/>
        <v>34763</v>
      </c>
      <c r="T239" s="55">
        <f t="shared" si="28"/>
        <v>43138</v>
      </c>
      <c r="U239" s="98">
        <f t="shared" si="29"/>
        <v>24.09170669965193</v>
      </c>
    </row>
    <row r="240" spans="1:21" ht="12.75">
      <c r="A240" s="18" t="s">
        <v>236</v>
      </c>
      <c r="B240" s="2"/>
      <c r="C240" s="3"/>
      <c r="D240" s="3"/>
      <c r="E240" s="3"/>
      <c r="F240" s="95"/>
      <c r="G240" s="3"/>
      <c r="H240" s="3"/>
      <c r="I240" s="3"/>
      <c r="J240" s="3"/>
      <c r="K240" s="95"/>
      <c r="L240" s="3"/>
      <c r="M240" s="3"/>
      <c r="N240" s="3"/>
      <c r="O240" s="10"/>
      <c r="P240" s="95"/>
      <c r="Q240" s="3"/>
      <c r="R240" s="3"/>
      <c r="S240" s="3"/>
      <c r="T240" s="10"/>
      <c r="U240" s="95"/>
    </row>
    <row r="241" spans="1:21" ht="12.75">
      <c r="A241" s="18" t="s">
        <v>237</v>
      </c>
      <c r="B241" s="2"/>
      <c r="C241" s="3"/>
      <c r="D241" s="3"/>
      <c r="E241" s="3"/>
      <c r="F241" s="95"/>
      <c r="G241" s="3"/>
      <c r="H241" s="3"/>
      <c r="I241" s="3"/>
      <c r="J241" s="3"/>
      <c r="K241" s="95"/>
      <c r="L241" s="3"/>
      <c r="M241" s="3"/>
      <c r="N241" s="3"/>
      <c r="O241" s="10"/>
      <c r="P241" s="95"/>
      <c r="Q241" s="3"/>
      <c r="R241" s="3"/>
      <c r="S241" s="3"/>
      <c r="T241" s="10"/>
      <c r="U241" s="95"/>
    </row>
    <row r="242" spans="1:21" ht="12.75">
      <c r="A242" s="60" t="s">
        <v>238</v>
      </c>
      <c r="B242" s="32">
        <v>1806</v>
      </c>
      <c r="C242" s="12">
        <v>2139</v>
      </c>
      <c r="D242" s="12">
        <v>11216</v>
      </c>
      <c r="E242" s="12">
        <v>21535</v>
      </c>
      <c r="F242" s="97">
        <f t="shared" si="23"/>
        <v>92.0024964336662</v>
      </c>
      <c r="G242" s="12">
        <v>2497</v>
      </c>
      <c r="H242" s="12">
        <v>1876</v>
      </c>
      <c r="I242" s="12">
        <v>12127</v>
      </c>
      <c r="J242" s="12">
        <v>17963</v>
      </c>
      <c r="K242" s="97">
        <f t="shared" si="24"/>
        <v>48.124020780077515</v>
      </c>
      <c r="L242" s="65">
        <v>635</v>
      </c>
      <c r="M242" s="65">
        <v>164</v>
      </c>
      <c r="N242" s="12">
        <v>2054</v>
      </c>
      <c r="O242" s="66">
        <v>554</v>
      </c>
      <c r="P242" s="97">
        <f t="shared" si="30"/>
        <v>-73.0282375851996</v>
      </c>
      <c r="Q242" s="65">
        <f t="shared" si="25"/>
        <v>3132</v>
      </c>
      <c r="R242" s="65">
        <f t="shared" si="26"/>
        <v>2040</v>
      </c>
      <c r="S242" s="12">
        <f t="shared" si="27"/>
        <v>14181</v>
      </c>
      <c r="T242" s="66">
        <f t="shared" si="28"/>
        <v>18517</v>
      </c>
      <c r="U242" s="97">
        <f t="shared" si="29"/>
        <v>30.576122981454056</v>
      </c>
    </row>
    <row r="243" spans="1:21" ht="12.75">
      <c r="A243" s="60" t="s">
        <v>239</v>
      </c>
      <c r="B243" s="70">
        <v>275</v>
      </c>
      <c r="C243" s="65">
        <v>305</v>
      </c>
      <c r="D243" s="12">
        <v>1781</v>
      </c>
      <c r="E243" s="12">
        <v>2689</v>
      </c>
      <c r="F243" s="97">
        <f t="shared" si="23"/>
        <v>50.982594048287474</v>
      </c>
      <c r="G243" s="65">
        <v>327</v>
      </c>
      <c r="H243" s="65">
        <v>255</v>
      </c>
      <c r="I243" s="12">
        <v>1693</v>
      </c>
      <c r="J243" s="12">
        <v>2243</v>
      </c>
      <c r="K243" s="97">
        <f t="shared" si="24"/>
        <v>32.486709982279976</v>
      </c>
      <c r="L243" s="65">
        <v>13</v>
      </c>
      <c r="M243" s="65">
        <v>52</v>
      </c>
      <c r="N243" s="65">
        <v>41</v>
      </c>
      <c r="O243" s="66">
        <v>246</v>
      </c>
      <c r="P243" s="97">
        <f t="shared" si="30"/>
        <v>500</v>
      </c>
      <c r="Q243" s="65">
        <f t="shared" si="25"/>
        <v>340</v>
      </c>
      <c r="R243" s="65">
        <f t="shared" si="26"/>
        <v>307</v>
      </c>
      <c r="S243" s="65">
        <f t="shared" si="27"/>
        <v>1734</v>
      </c>
      <c r="T243" s="66">
        <f t="shared" si="28"/>
        <v>2489</v>
      </c>
      <c r="U243" s="97">
        <f t="shared" si="29"/>
        <v>43.540945790080734</v>
      </c>
    </row>
    <row r="244" spans="1:21" ht="12.75">
      <c r="A244" s="60" t="s">
        <v>240</v>
      </c>
      <c r="B244" s="32">
        <v>2923</v>
      </c>
      <c r="C244" s="12">
        <v>3162</v>
      </c>
      <c r="D244" s="12">
        <v>15381</v>
      </c>
      <c r="E244" s="12">
        <v>30232</v>
      </c>
      <c r="F244" s="97">
        <f t="shared" si="23"/>
        <v>96.55419023470515</v>
      </c>
      <c r="G244" s="12">
        <v>4159</v>
      </c>
      <c r="H244" s="12">
        <v>4004</v>
      </c>
      <c r="I244" s="12">
        <v>20604</v>
      </c>
      <c r="J244" s="12">
        <v>32913</v>
      </c>
      <c r="K244" s="97">
        <f t="shared" si="24"/>
        <v>59.740827023878865</v>
      </c>
      <c r="L244" s="65">
        <v>248</v>
      </c>
      <c r="M244" s="65">
        <v>444</v>
      </c>
      <c r="N244" s="12">
        <v>1849</v>
      </c>
      <c r="O244" s="68">
        <v>3131</v>
      </c>
      <c r="P244" s="97">
        <f t="shared" si="30"/>
        <v>69.3347755543537</v>
      </c>
      <c r="Q244" s="65">
        <f t="shared" si="25"/>
        <v>4407</v>
      </c>
      <c r="R244" s="65">
        <f t="shared" si="26"/>
        <v>4448</v>
      </c>
      <c r="S244" s="12">
        <f t="shared" si="27"/>
        <v>22453</v>
      </c>
      <c r="T244" s="68">
        <f t="shared" si="28"/>
        <v>36044</v>
      </c>
      <c r="U244" s="97">
        <f t="shared" si="29"/>
        <v>60.53088674119272</v>
      </c>
    </row>
    <row r="245" spans="1:21" ht="12.75">
      <c r="A245" s="60" t="s">
        <v>241</v>
      </c>
      <c r="B245" s="70">
        <v>287</v>
      </c>
      <c r="C245" s="65">
        <v>248</v>
      </c>
      <c r="D245" s="12">
        <v>1785</v>
      </c>
      <c r="E245" s="12">
        <v>3304</v>
      </c>
      <c r="F245" s="97">
        <f t="shared" si="23"/>
        <v>85.09803921568627</v>
      </c>
      <c r="G245" s="65">
        <v>315</v>
      </c>
      <c r="H245" s="65">
        <v>199</v>
      </c>
      <c r="I245" s="12">
        <v>1897</v>
      </c>
      <c r="J245" s="12">
        <v>2655</v>
      </c>
      <c r="K245" s="97">
        <f t="shared" si="24"/>
        <v>39.95782814971007</v>
      </c>
      <c r="L245" s="65">
        <v>96</v>
      </c>
      <c r="M245" s="65">
        <v>157</v>
      </c>
      <c r="N245" s="65">
        <v>546</v>
      </c>
      <c r="O245" s="66">
        <v>856</v>
      </c>
      <c r="P245" s="97">
        <f t="shared" si="30"/>
        <v>56.776556776556774</v>
      </c>
      <c r="Q245" s="65">
        <f t="shared" si="25"/>
        <v>411</v>
      </c>
      <c r="R245" s="65">
        <f t="shared" si="26"/>
        <v>356</v>
      </c>
      <c r="S245" s="65">
        <f t="shared" si="27"/>
        <v>2443</v>
      </c>
      <c r="T245" s="66">
        <f t="shared" si="28"/>
        <v>3511</v>
      </c>
      <c r="U245" s="97">
        <f t="shared" si="29"/>
        <v>43.71674171101105</v>
      </c>
    </row>
    <row r="246" spans="1:21" ht="12.75">
      <c r="A246" s="18" t="s">
        <v>102</v>
      </c>
      <c r="B246" s="61">
        <v>5291</v>
      </c>
      <c r="C246" s="50">
        <v>5854</v>
      </c>
      <c r="D246" s="50">
        <v>30163</v>
      </c>
      <c r="E246" s="50">
        <v>57760</v>
      </c>
      <c r="F246" s="96">
        <f t="shared" si="23"/>
        <v>91.49288863839804</v>
      </c>
      <c r="G246" s="50">
        <v>7298</v>
      </c>
      <c r="H246" s="50">
        <v>6334</v>
      </c>
      <c r="I246" s="50">
        <v>36321</v>
      </c>
      <c r="J246" s="50">
        <v>55774</v>
      </c>
      <c r="K246" s="96">
        <f t="shared" si="24"/>
        <v>53.558547396822775</v>
      </c>
      <c r="L246" s="47">
        <v>992</v>
      </c>
      <c r="M246" s="47">
        <v>817</v>
      </c>
      <c r="N246" s="50">
        <v>4490</v>
      </c>
      <c r="O246" s="62">
        <v>4787</v>
      </c>
      <c r="P246" s="96">
        <f t="shared" si="30"/>
        <v>6.614699331848552</v>
      </c>
      <c r="Q246" s="47">
        <f t="shared" si="25"/>
        <v>8290</v>
      </c>
      <c r="R246" s="47">
        <f t="shared" si="26"/>
        <v>7151</v>
      </c>
      <c r="S246" s="50">
        <f t="shared" si="27"/>
        <v>40811</v>
      </c>
      <c r="T246" s="62">
        <f t="shared" si="28"/>
        <v>60561</v>
      </c>
      <c r="U246" s="96">
        <f t="shared" si="29"/>
        <v>48.39381539290877</v>
      </c>
    </row>
    <row r="247" spans="1:21" ht="12.75">
      <c r="A247" s="18" t="s">
        <v>242</v>
      </c>
      <c r="B247" s="2"/>
      <c r="C247" s="3"/>
      <c r="D247" s="3"/>
      <c r="E247" s="3"/>
      <c r="F247" s="95"/>
      <c r="G247" s="3"/>
      <c r="H247" s="3"/>
      <c r="I247" s="3"/>
      <c r="J247" s="3"/>
      <c r="K247" s="95"/>
      <c r="L247" s="3"/>
      <c r="M247" s="3"/>
      <c r="N247" s="3"/>
      <c r="O247" s="10"/>
      <c r="P247" s="95"/>
      <c r="Q247" s="3"/>
      <c r="R247" s="3"/>
      <c r="S247" s="3"/>
      <c r="T247" s="10"/>
      <c r="U247" s="95"/>
    </row>
    <row r="248" spans="1:21" ht="12.75">
      <c r="A248" s="60" t="s">
        <v>243</v>
      </c>
      <c r="B248" s="32">
        <v>1663</v>
      </c>
      <c r="C248" s="12">
        <v>1901</v>
      </c>
      <c r="D248" s="12">
        <v>7772</v>
      </c>
      <c r="E248" s="12">
        <v>13739</v>
      </c>
      <c r="F248" s="97">
        <f t="shared" si="23"/>
        <v>76.77560473494596</v>
      </c>
      <c r="G248" s="12">
        <v>2003</v>
      </c>
      <c r="H248" s="12">
        <v>2120</v>
      </c>
      <c r="I248" s="12">
        <v>8979</v>
      </c>
      <c r="J248" s="12">
        <v>12592</v>
      </c>
      <c r="K248" s="97">
        <f t="shared" si="24"/>
        <v>40.238333890188215</v>
      </c>
      <c r="L248" s="65">
        <v>127</v>
      </c>
      <c r="M248" s="65">
        <v>146</v>
      </c>
      <c r="N248" s="12">
        <v>1060</v>
      </c>
      <c r="O248" s="68">
        <v>1409</v>
      </c>
      <c r="P248" s="97">
        <f t="shared" si="30"/>
        <v>32.92452830188679</v>
      </c>
      <c r="Q248" s="65">
        <f t="shared" si="25"/>
        <v>2130</v>
      </c>
      <c r="R248" s="65">
        <f t="shared" si="26"/>
        <v>2266</v>
      </c>
      <c r="S248" s="12">
        <f t="shared" si="27"/>
        <v>10039</v>
      </c>
      <c r="T248" s="68">
        <f t="shared" si="28"/>
        <v>14001</v>
      </c>
      <c r="U248" s="97">
        <f t="shared" si="29"/>
        <v>39.46608227911146</v>
      </c>
    </row>
    <row r="249" spans="1:21" ht="12.75">
      <c r="A249" s="60" t="s">
        <v>244</v>
      </c>
      <c r="B249" s="70">
        <v>118</v>
      </c>
      <c r="C249" s="65">
        <v>103</v>
      </c>
      <c r="D249" s="65">
        <v>737</v>
      </c>
      <c r="E249" s="12">
        <v>1320</v>
      </c>
      <c r="F249" s="97">
        <f t="shared" si="23"/>
        <v>79.1044776119403</v>
      </c>
      <c r="G249" s="65">
        <v>163</v>
      </c>
      <c r="H249" s="65">
        <v>137</v>
      </c>
      <c r="I249" s="65">
        <v>706</v>
      </c>
      <c r="J249" s="12">
        <v>1191</v>
      </c>
      <c r="K249" s="97">
        <f t="shared" si="24"/>
        <v>68.69688385269122</v>
      </c>
      <c r="L249" s="65">
        <v>0</v>
      </c>
      <c r="M249" s="65">
        <v>0</v>
      </c>
      <c r="N249" s="65">
        <v>0</v>
      </c>
      <c r="O249" s="66">
        <v>25</v>
      </c>
      <c r="P249" s="97" t="s">
        <v>40</v>
      </c>
      <c r="Q249" s="65">
        <f t="shared" si="25"/>
        <v>163</v>
      </c>
      <c r="R249" s="65">
        <f t="shared" si="26"/>
        <v>137</v>
      </c>
      <c r="S249" s="65">
        <f t="shared" si="27"/>
        <v>706</v>
      </c>
      <c r="T249" s="66">
        <f t="shared" si="28"/>
        <v>1216</v>
      </c>
      <c r="U249" s="97">
        <f t="shared" si="29"/>
        <v>72.23796033994334</v>
      </c>
    </row>
    <row r="250" spans="1:21" ht="12.75">
      <c r="A250" s="60" t="s">
        <v>245</v>
      </c>
      <c r="B250" s="32">
        <v>5992</v>
      </c>
      <c r="C250" s="12">
        <v>4126</v>
      </c>
      <c r="D250" s="12">
        <v>33024</v>
      </c>
      <c r="E250" s="12">
        <v>51630</v>
      </c>
      <c r="F250" s="97">
        <f t="shared" si="23"/>
        <v>56.340843023255815</v>
      </c>
      <c r="G250" s="12">
        <v>6255</v>
      </c>
      <c r="H250" s="12">
        <v>3882</v>
      </c>
      <c r="I250" s="12">
        <v>33557</v>
      </c>
      <c r="J250" s="12">
        <v>42856</v>
      </c>
      <c r="K250" s="97">
        <f t="shared" si="24"/>
        <v>27.711058795482312</v>
      </c>
      <c r="L250" s="65">
        <v>2</v>
      </c>
      <c r="M250" s="65">
        <v>56</v>
      </c>
      <c r="N250" s="65">
        <v>51</v>
      </c>
      <c r="O250" s="66">
        <v>322</v>
      </c>
      <c r="P250" s="97">
        <f t="shared" si="30"/>
        <v>531.3725490196078</v>
      </c>
      <c r="Q250" s="65">
        <f t="shared" si="25"/>
        <v>6257</v>
      </c>
      <c r="R250" s="65">
        <f t="shared" si="26"/>
        <v>3938</v>
      </c>
      <c r="S250" s="65">
        <f t="shared" si="27"/>
        <v>33608</v>
      </c>
      <c r="T250" s="66">
        <f t="shared" si="28"/>
        <v>43178</v>
      </c>
      <c r="U250" s="97">
        <f t="shared" si="29"/>
        <v>28.475363008807424</v>
      </c>
    </row>
    <row r="251" spans="1:21" ht="12.75">
      <c r="A251" s="60" t="s">
        <v>246</v>
      </c>
      <c r="B251" s="70">
        <v>342</v>
      </c>
      <c r="C251" s="65">
        <v>252</v>
      </c>
      <c r="D251" s="12">
        <v>2404</v>
      </c>
      <c r="E251" s="12">
        <v>2766</v>
      </c>
      <c r="F251" s="97">
        <f t="shared" si="23"/>
        <v>15.058236272878537</v>
      </c>
      <c r="G251" s="65">
        <v>368</v>
      </c>
      <c r="H251" s="65">
        <v>229</v>
      </c>
      <c r="I251" s="12">
        <v>1816</v>
      </c>
      <c r="J251" s="12">
        <v>2294</v>
      </c>
      <c r="K251" s="97">
        <f t="shared" si="24"/>
        <v>26.3215859030837</v>
      </c>
      <c r="L251" s="65">
        <v>0</v>
      </c>
      <c r="M251" s="65">
        <v>9</v>
      </c>
      <c r="N251" s="65">
        <v>0</v>
      </c>
      <c r="O251" s="66">
        <v>21</v>
      </c>
      <c r="P251" s="97" t="s">
        <v>40</v>
      </c>
      <c r="Q251" s="65">
        <f t="shared" si="25"/>
        <v>368</v>
      </c>
      <c r="R251" s="65">
        <f t="shared" si="26"/>
        <v>238</v>
      </c>
      <c r="S251" s="65">
        <f t="shared" si="27"/>
        <v>1816</v>
      </c>
      <c r="T251" s="66">
        <f t="shared" si="28"/>
        <v>2315</v>
      </c>
      <c r="U251" s="97">
        <f t="shared" si="29"/>
        <v>27.47797356828194</v>
      </c>
    </row>
    <row r="252" spans="1:21" ht="12.75">
      <c r="A252" s="60" t="s">
        <v>247</v>
      </c>
      <c r="B252" s="70" t="s">
        <v>63</v>
      </c>
      <c r="C252" s="65" t="s">
        <v>63</v>
      </c>
      <c r="D252" s="65" t="s">
        <v>63</v>
      </c>
      <c r="E252" s="65" t="s">
        <v>63</v>
      </c>
      <c r="F252" s="97" t="s">
        <v>63</v>
      </c>
      <c r="G252" s="65">
        <v>132</v>
      </c>
      <c r="H252" s="65">
        <v>116</v>
      </c>
      <c r="I252" s="65">
        <v>704</v>
      </c>
      <c r="J252" s="65">
        <v>818</v>
      </c>
      <c r="K252" s="97">
        <f t="shared" si="24"/>
        <v>16.193181818181817</v>
      </c>
      <c r="L252" s="65">
        <v>0</v>
      </c>
      <c r="M252" s="65">
        <v>0</v>
      </c>
      <c r="N252" s="65">
        <v>0</v>
      </c>
      <c r="O252" s="66">
        <v>0</v>
      </c>
      <c r="P252" s="97" t="s">
        <v>40</v>
      </c>
      <c r="Q252" s="65">
        <f t="shared" si="25"/>
        <v>132</v>
      </c>
      <c r="R252" s="65">
        <f t="shared" si="26"/>
        <v>116</v>
      </c>
      <c r="S252" s="65">
        <f t="shared" si="27"/>
        <v>704</v>
      </c>
      <c r="T252" s="66">
        <f t="shared" si="28"/>
        <v>818</v>
      </c>
      <c r="U252" s="97">
        <f t="shared" si="29"/>
        <v>16.193181818181817</v>
      </c>
    </row>
    <row r="253" spans="1:21" ht="12.75">
      <c r="A253" s="18" t="s">
        <v>102</v>
      </c>
      <c r="B253" s="61">
        <v>8115</v>
      </c>
      <c r="C253" s="50">
        <v>6382</v>
      </c>
      <c r="D253" s="50">
        <v>43937</v>
      </c>
      <c r="E253" s="50">
        <v>69455</v>
      </c>
      <c r="F253" s="96">
        <f t="shared" si="23"/>
        <v>58.07861255889114</v>
      </c>
      <c r="G253" s="50">
        <v>8921</v>
      </c>
      <c r="H253" s="50">
        <v>6484</v>
      </c>
      <c r="I253" s="50">
        <v>45762</v>
      </c>
      <c r="J253" s="50">
        <v>59751</v>
      </c>
      <c r="K253" s="96">
        <f t="shared" si="24"/>
        <v>30.569031073816706</v>
      </c>
      <c r="L253" s="47">
        <v>129</v>
      </c>
      <c r="M253" s="47">
        <v>211</v>
      </c>
      <c r="N253" s="50">
        <v>1111</v>
      </c>
      <c r="O253" s="62">
        <v>1777</v>
      </c>
      <c r="P253" s="96">
        <f t="shared" si="30"/>
        <v>59.94599459945995</v>
      </c>
      <c r="Q253" s="47">
        <f t="shared" si="25"/>
        <v>9050</v>
      </c>
      <c r="R253" s="47">
        <f t="shared" si="26"/>
        <v>6695</v>
      </c>
      <c r="S253" s="50">
        <f t="shared" si="27"/>
        <v>46873</v>
      </c>
      <c r="T253" s="62">
        <f t="shared" si="28"/>
        <v>61528</v>
      </c>
      <c r="U253" s="96">
        <f t="shared" si="29"/>
        <v>31.26533398758347</v>
      </c>
    </row>
    <row r="254" spans="1:21" ht="12.75">
      <c r="A254" s="18" t="s">
        <v>248</v>
      </c>
      <c r="B254" s="61">
        <v>13406</v>
      </c>
      <c r="C254" s="46">
        <v>12236</v>
      </c>
      <c r="D254" s="50">
        <v>74100</v>
      </c>
      <c r="E254" s="46">
        <v>127215</v>
      </c>
      <c r="F254" s="98">
        <f t="shared" si="23"/>
        <v>71.68016194331985</v>
      </c>
      <c r="G254" s="46">
        <v>16219</v>
      </c>
      <c r="H254" s="46">
        <v>12818</v>
      </c>
      <c r="I254" s="46">
        <v>82083</v>
      </c>
      <c r="J254" s="46">
        <v>115525</v>
      </c>
      <c r="K254" s="98">
        <f t="shared" si="24"/>
        <v>40.741688291119964</v>
      </c>
      <c r="L254" s="46">
        <v>1121</v>
      </c>
      <c r="M254" s="46">
        <v>1028</v>
      </c>
      <c r="N254" s="46">
        <v>5601</v>
      </c>
      <c r="O254" s="55">
        <v>6564</v>
      </c>
      <c r="P254" s="98">
        <f t="shared" si="30"/>
        <v>17.193358328869845</v>
      </c>
      <c r="Q254" s="46">
        <f t="shared" si="25"/>
        <v>17340</v>
      </c>
      <c r="R254" s="46">
        <f t="shared" si="26"/>
        <v>13846</v>
      </c>
      <c r="S254" s="46">
        <f t="shared" si="27"/>
        <v>87684</v>
      </c>
      <c r="T254" s="55">
        <f t="shared" si="28"/>
        <v>122089</v>
      </c>
      <c r="U254" s="98">
        <f t="shared" si="29"/>
        <v>39.237489165640255</v>
      </c>
    </row>
    <row r="255" spans="1:21" ht="12.75">
      <c r="A255" s="18" t="s">
        <v>90</v>
      </c>
      <c r="B255" s="61"/>
      <c r="C255" s="50"/>
      <c r="D255" s="50"/>
      <c r="E255" s="50"/>
      <c r="F255" s="96"/>
      <c r="G255" s="50"/>
      <c r="H255" s="50"/>
      <c r="I255" s="50"/>
      <c r="J255" s="50"/>
      <c r="K255" s="96"/>
      <c r="L255" s="47"/>
      <c r="M255" s="47"/>
      <c r="N255" s="47"/>
      <c r="O255" s="67"/>
      <c r="P255" s="96"/>
      <c r="Q255" s="47"/>
      <c r="R255" s="47"/>
      <c r="S255" s="47"/>
      <c r="T255" s="67"/>
      <c r="U255" s="96"/>
    </row>
    <row r="256" spans="1:21" ht="12.75">
      <c r="A256" s="18" t="s">
        <v>249</v>
      </c>
      <c r="B256" s="2"/>
      <c r="C256" s="3"/>
      <c r="D256" s="3"/>
      <c r="E256" s="3"/>
      <c r="F256" s="95"/>
      <c r="G256" s="3"/>
      <c r="H256" s="3"/>
      <c r="I256" s="3"/>
      <c r="J256" s="3"/>
      <c r="K256" s="95"/>
      <c r="L256" s="3"/>
      <c r="M256" s="3"/>
      <c r="N256" s="3"/>
      <c r="O256" s="10"/>
      <c r="P256" s="95"/>
      <c r="Q256" s="3"/>
      <c r="R256" s="3"/>
      <c r="S256" s="3"/>
      <c r="T256" s="10"/>
      <c r="U256" s="95"/>
    </row>
    <row r="257" spans="1:21" ht="12.75">
      <c r="A257" s="18" t="s">
        <v>250</v>
      </c>
      <c r="B257" s="2"/>
      <c r="C257" s="3"/>
      <c r="D257" s="3"/>
      <c r="E257" s="3"/>
      <c r="F257" s="95"/>
      <c r="G257" s="3"/>
      <c r="H257" s="3"/>
      <c r="I257" s="3"/>
      <c r="J257" s="3"/>
      <c r="K257" s="95"/>
      <c r="L257" s="3"/>
      <c r="M257" s="3"/>
      <c r="N257" s="3"/>
      <c r="O257" s="10"/>
      <c r="P257" s="95"/>
      <c r="Q257" s="3"/>
      <c r="R257" s="3"/>
      <c r="S257" s="3"/>
      <c r="T257" s="10"/>
      <c r="U257" s="95"/>
    </row>
    <row r="258" spans="1:21" ht="12.75">
      <c r="A258" s="60" t="s">
        <v>251</v>
      </c>
      <c r="B258" s="70">
        <v>142</v>
      </c>
      <c r="C258" s="65">
        <v>201</v>
      </c>
      <c r="D258" s="12">
        <v>3239</v>
      </c>
      <c r="E258" s="12">
        <v>2235</v>
      </c>
      <c r="F258" s="97">
        <f t="shared" si="23"/>
        <v>-30.99722136461871</v>
      </c>
      <c r="G258" s="65">
        <v>365</v>
      </c>
      <c r="H258" s="65">
        <v>247</v>
      </c>
      <c r="I258" s="12">
        <v>3191</v>
      </c>
      <c r="J258" s="12">
        <v>2047</v>
      </c>
      <c r="K258" s="97">
        <f t="shared" si="24"/>
        <v>-35.850830460670636</v>
      </c>
      <c r="L258" s="65">
        <v>0</v>
      </c>
      <c r="M258" s="65">
        <v>0</v>
      </c>
      <c r="N258" s="65">
        <v>205</v>
      </c>
      <c r="O258" s="66">
        <v>1</v>
      </c>
      <c r="P258" s="97">
        <f t="shared" si="30"/>
        <v>-99.51219512195122</v>
      </c>
      <c r="Q258" s="65">
        <f t="shared" si="25"/>
        <v>365</v>
      </c>
      <c r="R258" s="65">
        <f t="shared" si="26"/>
        <v>247</v>
      </c>
      <c r="S258" s="65">
        <f t="shared" si="27"/>
        <v>3396</v>
      </c>
      <c r="T258" s="66">
        <f t="shared" si="28"/>
        <v>2048</v>
      </c>
      <c r="U258" s="97">
        <f t="shared" si="29"/>
        <v>-39.69375736160188</v>
      </c>
    </row>
    <row r="259" spans="1:21" ht="12.75">
      <c r="A259" s="60" t="s">
        <v>252</v>
      </c>
      <c r="B259" s="70">
        <v>346</v>
      </c>
      <c r="C259" s="65">
        <v>260</v>
      </c>
      <c r="D259" s="12">
        <v>2125</v>
      </c>
      <c r="E259" s="12">
        <v>3429</v>
      </c>
      <c r="F259" s="97">
        <f t="shared" si="23"/>
        <v>61.36470588235294</v>
      </c>
      <c r="G259" s="65">
        <v>408</v>
      </c>
      <c r="H259" s="65">
        <v>306</v>
      </c>
      <c r="I259" s="12">
        <v>2109</v>
      </c>
      <c r="J259" s="12">
        <v>3303</v>
      </c>
      <c r="K259" s="97">
        <f t="shared" si="24"/>
        <v>56.6145092460882</v>
      </c>
      <c r="L259" s="65">
        <v>0</v>
      </c>
      <c r="M259" s="65">
        <v>0</v>
      </c>
      <c r="N259" s="65">
        <v>0</v>
      </c>
      <c r="O259" s="66">
        <v>0</v>
      </c>
      <c r="P259" s="97" t="s">
        <v>40</v>
      </c>
      <c r="Q259" s="65">
        <f t="shared" si="25"/>
        <v>408</v>
      </c>
      <c r="R259" s="65">
        <f t="shared" si="26"/>
        <v>306</v>
      </c>
      <c r="S259" s="65">
        <f t="shared" si="27"/>
        <v>2109</v>
      </c>
      <c r="T259" s="66">
        <f t="shared" si="28"/>
        <v>3303</v>
      </c>
      <c r="U259" s="97">
        <f t="shared" si="29"/>
        <v>56.6145092460882</v>
      </c>
    </row>
    <row r="260" spans="1:21" ht="12.75">
      <c r="A260" s="60" t="s">
        <v>253</v>
      </c>
      <c r="B260" s="70">
        <v>262</v>
      </c>
      <c r="C260" s="65">
        <v>150</v>
      </c>
      <c r="D260" s="12">
        <v>2800</v>
      </c>
      <c r="E260" s="12">
        <v>2211</v>
      </c>
      <c r="F260" s="97">
        <f t="shared" si="23"/>
        <v>-21.035714285714285</v>
      </c>
      <c r="G260" s="65">
        <v>473</v>
      </c>
      <c r="H260" s="65">
        <v>210</v>
      </c>
      <c r="I260" s="12">
        <v>4703</v>
      </c>
      <c r="J260" s="12">
        <v>2195</v>
      </c>
      <c r="K260" s="97">
        <f t="shared" si="24"/>
        <v>-53.327663193706144</v>
      </c>
      <c r="L260" s="65">
        <v>29</v>
      </c>
      <c r="M260" s="65">
        <v>36</v>
      </c>
      <c r="N260" s="65">
        <v>222</v>
      </c>
      <c r="O260" s="66">
        <v>329</v>
      </c>
      <c r="P260" s="97">
        <f t="shared" si="30"/>
        <v>48.1981981981982</v>
      </c>
      <c r="Q260" s="65">
        <f t="shared" si="25"/>
        <v>502</v>
      </c>
      <c r="R260" s="65">
        <f t="shared" si="26"/>
        <v>246</v>
      </c>
      <c r="S260" s="65">
        <f t="shared" si="27"/>
        <v>4925</v>
      </c>
      <c r="T260" s="66">
        <f t="shared" si="28"/>
        <v>2524</v>
      </c>
      <c r="U260" s="97">
        <f t="shared" si="29"/>
        <v>-48.751269035533</v>
      </c>
    </row>
    <row r="261" spans="1:21" ht="12.75">
      <c r="A261" s="60" t="s">
        <v>61</v>
      </c>
      <c r="B261" s="70">
        <v>15</v>
      </c>
      <c r="C261" s="65">
        <v>119</v>
      </c>
      <c r="D261" s="65">
        <v>93</v>
      </c>
      <c r="E261" s="65">
        <v>287</v>
      </c>
      <c r="F261" s="97">
        <f t="shared" si="23"/>
        <v>208.6021505376344</v>
      </c>
      <c r="G261" s="65">
        <v>14</v>
      </c>
      <c r="H261" s="65">
        <v>132</v>
      </c>
      <c r="I261" s="65">
        <v>173</v>
      </c>
      <c r="J261" s="65">
        <v>325</v>
      </c>
      <c r="K261" s="97">
        <f t="shared" si="24"/>
        <v>87.86127167630057</v>
      </c>
      <c r="L261" s="65">
        <v>0</v>
      </c>
      <c r="M261" s="65">
        <v>0</v>
      </c>
      <c r="N261" s="65">
        <v>0</v>
      </c>
      <c r="O261" s="66">
        <v>0</v>
      </c>
      <c r="P261" s="97" t="s">
        <v>40</v>
      </c>
      <c r="Q261" s="65">
        <f t="shared" si="25"/>
        <v>14</v>
      </c>
      <c r="R261" s="65">
        <f t="shared" si="26"/>
        <v>132</v>
      </c>
      <c r="S261" s="65">
        <f t="shared" si="27"/>
        <v>173</v>
      </c>
      <c r="T261" s="66">
        <f t="shared" si="28"/>
        <v>325</v>
      </c>
      <c r="U261" s="97">
        <f t="shared" si="29"/>
        <v>87.86127167630057</v>
      </c>
    </row>
    <row r="262" spans="1:21" ht="12.75">
      <c r="A262" s="18" t="s">
        <v>102</v>
      </c>
      <c r="B262" s="71">
        <v>765</v>
      </c>
      <c r="C262" s="47">
        <v>730</v>
      </c>
      <c r="D262" s="50">
        <v>8257</v>
      </c>
      <c r="E262" s="50">
        <v>8162</v>
      </c>
      <c r="F262" s="96">
        <f t="shared" si="23"/>
        <v>-1.1505389366598038</v>
      </c>
      <c r="G262" s="50">
        <v>1260</v>
      </c>
      <c r="H262" s="47">
        <v>895</v>
      </c>
      <c r="I262" s="50">
        <v>10176</v>
      </c>
      <c r="J262" s="50">
        <v>7870</v>
      </c>
      <c r="K262" s="96">
        <f t="shared" si="24"/>
        <v>-22.66116352201258</v>
      </c>
      <c r="L262" s="47">
        <v>29</v>
      </c>
      <c r="M262" s="47">
        <v>36</v>
      </c>
      <c r="N262" s="47">
        <v>427</v>
      </c>
      <c r="O262" s="67">
        <v>330</v>
      </c>
      <c r="P262" s="96">
        <f t="shared" si="30"/>
        <v>-22.716627634660423</v>
      </c>
      <c r="Q262" s="47">
        <f t="shared" si="25"/>
        <v>1289</v>
      </c>
      <c r="R262" s="47">
        <f t="shared" si="26"/>
        <v>931</v>
      </c>
      <c r="S262" s="47">
        <f t="shared" si="27"/>
        <v>10603</v>
      </c>
      <c r="T262" s="67">
        <f t="shared" si="28"/>
        <v>8200</v>
      </c>
      <c r="U262" s="96">
        <f t="shared" si="29"/>
        <v>-22.663397151749503</v>
      </c>
    </row>
    <row r="263" spans="1:21" ht="12.75">
      <c r="A263" s="18" t="s">
        <v>254</v>
      </c>
      <c r="B263" s="2"/>
      <c r="C263" s="3"/>
      <c r="D263" s="3"/>
      <c r="E263" s="3"/>
      <c r="F263" s="95"/>
      <c r="G263" s="3"/>
      <c r="H263" s="3"/>
      <c r="I263" s="3"/>
      <c r="J263" s="3"/>
      <c r="K263" s="95"/>
      <c r="L263" s="3"/>
      <c r="M263" s="3"/>
      <c r="N263" s="3"/>
      <c r="O263" s="10"/>
      <c r="P263" s="95"/>
      <c r="Q263" s="3"/>
      <c r="R263" s="3"/>
      <c r="S263" s="3"/>
      <c r="T263" s="10"/>
      <c r="U263" s="95"/>
    </row>
    <row r="264" spans="1:21" ht="12.75">
      <c r="A264" s="60" t="s">
        <v>57</v>
      </c>
      <c r="B264" s="32">
        <v>4176</v>
      </c>
      <c r="C264" s="12">
        <v>1391</v>
      </c>
      <c r="D264" s="12">
        <v>15494</v>
      </c>
      <c r="E264" s="12">
        <v>18604</v>
      </c>
      <c r="F264" s="97">
        <f t="shared" si="23"/>
        <v>20.07228604621144</v>
      </c>
      <c r="G264" s="12">
        <v>4340</v>
      </c>
      <c r="H264" s="12">
        <v>1963</v>
      </c>
      <c r="I264" s="12">
        <v>15973</v>
      </c>
      <c r="J264" s="12">
        <v>16258</v>
      </c>
      <c r="K264" s="97">
        <f t="shared" si="24"/>
        <v>1.7842609403368186</v>
      </c>
      <c r="L264" s="65">
        <v>0</v>
      </c>
      <c r="M264" s="65">
        <v>7</v>
      </c>
      <c r="N264" s="65">
        <v>0</v>
      </c>
      <c r="O264" s="66">
        <v>7</v>
      </c>
      <c r="P264" s="97" t="s">
        <v>40</v>
      </c>
      <c r="Q264" s="65">
        <f t="shared" si="25"/>
        <v>4340</v>
      </c>
      <c r="R264" s="65">
        <f t="shared" si="26"/>
        <v>1970</v>
      </c>
      <c r="S264" s="65">
        <f t="shared" si="27"/>
        <v>15973</v>
      </c>
      <c r="T264" s="66">
        <f t="shared" si="28"/>
        <v>16265</v>
      </c>
      <c r="U264" s="97">
        <f t="shared" si="29"/>
        <v>1.828084893257372</v>
      </c>
    </row>
    <row r="265" spans="1:21" ht="12.75">
      <c r="A265" s="60" t="s">
        <v>255</v>
      </c>
      <c r="B265" s="70">
        <v>63</v>
      </c>
      <c r="C265" s="65">
        <v>20</v>
      </c>
      <c r="D265" s="65">
        <v>482</v>
      </c>
      <c r="E265" s="65">
        <v>620</v>
      </c>
      <c r="F265" s="97">
        <f t="shared" si="23"/>
        <v>28.63070539419087</v>
      </c>
      <c r="G265" s="65">
        <v>105</v>
      </c>
      <c r="H265" s="65">
        <v>44</v>
      </c>
      <c r="I265" s="65">
        <v>482</v>
      </c>
      <c r="J265" s="65">
        <v>523</v>
      </c>
      <c r="K265" s="97">
        <f t="shared" si="24"/>
        <v>8.506224066390041</v>
      </c>
      <c r="L265" s="65">
        <v>0</v>
      </c>
      <c r="M265" s="65">
        <v>14</v>
      </c>
      <c r="N265" s="65">
        <v>0</v>
      </c>
      <c r="O265" s="66">
        <v>62</v>
      </c>
      <c r="P265" s="97" t="s">
        <v>40</v>
      </c>
      <c r="Q265" s="65">
        <f t="shared" si="25"/>
        <v>105</v>
      </c>
      <c r="R265" s="65">
        <f t="shared" si="26"/>
        <v>58</v>
      </c>
      <c r="S265" s="65">
        <f t="shared" si="27"/>
        <v>482</v>
      </c>
      <c r="T265" s="66">
        <f t="shared" si="28"/>
        <v>585</v>
      </c>
      <c r="U265" s="97">
        <f t="shared" si="29"/>
        <v>21.369294605809127</v>
      </c>
    </row>
    <row r="266" spans="1:21" ht="12.75">
      <c r="A266" s="60" t="s">
        <v>61</v>
      </c>
      <c r="B266" s="70">
        <v>100</v>
      </c>
      <c r="C266" s="65">
        <v>45</v>
      </c>
      <c r="D266" s="65">
        <v>403</v>
      </c>
      <c r="E266" s="65">
        <v>465</v>
      </c>
      <c r="F266" s="97">
        <f t="shared" si="23"/>
        <v>15.384615384615385</v>
      </c>
      <c r="G266" s="65">
        <v>111</v>
      </c>
      <c r="H266" s="65">
        <v>49</v>
      </c>
      <c r="I266" s="65">
        <v>455</v>
      </c>
      <c r="J266" s="65">
        <v>368</v>
      </c>
      <c r="K266" s="97">
        <f t="shared" si="24"/>
        <v>-19.12087912087912</v>
      </c>
      <c r="L266" s="65">
        <v>28</v>
      </c>
      <c r="M266" s="65">
        <v>2</v>
      </c>
      <c r="N266" s="65">
        <v>48</v>
      </c>
      <c r="O266" s="66">
        <v>209</v>
      </c>
      <c r="P266" s="97">
        <f t="shared" si="30"/>
        <v>335.41666666666663</v>
      </c>
      <c r="Q266" s="65">
        <f t="shared" si="25"/>
        <v>139</v>
      </c>
      <c r="R266" s="65">
        <f t="shared" si="26"/>
        <v>51</v>
      </c>
      <c r="S266" s="65">
        <f t="shared" si="27"/>
        <v>503</v>
      </c>
      <c r="T266" s="66">
        <f t="shared" si="28"/>
        <v>577</v>
      </c>
      <c r="U266" s="97">
        <f t="shared" si="29"/>
        <v>14.7117296222664</v>
      </c>
    </row>
    <row r="267" spans="1:21" ht="12.75">
      <c r="A267" s="18" t="s">
        <v>102</v>
      </c>
      <c r="B267" s="61">
        <v>4339</v>
      </c>
      <c r="C267" s="50">
        <v>1456</v>
      </c>
      <c r="D267" s="50">
        <v>16379</v>
      </c>
      <c r="E267" s="50">
        <v>19689</v>
      </c>
      <c r="F267" s="96">
        <f t="shared" si="23"/>
        <v>20.208803956285486</v>
      </c>
      <c r="G267" s="50">
        <v>4556</v>
      </c>
      <c r="H267" s="50">
        <v>2056</v>
      </c>
      <c r="I267" s="50">
        <v>16910</v>
      </c>
      <c r="J267" s="50">
        <v>17149</v>
      </c>
      <c r="K267" s="96">
        <f t="shared" si="24"/>
        <v>1.4133648728562982</v>
      </c>
      <c r="L267" s="47">
        <v>28</v>
      </c>
      <c r="M267" s="47">
        <v>23</v>
      </c>
      <c r="N267" s="47">
        <v>48</v>
      </c>
      <c r="O267" s="67">
        <v>278</v>
      </c>
      <c r="P267" s="96">
        <f t="shared" si="30"/>
        <v>479.1666666666667</v>
      </c>
      <c r="Q267" s="47">
        <f t="shared" si="25"/>
        <v>4584</v>
      </c>
      <c r="R267" s="47">
        <f t="shared" si="26"/>
        <v>2079</v>
      </c>
      <c r="S267" s="47">
        <f t="shared" si="27"/>
        <v>16958</v>
      </c>
      <c r="T267" s="67">
        <f t="shared" si="28"/>
        <v>17427</v>
      </c>
      <c r="U267" s="96">
        <f t="shared" si="29"/>
        <v>2.7656563273970987</v>
      </c>
    </row>
    <row r="268" spans="1:21" ht="12.75">
      <c r="A268" s="18" t="s">
        <v>256</v>
      </c>
      <c r="B268" s="2"/>
      <c r="C268" s="3"/>
      <c r="D268" s="3"/>
      <c r="E268" s="3"/>
      <c r="F268" s="95"/>
      <c r="G268" s="3"/>
      <c r="H268" s="3"/>
      <c r="I268" s="3"/>
      <c r="J268" s="3"/>
      <c r="K268" s="95"/>
      <c r="L268" s="3"/>
      <c r="M268" s="3"/>
      <c r="N268" s="3"/>
      <c r="O268" s="10"/>
      <c r="P268" s="95"/>
      <c r="Q268" s="3"/>
      <c r="R268" s="3"/>
      <c r="S268" s="3"/>
      <c r="T268" s="10"/>
      <c r="U268" s="95"/>
    </row>
    <row r="269" spans="1:21" ht="12.75">
      <c r="A269" s="60" t="s">
        <v>257</v>
      </c>
      <c r="B269" s="70">
        <v>371</v>
      </c>
      <c r="C269" s="65">
        <v>515</v>
      </c>
      <c r="D269" s="12">
        <v>4388</v>
      </c>
      <c r="E269" s="12">
        <v>4809</v>
      </c>
      <c r="F269" s="97">
        <f aca="true" t="shared" si="31" ref="F269:F332">(E269-D269)/D269*100</f>
        <v>9.594348222424795</v>
      </c>
      <c r="G269" s="65">
        <v>662</v>
      </c>
      <c r="H269" s="65">
        <v>510</v>
      </c>
      <c r="I269" s="12">
        <v>4471</v>
      </c>
      <c r="J269" s="12">
        <v>4236</v>
      </c>
      <c r="K269" s="97">
        <f aca="true" t="shared" si="32" ref="K269:K332">(J269-I269)/I269*100</f>
        <v>-5.256094833370611</v>
      </c>
      <c r="L269" s="65">
        <v>0</v>
      </c>
      <c r="M269" s="65">
        <v>0</v>
      </c>
      <c r="N269" s="65">
        <v>0</v>
      </c>
      <c r="O269" s="66">
        <v>7</v>
      </c>
      <c r="P269" s="97" t="s">
        <v>40</v>
      </c>
      <c r="Q269" s="65">
        <f aca="true" t="shared" si="33" ref="Q269:Q332">G269+L269</f>
        <v>662</v>
      </c>
      <c r="R269" s="65">
        <f aca="true" t="shared" si="34" ref="R269:R332">H269+M269</f>
        <v>510</v>
      </c>
      <c r="S269" s="65">
        <f aca="true" t="shared" si="35" ref="S269:S332">I269+N269</f>
        <v>4471</v>
      </c>
      <c r="T269" s="66">
        <f aca="true" t="shared" si="36" ref="T269:T332">J269+O269</f>
        <v>4243</v>
      </c>
      <c r="U269" s="97">
        <f aca="true" t="shared" si="37" ref="U269:U332">(T269-S269)/S269*100</f>
        <v>-5.099530306419146</v>
      </c>
    </row>
    <row r="270" spans="1:21" ht="12.75">
      <c r="A270" s="60" t="s">
        <v>258</v>
      </c>
      <c r="B270" s="32">
        <v>1137</v>
      </c>
      <c r="C270" s="65">
        <v>827</v>
      </c>
      <c r="D270" s="12">
        <v>8594</v>
      </c>
      <c r="E270" s="12">
        <v>9926</v>
      </c>
      <c r="F270" s="97">
        <f t="shared" si="31"/>
        <v>15.499185478240632</v>
      </c>
      <c r="G270" s="12">
        <v>1300</v>
      </c>
      <c r="H270" s="65">
        <v>872</v>
      </c>
      <c r="I270" s="12">
        <v>10705</v>
      </c>
      <c r="J270" s="12">
        <v>9495</v>
      </c>
      <c r="K270" s="97">
        <f t="shared" si="32"/>
        <v>-11.303129378794956</v>
      </c>
      <c r="L270" s="65">
        <v>28</v>
      </c>
      <c r="M270" s="65">
        <v>85</v>
      </c>
      <c r="N270" s="65">
        <v>330</v>
      </c>
      <c r="O270" s="68">
        <v>1133</v>
      </c>
      <c r="P270" s="97">
        <f aca="true" t="shared" si="38" ref="P270:P332">(O270-N270)/N270*100</f>
        <v>243.33333333333331</v>
      </c>
      <c r="Q270" s="65">
        <f t="shared" si="33"/>
        <v>1328</v>
      </c>
      <c r="R270" s="65">
        <f t="shared" si="34"/>
        <v>957</v>
      </c>
      <c r="S270" s="65">
        <f t="shared" si="35"/>
        <v>11035</v>
      </c>
      <c r="T270" s="68">
        <f t="shared" si="36"/>
        <v>10628</v>
      </c>
      <c r="U270" s="97">
        <f t="shared" si="37"/>
        <v>-3.688264612596284</v>
      </c>
    </row>
    <row r="271" spans="1:21" ht="12.75">
      <c r="A271" s="18" t="s">
        <v>102</v>
      </c>
      <c r="B271" s="61">
        <v>1508</v>
      </c>
      <c r="C271" s="50">
        <v>1342</v>
      </c>
      <c r="D271" s="50">
        <v>12982</v>
      </c>
      <c r="E271" s="50">
        <v>14735</v>
      </c>
      <c r="F271" s="96">
        <f t="shared" si="31"/>
        <v>13.503312278539518</v>
      </c>
      <c r="G271" s="50">
        <v>1962</v>
      </c>
      <c r="H271" s="50">
        <v>1382</v>
      </c>
      <c r="I271" s="50">
        <v>15176</v>
      </c>
      <c r="J271" s="50">
        <v>13731</v>
      </c>
      <c r="K271" s="96">
        <f t="shared" si="32"/>
        <v>-9.52161307327359</v>
      </c>
      <c r="L271" s="47">
        <v>28</v>
      </c>
      <c r="M271" s="47">
        <v>85</v>
      </c>
      <c r="N271" s="47">
        <v>330</v>
      </c>
      <c r="O271" s="62">
        <v>1140</v>
      </c>
      <c r="P271" s="96">
        <f t="shared" si="38"/>
        <v>245.45454545454547</v>
      </c>
      <c r="Q271" s="47">
        <f t="shared" si="33"/>
        <v>1990</v>
      </c>
      <c r="R271" s="47">
        <f t="shared" si="34"/>
        <v>1467</v>
      </c>
      <c r="S271" s="47">
        <f t="shared" si="35"/>
        <v>15506</v>
      </c>
      <c r="T271" s="62">
        <f t="shared" si="36"/>
        <v>14871</v>
      </c>
      <c r="U271" s="96">
        <f t="shared" si="37"/>
        <v>-4.095188959112601</v>
      </c>
    </row>
    <row r="272" spans="1:21" ht="12.75">
      <c r="A272" s="18" t="s">
        <v>259</v>
      </c>
      <c r="B272" s="2"/>
      <c r="C272" s="3"/>
      <c r="D272" s="3"/>
      <c r="E272" s="3"/>
      <c r="F272" s="95"/>
      <c r="G272" s="3"/>
      <c r="H272" s="3"/>
      <c r="I272" s="3"/>
      <c r="J272" s="3"/>
      <c r="K272" s="95"/>
      <c r="L272" s="3"/>
      <c r="M272" s="3"/>
      <c r="N272" s="3"/>
      <c r="O272" s="10"/>
      <c r="P272" s="95"/>
      <c r="Q272" s="3"/>
      <c r="R272" s="3"/>
      <c r="S272" s="3"/>
      <c r="T272" s="10"/>
      <c r="U272" s="95"/>
    </row>
    <row r="273" spans="1:21" ht="12.75">
      <c r="A273" s="60" t="s">
        <v>48</v>
      </c>
      <c r="B273" s="70">
        <v>175</v>
      </c>
      <c r="C273" s="65">
        <v>26</v>
      </c>
      <c r="D273" s="12">
        <v>1237</v>
      </c>
      <c r="E273" s="12">
        <v>1149</v>
      </c>
      <c r="F273" s="97">
        <f t="shared" si="31"/>
        <v>-7.113985448666129</v>
      </c>
      <c r="G273" s="65">
        <v>190</v>
      </c>
      <c r="H273" s="65">
        <v>82</v>
      </c>
      <c r="I273" s="12">
        <v>1240</v>
      </c>
      <c r="J273" s="12">
        <v>1126</v>
      </c>
      <c r="K273" s="97">
        <f t="shared" si="32"/>
        <v>-9.193548387096774</v>
      </c>
      <c r="L273" s="65">
        <v>0</v>
      </c>
      <c r="M273" s="65">
        <v>0</v>
      </c>
      <c r="N273" s="65">
        <v>0</v>
      </c>
      <c r="O273" s="66">
        <v>0</v>
      </c>
      <c r="P273" s="97" t="s">
        <v>40</v>
      </c>
      <c r="Q273" s="65">
        <f t="shared" si="33"/>
        <v>190</v>
      </c>
      <c r="R273" s="65">
        <f t="shared" si="34"/>
        <v>82</v>
      </c>
      <c r="S273" s="65">
        <f t="shared" si="35"/>
        <v>1240</v>
      </c>
      <c r="T273" s="66">
        <f t="shared" si="36"/>
        <v>1126</v>
      </c>
      <c r="U273" s="97">
        <f t="shared" si="37"/>
        <v>-9.193548387096774</v>
      </c>
    </row>
    <row r="274" spans="1:21" ht="12.75">
      <c r="A274" s="60" t="s">
        <v>54</v>
      </c>
      <c r="B274" s="32">
        <v>1509</v>
      </c>
      <c r="C274" s="65">
        <v>129</v>
      </c>
      <c r="D274" s="12">
        <v>9174</v>
      </c>
      <c r="E274" s="12">
        <v>11170</v>
      </c>
      <c r="F274" s="97">
        <f t="shared" si="31"/>
        <v>21.757139742751253</v>
      </c>
      <c r="G274" s="12">
        <v>1574</v>
      </c>
      <c r="H274" s="65">
        <v>589</v>
      </c>
      <c r="I274" s="12">
        <v>7247</v>
      </c>
      <c r="J274" s="12">
        <v>10651</v>
      </c>
      <c r="K274" s="97">
        <f t="shared" si="32"/>
        <v>46.971160480198705</v>
      </c>
      <c r="L274" s="65">
        <v>5</v>
      </c>
      <c r="M274" s="65">
        <v>34</v>
      </c>
      <c r="N274" s="65">
        <v>64</v>
      </c>
      <c r="O274" s="66">
        <v>183</v>
      </c>
      <c r="P274" s="97">
        <f t="shared" si="38"/>
        <v>185.9375</v>
      </c>
      <c r="Q274" s="65">
        <f t="shared" si="33"/>
        <v>1579</v>
      </c>
      <c r="R274" s="65">
        <f t="shared" si="34"/>
        <v>623</v>
      </c>
      <c r="S274" s="65">
        <f t="shared" si="35"/>
        <v>7311</v>
      </c>
      <c r="T274" s="66">
        <f t="shared" si="36"/>
        <v>10834</v>
      </c>
      <c r="U274" s="97">
        <f t="shared" si="37"/>
        <v>48.18766242648064</v>
      </c>
    </row>
    <row r="275" spans="1:21" ht="12.75">
      <c r="A275" s="18" t="s">
        <v>102</v>
      </c>
      <c r="B275" s="61">
        <v>1684</v>
      </c>
      <c r="C275" s="47">
        <v>155</v>
      </c>
      <c r="D275" s="50">
        <v>10411</v>
      </c>
      <c r="E275" s="50">
        <v>12319</v>
      </c>
      <c r="F275" s="96">
        <f t="shared" si="31"/>
        <v>18.326769762750935</v>
      </c>
      <c r="G275" s="50">
        <v>1764</v>
      </c>
      <c r="H275" s="47">
        <v>671</v>
      </c>
      <c r="I275" s="50">
        <v>8487</v>
      </c>
      <c r="J275" s="50">
        <v>11777</v>
      </c>
      <c r="K275" s="96">
        <f t="shared" si="32"/>
        <v>38.76517026039826</v>
      </c>
      <c r="L275" s="47">
        <v>5</v>
      </c>
      <c r="M275" s="47">
        <v>34</v>
      </c>
      <c r="N275" s="47">
        <v>64</v>
      </c>
      <c r="O275" s="67">
        <v>183</v>
      </c>
      <c r="P275" s="96">
        <f t="shared" si="38"/>
        <v>185.9375</v>
      </c>
      <c r="Q275" s="47">
        <f t="shared" si="33"/>
        <v>1769</v>
      </c>
      <c r="R275" s="47">
        <f t="shared" si="34"/>
        <v>705</v>
      </c>
      <c r="S275" s="47">
        <f t="shared" si="35"/>
        <v>8551</v>
      </c>
      <c r="T275" s="67">
        <f t="shared" si="36"/>
        <v>11960</v>
      </c>
      <c r="U275" s="96">
        <f t="shared" si="37"/>
        <v>39.866682259384866</v>
      </c>
    </row>
    <row r="276" spans="1:21" ht="12.75">
      <c r="A276" s="18" t="s">
        <v>260</v>
      </c>
      <c r="B276" s="2"/>
      <c r="C276" s="3"/>
      <c r="D276" s="3"/>
      <c r="E276" s="3"/>
      <c r="F276" s="95"/>
      <c r="G276" s="3"/>
      <c r="H276" s="3"/>
      <c r="I276" s="3"/>
      <c r="J276" s="3"/>
      <c r="K276" s="95"/>
      <c r="L276" s="3"/>
      <c r="M276" s="3"/>
      <c r="N276" s="3"/>
      <c r="O276" s="10"/>
      <c r="P276" s="95"/>
      <c r="Q276" s="3"/>
      <c r="R276" s="3"/>
      <c r="S276" s="3"/>
      <c r="T276" s="10"/>
      <c r="U276" s="95"/>
    </row>
    <row r="277" spans="1:21" ht="12.75">
      <c r="A277" s="60" t="s">
        <v>57</v>
      </c>
      <c r="B277" s="70">
        <v>185</v>
      </c>
      <c r="C277" s="65">
        <v>29</v>
      </c>
      <c r="D277" s="12">
        <v>4472</v>
      </c>
      <c r="E277" s="12">
        <v>4189</v>
      </c>
      <c r="F277" s="97">
        <f t="shared" si="31"/>
        <v>-6.328264758497316</v>
      </c>
      <c r="G277" s="65">
        <v>828</v>
      </c>
      <c r="H277" s="65">
        <v>254</v>
      </c>
      <c r="I277" s="12">
        <v>4447</v>
      </c>
      <c r="J277" s="12">
        <v>3583</v>
      </c>
      <c r="K277" s="97">
        <f t="shared" si="32"/>
        <v>-19.428828423656398</v>
      </c>
      <c r="L277" s="65">
        <v>0</v>
      </c>
      <c r="M277" s="65">
        <v>0</v>
      </c>
      <c r="N277" s="65">
        <v>0</v>
      </c>
      <c r="O277" s="66">
        <v>1</v>
      </c>
      <c r="P277" s="97" t="s">
        <v>40</v>
      </c>
      <c r="Q277" s="65">
        <f t="shared" si="33"/>
        <v>828</v>
      </c>
      <c r="R277" s="65">
        <f t="shared" si="34"/>
        <v>254</v>
      </c>
      <c r="S277" s="65">
        <f t="shared" si="35"/>
        <v>4447</v>
      </c>
      <c r="T277" s="66">
        <f t="shared" si="36"/>
        <v>3584</v>
      </c>
      <c r="U277" s="97">
        <f t="shared" si="37"/>
        <v>-19.406341353721608</v>
      </c>
    </row>
    <row r="278" spans="1:21" ht="12.75">
      <c r="A278" s="60" t="s">
        <v>62</v>
      </c>
      <c r="B278" s="70" t="s">
        <v>63</v>
      </c>
      <c r="C278" s="65" t="s">
        <v>63</v>
      </c>
      <c r="D278" s="65" t="s">
        <v>63</v>
      </c>
      <c r="E278" s="65" t="s">
        <v>63</v>
      </c>
      <c r="F278" s="97" t="s">
        <v>63</v>
      </c>
      <c r="G278" s="65">
        <v>0</v>
      </c>
      <c r="H278" s="65">
        <v>7</v>
      </c>
      <c r="I278" s="65">
        <v>3</v>
      </c>
      <c r="J278" s="65">
        <v>19</v>
      </c>
      <c r="K278" s="97">
        <f t="shared" si="32"/>
        <v>533.3333333333333</v>
      </c>
      <c r="L278" s="65">
        <v>0</v>
      </c>
      <c r="M278" s="65">
        <v>0</v>
      </c>
      <c r="N278" s="65">
        <v>0</v>
      </c>
      <c r="O278" s="66">
        <v>0</v>
      </c>
      <c r="P278" s="97" t="s">
        <v>40</v>
      </c>
      <c r="Q278" s="65">
        <f t="shared" si="33"/>
        <v>0</v>
      </c>
      <c r="R278" s="65">
        <f t="shared" si="34"/>
        <v>7</v>
      </c>
      <c r="S278" s="65">
        <f t="shared" si="35"/>
        <v>3</v>
      </c>
      <c r="T278" s="66">
        <f t="shared" si="36"/>
        <v>19</v>
      </c>
      <c r="U278" s="97">
        <f t="shared" si="37"/>
        <v>533.3333333333333</v>
      </c>
    </row>
    <row r="279" spans="1:21" ht="12.75">
      <c r="A279" s="18" t="s">
        <v>102</v>
      </c>
      <c r="B279" s="71">
        <v>185</v>
      </c>
      <c r="C279" s="47">
        <v>29</v>
      </c>
      <c r="D279" s="50">
        <v>4472</v>
      </c>
      <c r="E279" s="50">
        <v>4189</v>
      </c>
      <c r="F279" s="96">
        <f t="shared" si="31"/>
        <v>-6.328264758497316</v>
      </c>
      <c r="G279" s="47">
        <v>828</v>
      </c>
      <c r="H279" s="47">
        <v>261</v>
      </c>
      <c r="I279" s="50">
        <v>4450</v>
      </c>
      <c r="J279" s="50">
        <v>3602</v>
      </c>
      <c r="K279" s="96">
        <f t="shared" si="32"/>
        <v>-19.0561797752809</v>
      </c>
      <c r="L279" s="47">
        <v>0</v>
      </c>
      <c r="M279" s="47">
        <v>0</v>
      </c>
      <c r="N279" s="47">
        <v>0</v>
      </c>
      <c r="O279" s="67">
        <v>1</v>
      </c>
      <c r="P279" s="96" t="s">
        <v>40</v>
      </c>
      <c r="Q279" s="47">
        <f t="shared" si="33"/>
        <v>828</v>
      </c>
      <c r="R279" s="47">
        <f t="shared" si="34"/>
        <v>261</v>
      </c>
      <c r="S279" s="47">
        <f t="shared" si="35"/>
        <v>4450</v>
      </c>
      <c r="T279" s="67">
        <f t="shared" si="36"/>
        <v>3603</v>
      </c>
      <c r="U279" s="96">
        <f t="shared" si="37"/>
        <v>-19.03370786516854</v>
      </c>
    </row>
    <row r="280" spans="1:21" ht="12.75">
      <c r="A280" s="18" t="s">
        <v>261</v>
      </c>
      <c r="B280" s="61">
        <v>8481</v>
      </c>
      <c r="C280" s="46">
        <v>3712</v>
      </c>
      <c r="D280" s="50">
        <v>52501</v>
      </c>
      <c r="E280" s="46">
        <v>59094</v>
      </c>
      <c r="F280" s="98">
        <f t="shared" si="31"/>
        <v>12.557856040837317</v>
      </c>
      <c r="G280" s="46">
        <v>10370</v>
      </c>
      <c r="H280" s="46">
        <v>5265</v>
      </c>
      <c r="I280" s="46">
        <v>55199</v>
      </c>
      <c r="J280" s="46">
        <v>54129</v>
      </c>
      <c r="K280" s="98">
        <f t="shared" si="32"/>
        <v>-1.93844091378467</v>
      </c>
      <c r="L280" s="46">
        <v>90</v>
      </c>
      <c r="M280" s="46">
        <v>178</v>
      </c>
      <c r="N280" s="46">
        <v>869</v>
      </c>
      <c r="O280" s="55">
        <v>1932</v>
      </c>
      <c r="P280" s="98">
        <f t="shared" si="38"/>
        <v>122.32451093210588</v>
      </c>
      <c r="Q280" s="46">
        <f t="shared" si="33"/>
        <v>10460</v>
      </c>
      <c r="R280" s="46">
        <f t="shared" si="34"/>
        <v>5443</v>
      </c>
      <c r="S280" s="46">
        <f t="shared" si="35"/>
        <v>56068</v>
      </c>
      <c r="T280" s="55">
        <f t="shared" si="36"/>
        <v>56061</v>
      </c>
      <c r="U280" s="98">
        <f t="shared" si="37"/>
        <v>-0.012484839837340373</v>
      </c>
    </row>
    <row r="281" spans="1:21" ht="12.75">
      <c r="A281" s="11" t="s">
        <v>262</v>
      </c>
      <c r="B281" s="61">
        <v>31092</v>
      </c>
      <c r="C281" s="46">
        <v>26364</v>
      </c>
      <c r="D281" s="50">
        <v>198134</v>
      </c>
      <c r="E281" s="46">
        <v>298763</v>
      </c>
      <c r="F281" s="98">
        <f t="shared" si="31"/>
        <v>50.78835535546651</v>
      </c>
      <c r="G281" s="46">
        <v>36605</v>
      </c>
      <c r="H281" s="46">
        <v>28235</v>
      </c>
      <c r="I281" s="46">
        <v>198379</v>
      </c>
      <c r="J281" s="46">
        <v>251084</v>
      </c>
      <c r="K281" s="98">
        <f t="shared" si="32"/>
        <v>26.567832280634544</v>
      </c>
      <c r="L281" s="46">
        <v>3670</v>
      </c>
      <c r="M281" s="46">
        <v>3430</v>
      </c>
      <c r="N281" s="46">
        <v>22282</v>
      </c>
      <c r="O281" s="55">
        <v>31355</v>
      </c>
      <c r="P281" s="98">
        <f t="shared" si="38"/>
        <v>40.71896598150974</v>
      </c>
      <c r="Q281" s="46">
        <f t="shared" si="33"/>
        <v>40275</v>
      </c>
      <c r="R281" s="46">
        <f t="shared" si="34"/>
        <v>31665</v>
      </c>
      <c r="S281" s="46">
        <f t="shared" si="35"/>
        <v>220661</v>
      </c>
      <c r="T281" s="55">
        <f t="shared" si="36"/>
        <v>282439</v>
      </c>
      <c r="U281" s="98">
        <f t="shared" si="37"/>
        <v>27.996791458390923</v>
      </c>
    </row>
    <row r="282" spans="1:21" ht="12.75">
      <c r="A282" s="18" t="s">
        <v>263</v>
      </c>
      <c r="B282" s="61">
        <v>33754</v>
      </c>
      <c r="C282" s="46">
        <v>29534</v>
      </c>
      <c r="D282" s="50">
        <v>226691</v>
      </c>
      <c r="E282" s="46">
        <v>328921</v>
      </c>
      <c r="F282" s="98">
        <f t="shared" si="31"/>
        <v>45.09662933243931</v>
      </c>
      <c r="G282" s="46">
        <v>39486</v>
      </c>
      <c r="H282" s="46">
        <v>31299</v>
      </c>
      <c r="I282" s="46">
        <v>223178</v>
      </c>
      <c r="J282" s="46">
        <v>278271</v>
      </c>
      <c r="K282" s="98">
        <f t="shared" si="32"/>
        <v>24.685676903637454</v>
      </c>
      <c r="L282" s="46">
        <v>4676</v>
      </c>
      <c r="M282" s="46">
        <v>4068</v>
      </c>
      <c r="N282" s="46">
        <v>31495</v>
      </c>
      <c r="O282" s="55">
        <v>37352</v>
      </c>
      <c r="P282" s="98">
        <f t="shared" si="38"/>
        <v>18.596602635338943</v>
      </c>
      <c r="Q282" s="46">
        <f t="shared" si="33"/>
        <v>44162</v>
      </c>
      <c r="R282" s="46">
        <f t="shared" si="34"/>
        <v>35367</v>
      </c>
      <c r="S282" s="46">
        <f t="shared" si="35"/>
        <v>254673</v>
      </c>
      <c r="T282" s="55">
        <f t="shared" si="36"/>
        <v>315623</v>
      </c>
      <c r="U282" s="98">
        <f t="shared" si="37"/>
        <v>23.93265088957212</v>
      </c>
    </row>
    <row r="283" spans="1:21" ht="12.75">
      <c r="A283" s="18"/>
      <c r="B283" s="61"/>
      <c r="C283" s="46"/>
      <c r="D283" s="50"/>
      <c r="E283" s="46"/>
      <c r="F283" s="98"/>
      <c r="G283" s="46"/>
      <c r="H283" s="46"/>
      <c r="I283" s="46"/>
      <c r="J283" s="46"/>
      <c r="K283" s="98"/>
      <c r="L283" s="46"/>
      <c r="M283" s="46"/>
      <c r="N283" s="46"/>
      <c r="O283" s="55"/>
      <c r="P283" s="98"/>
      <c r="Q283" s="46"/>
      <c r="R283" s="46"/>
      <c r="S283" s="46"/>
      <c r="T283" s="55"/>
      <c r="U283" s="98"/>
    </row>
    <row r="284" spans="1:21" ht="12.75">
      <c r="A284" s="76" t="s">
        <v>403</v>
      </c>
      <c r="B284" s="61"/>
      <c r="C284" s="46"/>
      <c r="D284" s="50"/>
      <c r="E284" s="46"/>
      <c r="F284" s="98"/>
      <c r="G284" s="46"/>
      <c r="H284" s="46"/>
      <c r="I284" s="46"/>
      <c r="J284" s="46"/>
      <c r="K284" s="98"/>
      <c r="L284" s="46"/>
      <c r="M284" s="46"/>
      <c r="N284" s="46"/>
      <c r="O284" s="55"/>
      <c r="P284" s="98"/>
      <c r="Q284" s="46"/>
      <c r="R284" s="46"/>
      <c r="S284" s="46"/>
      <c r="T284" s="55"/>
      <c r="U284" s="98"/>
    </row>
    <row r="285" spans="1:21" s="3" customFormat="1" ht="12.75">
      <c r="A285" s="60" t="s">
        <v>57</v>
      </c>
      <c r="B285" s="38">
        <v>11080</v>
      </c>
      <c r="C285" s="13">
        <v>8225</v>
      </c>
      <c r="D285" s="12">
        <v>66865</v>
      </c>
      <c r="E285" s="13">
        <v>94500</v>
      </c>
      <c r="F285" s="79">
        <f t="shared" si="31"/>
        <v>41.32954460480072</v>
      </c>
      <c r="G285" s="13">
        <v>13525</v>
      </c>
      <c r="H285" s="13">
        <v>9237</v>
      </c>
      <c r="I285" s="13">
        <v>65927</v>
      </c>
      <c r="J285" s="13">
        <v>79320</v>
      </c>
      <c r="K285" s="79">
        <f t="shared" si="32"/>
        <v>20.314893746113125</v>
      </c>
      <c r="L285" s="13">
        <v>795</v>
      </c>
      <c r="M285" s="13">
        <v>414</v>
      </c>
      <c r="N285" s="13">
        <v>6767</v>
      </c>
      <c r="O285" s="54">
        <v>5709</v>
      </c>
      <c r="P285" s="79">
        <f t="shared" si="38"/>
        <v>-15.634697798138022</v>
      </c>
      <c r="Q285" s="13">
        <f t="shared" si="33"/>
        <v>14320</v>
      </c>
      <c r="R285" s="13">
        <f t="shared" si="34"/>
        <v>9651</v>
      </c>
      <c r="S285" s="13">
        <f t="shared" si="35"/>
        <v>72694</v>
      </c>
      <c r="T285" s="54">
        <f t="shared" si="36"/>
        <v>85029</v>
      </c>
      <c r="U285" s="79">
        <f t="shared" si="37"/>
        <v>16.96838803752717</v>
      </c>
    </row>
    <row r="286" spans="1:21" s="3" customFormat="1" ht="12.75">
      <c r="A286" s="60" t="s">
        <v>48</v>
      </c>
      <c r="B286" s="38">
        <v>977</v>
      </c>
      <c r="C286" s="13">
        <v>714</v>
      </c>
      <c r="D286" s="12">
        <v>6362</v>
      </c>
      <c r="E286" s="13">
        <v>9207</v>
      </c>
      <c r="F286" s="79">
        <f t="shared" si="31"/>
        <v>44.71864193649795</v>
      </c>
      <c r="G286" s="13">
        <v>1193</v>
      </c>
      <c r="H286" s="13">
        <v>824</v>
      </c>
      <c r="I286" s="13">
        <v>6230</v>
      </c>
      <c r="J286" s="13">
        <v>8386</v>
      </c>
      <c r="K286" s="79">
        <f t="shared" si="32"/>
        <v>34.60674157303371</v>
      </c>
      <c r="L286" s="13">
        <v>13</v>
      </c>
      <c r="M286" s="13">
        <v>66</v>
      </c>
      <c r="N286" s="13">
        <v>41</v>
      </c>
      <c r="O286" s="54">
        <v>333</v>
      </c>
      <c r="P286" s="79">
        <f t="shared" si="38"/>
        <v>712.1951219512196</v>
      </c>
      <c r="Q286" s="13">
        <f t="shared" si="33"/>
        <v>1206</v>
      </c>
      <c r="R286" s="13">
        <f t="shared" si="34"/>
        <v>890</v>
      </c>
      <c r="S286" s="13">
        <f t="shared" si="35"/>
        <v>6271</v>
      </c>
      <c r="T286" s="54">
        <f t="shared" si="36"/>
        <v>8719</v>
      </c>
      <c r="U286" s="79">
        <f t="shared" si="37"/>
        <v>39.0368362302663</v>
      </c>
    </row>
    <row r="287" spans="1:21" s="3" customFormat="1" ht="12.75">
      <c r="A287" s="60" t="s">
        <v>60</v>
      </c>
      <c r="B287" s="38">
        <v>160</v>
      </c>
      <c r="C287" s="13">
        <v>248</v>
      </c>
      <c r="D287" s="12">
        <v>1653</v>
      </c>
      <c r="E287" s="13">
        <v>2388</v>
      </c>
      <c r="F287" s="79">
        <f t="shared" si="31"/>
        <v>44.46460980036298</v>
      </c>
      <c r="G287" s="13">
        <v>215</v>
      </c>
      <c r="H287" s="13">
        <v>263</v>
      </c>
      <c r="I287" s="13">
        <v>1544</v>
      </c>
      <c r="J287" s="13">
        <v>1983</v>
      </c>
      <c r="K287" s="79">
        <f t="shared" si="32"/>
        <v>28.432642487046632</v>
      </c>
      <c r="L287" s="13">
        <v>32</v>
      </c>
      <c r="M287" s="13">
        <v>25</v>
      </c>
      <c r="N287" s="13">
        <v>132</v>
      </c>
      <c r="O287" s="54">
        <v>137</v>
      </c>
      <c r="P287" s="79">
        <f t="shared" si="38"/>
        <v>3.787878787878788</v>
      </c>
      <c r="Q287" s="13">
        <f t="shared" si="33"/>
        <v>247</v>
      </c>
      <c r="R287" s="13">
        <f t="shared" si="34"/>
        <v>288</v>
      </c>
      <c r="S287" s="13">
        <f t="shared" si="35"/>
        <v>1676</v>
      </c>
      <c r="T287" s="54">
        <f t="shared" si="36"/>
        <v>2120</v>
      </c>
      <c r="U287" s="79">
        <f t="shared" si="37"/>
        <v>26.49164677804296</v>
      </c>
    </row>
    <row r="288" spans="1:21" s="3" customFormat="1" ht="12.75">
      <c r="A288" s="60" t="s">
        <v>54</v>
      </c>
      <c r="B288" s="38">
        <v>15523</v>
      </c>
      <c r="C288" s="13">
        <v>13880</v>
      </c>
      <c r="D288" s="12">
        <v>97382</v>
      </c>
      <c r="E288" s="13">
        <v>158192</v>
      </c>
      <c r="F288" s="79">
        <f t="shared" si="31"/>
        <v>62.44480499476289</v>
      </c>
      <c r="G288" s="13">
        <v>18158</v>
      </c>
      <c r="H288" s="13">
        <v>14194</v>
      </c>
      <c r="I288" s="13">
        <v>102671</v>
      </c>
      <c r="J288" s="13">
        <v>132522</v>
      </c>
      <c r="K288" s="79">
        <f t="shared" si="32"/>
        <v>29.07442218347927</v>
      </c>
      <c r="L288" s="13">
        <v>2133</v>
      </c>
      <c r="M288" s="13">
        <v>2100</v>
      </c>
      <c r="N288" s="13">
        <v>11884</v>
      </c>
      <c r="O288" s="54">
        <v>20125</v>
      </c>
      <c r="P288" s="79">
        <f t="shared" si="38"/>
        <v>69.34533826994279</v>
      </c>
      <c r="Q288" s="13">
        <f t="shared" si="33"/>
        <v>20291</v>
      </c>
      <c r="R288" s="13">
        <f t="shared" si="34"/>
        <v>16294</v>
      </c>
      <c r="S288" s="13">
        <f t="shared" si="35"/>
        <v>114555</v>
      </c>
      <c r="T288" s="54">
        <f t="shared" si="36"/>
        <v>152647</v>
      </c>
      <c r="U288" s="79">
        <f t="shared" si="37"/>
        <v>33.2521496224521</v>
      </c>
    </row>
    <row r="289" spans="1:21" s="3" customFormat="1" ht="12.75">
      <c r="A289" s="60" t="s">
        <v>61</v>
      </c>
      <c r="B289" s="38">
        <v>3352</v>
      </c>
      <c r="C289" s="13">
        <v>3297</v>
      </c>
      <c r="D289" s="12">
        <v>25872</v>
      </c>
      <c r="E289" s="13">
        <v>34476</v>
      </c>
      <c r="F289" s="79">
        <f t="shared" si="31"/>
        <v>33.25602968460111</v>
      </c>
      <c r="G289" s="13">
        <v>3382</v>
      </c>
      <c r="H289" s="13">
        <v>3594</v>
      </c>
      <c r="I289" s="13">
        <v>21300</v>
      </c>
      <c r="J289" s="13">
        <v>28036</v>
      </c>
      <c r="K289" s="79">
        <f t="shared" si="32"/>
        <v>31.624413145539904</v>
      </c>
      <c r="L289" s="13">
        <v>697</v>
      </c>
      <c r="M289" s="13">
        <v>825</v>
      </c>
      <c r="N289" s="13">
        <v>3458</v>
      </c>
      <c r="O289" s="54">
        <v>5051</v>
      </c>
      <c r="P289" s="79">
        <f t="shared" si="38"/>
        <v>46.067090803932906</v>
      </c>
      <c r="Q289" s="13">
        <f t="shared" si="33"/>
        <v>4079</v>
      </c>
      <c r="R289" s="13">
        <f t="shared" si="34"/>
        <v>4419</v>
      </c>
      <c r="S289" s="13">
        <f t="shared" si="35"/>
        <v>24758</v>
      </c>
      <c r="T289" s="54">
        <f t="shared" si="36"/>
        <v>33087</v>
      </c>
      <c r="U289" s="79">
        <f t="shared" si="37"/>
        <v>33.64165118345585</v>
      </c>
    </row>
    <row r="290" spans="1:21" s="3" customFormat="1" ht="12.75">
      <c r="A290" s="60" t="s">
        <v>62</v>
      </c>
      <c r="B290" s="32" t="s">
        <v>63</v>
      </c>
      <c r="C290" s="12" t="s">
        <v>63</v>
      </c>
      <c r="D290" s="12" t="s">
        <v>63</v>
      </c>
      <c r="E290" s="12" t="s">
        <v>63</v>
      </c>
      <c r="F290" s="97" t="s">
        <v>63</v>
      </c>
      <c r="G290" s="13">
        <v>132</v>
      </c>
      <c r="H290" s="13">
        <v>123</v>
      </c>
      <c r="I290" s="13">
        <v>707</v>
      </c>
      <c r="J290" s="13">
        <v>837</v>
      </c>
      <c r="K290" s="97">
        <f t="shared" si="32"/>
        <v>18.387553041018386</v>
      </c>
      <c r="L290" s="13">
        <v>0</v>
      </c>
      <c r="M290" s="13">
        <v>0</v>
      </c>
      <c r="N290" s="13">
        <v>0</v>
      </c>
      <c r="O290" s="54">
        <v>0</v>
      </c>
      <c r="P290" s="97" t="s">
        <v>40</v>
      </c>
      <c r="Q290" s="13">
        <f t="shared" si="33"/>
        <v>132</v>
      </c>
      <c r="R290" s="13">
        <f t="shared" si="34"/>
        <v>123</v>
      </c>
      <c r="S290" s="13">
        <f t="shared" si="35"/>
        <v>707</v>
      </c>
      <c r="T290" s="54">
        <f t="shared" si="36"/>
        <v>837</v>
      </c>
      <c r="U290" s="97">
        <f t="shared" si="37"/>
        <v>18.387553041018386</v>
      </c>
    </row>
    <row r="291" spans="1:21" s="3" customFormat="1" ht="12.75">
      <c r="A291" s="11" t="s">
        <v>87</v>
      </c>
      <c r="B291" s="64">
        <v>31092</v>
      </c>
      <c r="C291" s="46">
        <v>26364</v>
      </c>
      <c r="D291" s="50">
        <v>198134</v>
      </c>
      <c r="E291" s="46">
        <v>298763</v>
      </c>
      <c r="F291" s="98">
        <f t="shared" si="31"/>
        <v>50.78835535546651</v>
      </c>
      <c r="G291" s="46">
        <v>36605</v>
      </c>
      <c r="H291" s="46">
        <v>28235</v>
      </c>
      <c r="I291" s="46">
        <v>198379</v>
      </c>
      <c r="J291" s="46">
        <v>251084</v>
      </c>
      <c r="K291" s="98">
        <f t="shared" si="32"/>
        <v>26.567832280634544</v>
      </c>
      <c r="L291" s="46">
        <v>3670</v>
      </c>
      <c r="M291" s="46">
        <v>3430</v>
      </c>
      <c r="N291" s="46">
        <v>22282</v>
      </c>
      <c r="O291" s="55">
        <v>31355</v>
      </c>
      <c r="P291" s="98">
        <f t="shared" si="38"/>
        <v>40.71896598150974</v>
      </c>
      <c r="Q291" s="46">
        <f t="shared" si="33"/>
        <v>40275</v>
      </c>
      <c r="R291" s="46">
        <f t="shared" si="34"/>
        <v>31665</v>
      </c>
      <c r="S291" s="46">
        <f t="shared" si="35"/>
        <v>220661</v>
      </c>
      <c r="T291" s="55">
        <f t="shared" si="36"/>
        <v>282439</v>
      </c>
      <c r="U291" s="98">
        <f t="shared" si="37"/>
        <v>27.996791458390923</v>
      </c>
    </row>
    <row r="292" spans="1:21" s="3" customFormat="1" ht="12.75">
      <c r="A292" s="18" t="s">
        <v>18</v>
      </c>
      <c r="B292" s="64">
        <v>33754</v>
      </c>
      <c r="C292" s="46">
        <v>29534</v>
      </c>
      <c r="D292" s="50">
        <v>226691</v>
      </c>
      <c r="E292" s="46">
        <v>328921</v>
      </c>
      <c r="F292" s="98">
        <f t="shared" si="31"/>
        <v>45.09662933243931</v>
      </c>
      <c r="G292" s="46">
        <v>39486</v>
      </c>
      <c r="H292" s="46">
        <v>31299</v>
      </c>
      <c r="I292" s="46">
        <v>223178</v>
      </c>
      <c r="J292" s="46">
        <v>278271</v>
      </c>
      <c r="K292" s="98">
        <f t="shared" si="32"/>
        <v>24.685676903637454</v>
      </c>
      <c r="L292" s="46">
        <v>4676</v>
      </c>
      <c r="M292" s="46">
        <v>4068</v>
      </c>
      <c r="N292" s="46">
        <v>31495</v>
      </c>
      <c r="O292" s="55">
        <v>37352</v>
      </c>
      <c r="P292" s="98">
        <f t="shared" si="38"/>
        <v>18.596602635338943</v>
      </c>
      <c r="Q292" s="46">
        <f t="shared" si="33"/>
        <v>44162</v>
      </c>
      <c r="R292" s="46">
        <f t="shared" si="34"/>
        <v>35367</v>
      </c>
      <c r="S292" s="46">
        <f t="shared" si="35"/>
        <v>254673</v>
      </c>
      <c r="T292" s="55">
        <f t="shared" si="36"/>
        <v>315623</v>
      </c>
      <c r="U292" s="98">
        <f t="shared" si="37"/>
        <v>23.93265088957212</v>
      </c>
    </row>
    <row r="293" spans="1:21" ht="12.75">
      <c r="A293" s="18"/>
      <c r="B293" s="61"/>
      <c r="C293" s="46"/>
      <c r="D293" s="50"/>
      <c r="E293" s="46"/>
      <c r="F293" s="98"/>
      <c r="G293" s="46"/>
      <c r="H293" s="46"/>
      <c r="I293" s="46"/>
      <c r="J293" s="46"/>
      <c r="K293" s="98"/>
      <c r="L293" s="46"/>
      <c r="M293" s="46"/>
      <c r="N293" s="46"/>
      <c r="O293" s="55"/>
      <c r="P293" s="98"/>
      <c r="Q293" s="46"/>
      <c r="R293" s="46"/>
      <c r="S293" s="46"/>
      <c r="T293" s="55"/>
      <c r="U293" s="98"/>
    </row>
    <row r="294" spans="1:21" ht="12.75">
      <c r="A294" s="18" t="s">
        <v>19</v>
      </c>
      <c r="B294" s="2"/>
      <c r="C294" s="3"/>
      <c r="D294" s="3"/>
      <c r="E294" s="3"/>
      <c r="F294" s="95"/>
      <c r="G294" s="3"/>
      <c r="H294" s="3"/>
      <c r="I294" s="3"/>
      <c r="J294" s="3"/>
      <c r="K294" s="95"/>
      <c r="L294" s="3"/>
      <c r="M294" s="3"/>
      <c r="N294" s="3"/>
      <c r="O294" s="10"/>
      <c r="P294" s="95"/>
      <c r="Q294" s="3"/>
      <c r="R294" s="3"/>
      <c r="S294" s="3"/>
      <c r="T294" s="10"/>
      <c r="U294" s="95"/>
    </row>
    <row r="295" spans="1:21" ht="12.75">
      <c r="A295" s="18" t="s">
        <v>84</v>
      </c>
      <c r="B295" s="2"/>
      <c r="C295" s="3"/>
      <c r="D295" s="3"/>
      <c r="E295" s="3"/>
      <c r="F295" s="95"/>
      <c r="G295" s="3"/>
      <c r="H295" s="3"/>
      <c r="I295" s="3"/>
      <c r="J295" s="3"/>
      <c r="K295" s="95"/>
      <c r="L295" s="3"/>
      <c r="M295" s="3"/>
      <c r="N295" s="3"/>
      <c r="O295" s="10"/>
      <c r="P295" s="95"/>
      <c r="Q295" s="3"/>
      <c r="R295" s="3"/>
      <c r="S295" s="3"/>
      <c r="T295" s="10"/>
      <c r="U295" s="95"/>
    </row>
    <row r="296" spans="1:21" ht="12.75">
      <c r="A296" s="18" t="s">
        <v>264</v>
      </c>
      <c r="B296" s="2"/>
      <c r="C296" s="3"/>
      <c r="D296" s="3"/>
      <c r="E296" s="3"/>
      <c r="F296" s="95"/>
      <c r="G296" s="3"/>
      <c r="H296" s="3"/>
      <c r="I296" s="3"/>
      <c r="J296" s="3"/>
      <c r="K296" s="95"/>
      <c r="L296" s="3"/>
      <c r="M296" s="3"/>
      <c r="N296" s="3"/>
      <c r="O296" s="10"/>
      <c r="P296" s="95"/>
      <c r="Q296" s="3"/>
      <c r="R296" s="3"/>
      <c r="S296" s="3"/>
      <c r="T296" s="10"/>
      <c r="U296" s="95"/>
    </row>
    <row r="297" spans="1:21" ht="12.75">
      <c r="A297" s="18" t="s">
        <v>265</v>
      </c>
      <c r="B297" s="2"/>
      <c r="C297" s="3"/>
      <c r="D297" s="3"/>
      <c r="E297" s="3"/>
      <c r="F297" s="95"/>
      <c r="G297" s="3"/>
      <c r="H297" s="3"/>
      <c r="I297" s="3"/>
      <c r="J297" s="3"/>
      <c r="K297" s="95"/>
      <c r="L297" s="3"/>
      <c r="M297" s="3"/>
      <c r="N297" s="3"/>
      <c r="O297" s="10"/>
      <c r="P297" s="95"/>
      <c r="Q297" s="3"/>
      <c r="R297" s="3"/>
      <c r="S297" s="3"/>
      <c r="T297" s="10"/>
      <c r="U297" s="95"/>
    </row>
    <row r="298" spans="1:21" ht="12.75">
      <c r="A298" s="60" t="s">
        <v>266</v>
      </c>
      <c r="B298" s="70">
        <v>789</v>
      </c>
      <c r="C298" s="65">
        <v>810</v>
      </c>
      <c r="D298" s="12">
        <v>8655</v>
      </c>
      <c r="E298" s="12">
        <v>6437</v>
      </c>
      <c r="F298" s="97">
        <f t="shared" si="31"/>
        <v>-25.626805314846905</v>
      </c>
      <c r="G298" s="65">
        <v>551</v>
      </c>
      <c r="H298" s="65">
        <v>418</v>
      </c>
      <c r="I298" s="12">
        <v>7859</v>
      </c>
      <c r="J298" s="12">
        <v>5786</v>
      </c>
      <c r="K298" s="97">
        <f t="shared" si="32"/>
        <v>-26.377401705051533</v>
      </c>
      <c r="L298" s="65">
        <v>14</v>
      </c>
      <c r="M298" s="65">
        <v>6</v>
      </c>
      <c r="N298" s="65">
        <v>104</v>
      </c>
      <c r="O298" s="66">
        <v>171</v>
      </c>
      <c r="P298" s="97">
        <f t="shared" si="38"/>
        <v>64.42307692307693</v>
      </c>
      <c r="Q298" s="65">
        <f t="shared" si="33"/>
        <v>565</v>
      </c>
      <c r="R298" s="65">
        <f t="shared" si="34"/>
        <v>424</v>
      </c>
      <c r="S298" s="65">
        <f t="shared" si="35"/>
        <v>7963</v>
      </c>
      <c r="T298" s="66">
        <f t="shared" si="36"/>
        <v>5957</v>
      </c>
      <c r="U298" s="97">
        <f t="shared" si="37"/>
        <v>-25.191510737159362</v>
      </c>
    </row>
    <row r="299" spans="1:21" ht="12.75">
      <c r="A299" s="60" t="s">
        <v>267</v>
      </c>
      <c r="B299" s="70">
        <v>108</v>
      </c>
      <c r="C299" s="65">
        <v>81</v>
      </c>
      <c r="D299" s="65">
        <v>960</v>
      </c>
      <c r="E299" s="12">
        <v>1138</v>
      </c>
      <c r="F299" s="97">
        <f t="shared" si="31"/>
        <v>18.541666666666668</v>
      </c>
      <c r="G299" s="65">
        <v>104</v>
      </c>
      <c r="H299" s="65">
        <v>84</v>
      </c>
      <c r="I299" s="65">
        <v>902</v>
      </c>
      <c r="J299" s="12">
        <v>1055</v>
      </c>
      <c r="K299" s="97">
        <f t="shared" si="32"/>
        <v>16.96230598669623</v>
      </c>
      <c r="L299" s="65">
        <v>0</v>
      </c>
      <c r="M299" s="65">
        <v>0</v>
      </c>
      <c r="N299" s="65">
        <v>1</v>
      </c>
      <c r="O299" s="66">
        <v>50</v>
      </c>
      <c r="P299" s="97">
        <f t="shared" si="38"/>
        <v>4900</v>
      </c>
      <c r="Q299" s="65">
        <f t="shared" si="33"/>
        <v>104</v>
      </c>
      <c r="R299" s="65">
        <f t="shared" si="34"/>
        <v>84</v>
      </c>
      <c r="S299" s="65">
        <f t="shared" si="35"/>
        <v>903</v>
      </c>
      <c r="T299" s="66">
        <f t="shared" si="36"/>
        <v>1105</v>
      </c>
      <c r="U299" s="97">
        <f t="shared" si="37"/>
        <v>22.369878183831673</v>
      </c>
    </row>
    <row r="300" spans="1:21" ht="12.75">
      <c r="A300" s="60" t="s">
        <v>60</v>
      </c>
      <c r="B300" s="70">
        <v>100</v>
      </c>
      <c r="C300" s="65">
        <v>20</v>
      </c>
      <c r="D300" s="65">
        <v>177</v>
      </c>
      <c r="E300" s="65">
        <v>176</v>
      </c>
      <c r="F300" s="97">
        <f t="shared" si="31"/>
        <v>-0.5649717514124294</v>
      </c>
      <c r="G300" s="65">
        <v>8</v>
      </c>
      <c r="H300" s="65">
        <v>23</v>
      </c>
      <c r="I300" s="65">
        <v>35</v>
      </c>
      <c r="J300" s="65">
        <v>341</v>
      </c>
      <c r="K300" s="97">
        <f t="shared" si="32"/>
        <v>874.2857142857142</v>
      </c>
      <c r="L300" s="65">
        <v>0</v>
      </c>
      <c r="M300" s="65">
        <v>0</v>
      </c>
      <c r="N300" s="65">
        <v>0</v>
      </c>
      <c r="O300" s="66">
        <v>0</v>
      </c>
      <c r="P300" s="97" t="s">
        <v>40</v>
      </c>
      <c r="Q300" s="65">
        <f t="shared" si="33"/>
        <v>8</v>
      </c>
      <c r="R300" s="65">
        <f t="shared" si="34"/>
        <v>23</v>
      </c>
      <c r="S300" s="65">
        <f t="shared" si="35"/>
        <v>35</v>
      </c>
      <c r="T300" s="66">
        <f t="shared" si="36"/>
        <v>341</v>
      </c>
      <c r="U300" s="97">
        <f t="shared" si="37"/>
        <v>874.2857142857142</v>
      </c>
    </row>
    <row r="301" spans="1:21" ht="12.75">
      <c r="A301" s="60" t="s">
        <v>268</v>
      </c>
      <c r="B301" s="70">
        <v>217</v>
      </c>
      <c r="C301" s="65">
        <v>90</v>
      </c>
      <c r="D301" s="12">
        <v>2185</v>
      </c>
      <c r="E301" s="12">
        <v>2869</v>
      </c>
      <c r="F301" s="97">
        <f t="shared" si="31"/>
        <v>31.30434782608696</v>
      </c>
      <c r="G301" s="65">
        <v>222</v>
      </c>
      <c r="H301" s="65">
        <v>190</v>
      </c>
      <c r="I301" s="12">
        <v>1887</v>
      </c>
      <c r="J301" s="12">
        <v>2326</v>
      </c>
      <c r="K301" s="97">
        <f t="shared" si="32"/>
        <v>23.264440911499733</v>
      </c>
      <c r="L301" s="65">
        <v>52</v>
      </c>
      <c r="M301" s="65">
        <v>51</v>
      </c>
      <c r="N301" s="65">
        <v>334</v>
      </c>
      <c r="O301" s="66">
        <v>194</v>
      </c>
      <c r="P301" s="97">
        <f t="shared" si="38"/>
        <v>-41.91616766467065</v>
      </c>
      <c r="Q301" s="65">
        <f t="shared" si="33"/>
        <v>274</v>
      </c>
      <c r="R301" s="65">
        <f t="shared" si="34"/>
        <v>241</v>
      </c>
      <c r="S301" s="65">
        <f t="shared" si="35"/>
        <v>2221</v>
      </c>
      <c r="T301" s="66">
        <f t="shared" si="36"/>
        <v>2520</v>
      </c>
      <c r="U301" s="97">
        <f t="shared" si="37"/>
        <v>13.462404322377308</v>
      </c>
    </row>
    <row r="302" spans="1:21" ht="12.75">
      <c r="A302" s="18" t="s">
        <v>209</v>
      </c>
      <c r="B302" s="61">
        <v>1214</v>
      </c>
      <c r="C302" s="46">
        <v>1001</v>
      </c>
      <c r="D302" s="50">
        <v>11977</v>
      </c>
      <c r="E302" s="46">
        <v>10620</v>
      </c>
      <c r="F302" s="98">
        <f t="shared" si="31"/>
        <v>-11.330049261083744</v>
      </c>
      <c r="G302" s="46">
        <v>885</v>
      </c>
      <c r="H302" s="46">
        <v>715</v>
      </c>
      <c r="I302" s="46">
        <v>10683</v>
      </c>
      <c r="J302" s="46">
        <v>9508</v>
      </c>
      <c r="K302" s="98">
        <f t="shared" si="32"/>
        <v>-10.998783113357671</v>
      </c>
      <c r="L302" s="46">
        <v>66</v>
      </c>
      <c r="M302" s="46">
        <v>57</v>
      </c>
      <c r="N302" s="46">
        <v>439</v>
      </c>
      <c r="O302" s="55">
        <v>415</v>
      </c>
      <c r="P302" s="98">
        <f t="shared" si="38"/>
        <v>-5.466970387243736</v>
      </c>
      <c r="Q302" s="46">
        <f t="shared" si="33"/>
        <v>951</v>
      </c>
      <c r="R302" s="46">
        <f t="shared" si="34"/>
        <v>772</v>
      </c>
      <c r="S302" s="46">
        <f t="shared" si="35"/>
        <v>11122</v>
      </c>
      <c r="T302" s="55">
        <f t="shared" si="36"/>
        <v>9923</v>
      </c>
      <c r="U302" s="98">
        <f t="shared" si="37"/>
        <v>-10.780435173529941</v>
      </c>
    </row>
    <row r="303" spans="1:21" ht="12.75">
      <c r="A303" s="18" t="s">
        <v>90</v>
      </c>
      <c r="B303" s="61"/>
      <c r="C303" s="50"/>
      <c r="D303" s="50"/>
      <c r="E303" s="50"/>
      <c r="F303" s="96"/>
      <c r="G303" s="50"/>
      <c r="H303" s="50"/>
      <c r="I303" s="50"/>
      <c r="J303" s="50"/>
      <c r="K303" s="96"/>
      <c r="L303" s="47"/>
      <c r="M303" s="47"/>
      <c r="N303" s="47"/>
      <c r="O303" s="67"/>
      <c r="P303" s="96"/>
      <c r="Q303" s="47"/>
      <c r="R303" s="47"/>
      <c r="S303" s="47"/>
      <c r="T303" s="67"/>
      <c r="U303" s="96"/>
    </row>
    <row r="304" spans="1:21" ht="12.75">
      <c r="A304" s="18" t="s">
        <v>269</v>
      </c>
      <c r="B304" s="2"/>
      <c r="C304" s="3"/>
      <c r="D304" s="3"/>
      <c r="E304" s="3"/>
      <c r="F304" s="95"/>
      <c r="G304" s="3"/>
      <c r="H304" s="3"/>
      <c r="I304" s="3"/>
      <c r="J304" s="3"/>
      <c r="K304" s="95"/>
      <c r="L304" s="3"/>
      <c r="M304" s="3"/>
      <c r="N304" s="3"/>
      <c r="O304" s="10"/>
      <c r="P304" s="95"/>
      <c r="Q304" s="3"/>
      <c r="R304" s="3"/>
      <c r="S304" s="3"/>
      <c r="T304" s="10"/>
      <c r="U304" s="95"/>
    </row>
    <row r="305" spans="1:21" ht="12.75">
      <c r="A305" s="18" t="s">
        <v>270</v>
      </c>
      <c r="B305" s="2"/>
      <c r="C305" s="3"/>
      <c r="D305" s="3"/>
      <c r="E305" s="3"/>
      <c r="F305" s="95"/>
      <c r="G305" s="3"/>
      <c r="H305" s="3"/>
      <c r="I305" s="3"/>
      <c r="J305" s="3"/>
      <c r="K305" s="95"/>
      <c r="L305" s="3"/>
      <c r="M305" s="3"/>
      <c r="N305" s="3"/>
      <c r="O305" s="10"/>
      <c r="P305" s="95"/>
      <c r="Q305" s="3"/>
      <c r="R305" s="3"/>
      <c r="S305" s="3"/>
      <c r="T305" s="10"/>
      <c r="U305" s="95"/>
    </row>
    <row r="306" spans="1:21" ht="12.75">
      <c r="A306" s="60" t="s">
        <v>271</v>
      </c>
      <c r="B306" s="70">
        <v>95</v>
      </c>
      <c r="C306" s="65">
        <v>200</v>
      </c>
      <c r="D306" s="65">
        <v>785</v>
      </c>
      <c r="E306" s="12">
        <v>1091</v>
      </c>
      <c r="F306" s="97">
        <f t="shared" si="31"/>
        <v>38.98089171974522</v>
      </c>
      <c r="G306" s="65">
        <v>24</v>
      </c>
      <c r="H306" s="65">
        <v>40</v>
      </c>
      <c r="I306" s="65">
        <v>435</v>
      </c>
      <c r="J306" s="65">
        <v>905</v>
      </c>
      <c r="K306" s="97">
        <f t="shared" si="32"/>
        <v>108.04597701149426</v>
      </c>
      <c r="L306" s="65">
        <v>17</v>
      </c>
      <c r="M306" s="65">
        <v>21</v>
      </c>
      <c r="N306" s="65">
        <v>187</v>
      </c>
      <c r="O306" s="66">
        <v>76</v>
      </c>
      <c r="P306" s="97">
        <f t="shared" si="38"/>
        <v>-59.35828877005348</v>
      </c>
      <c r="Q306" s="65">
        <f t="shared" si="33"/>
        <v>41</v>
      </c>
      <c r="R306" s="65">
        <f t="shared" si="34"/>
        <v>61</v>
      </c>
      <c r="S306" s="65">
        <f t="shared" si="35"/>
        <v>622</v>
      </c>
      <c r="T306" s="66">
        <f t="shared" si="36"/>
        <v>981</v>
      </c>
      <c r="U306" s="97">
        <f t="shared" si="37"/>
        <v>57.71704180064309</v>
      </c>
    </row>
    <row r="307" spans="1:21" ht="12.75">
      <c r="A307" s="60" t="s">
        <v>41</v>
      </c>
      <c r="B307" s="70">
        <v>339</v>
      </c>
      <c r="C307" s="65">
        <v>282</v>
      </c>
      <c r="D307" s="12">
        <v>1865</v>
      </c>
      <c r="E307" s="12">
        <v>1805</v>
      </c>
      <c r="F307" s="97">
        <f t="shared" si="31"/>
        <v>-3.2171581769436997</v>
      </c>
      <c r="G307" s="65">
        <v>205</v>
      </c>
      <c r="H307" s="65">
        <v>121</v>
      </c>
      <c r="I307" s="12">
        <v>1687</v>
      </c>
      <c r="J307" s="12">
        <v>1640</v>
      </c>
      <c r="K307" s="97">
        <f t="shared" si="32"/>
        <v>-2.7860106698280975</v>
      </c>
      <c r="L307" s="65">
        <v>4</v>
      </c>
      <c r="M307" s="65">
        <v>8</v>
      </c>
      <c r="N307" s="65">
        <v>43</v>
      </c>
      <c r="O307" s="66">
        <v>34</v>
      </c>
      <c r="P307" s="97">
        <f t="shared" si="38"/>
        <v>-20.930232558139537</v>
      </c>
      <c r="Q307" s="65">
        <f t="shared" si="33"/>
        <v>209</v>
      </c>
      <c r="R307" s="65">
        <f t="shared" si="34"/>
        <v>129</v>
      </c>
      <c r="S307" s="65">
        <f t="shared" si="35"/>
        <v>1730</v>
      </c>
      <c r="T307" s="66">
        <f t="shared" si="36"/>
        <v>1674</v>
      </c>
      <c r="U307" s="97">
        <f t="shared" si="37"/>
        <v>-3.236994219653179</v>
      </c>
    </row>
    <row r="308" spans="1:21" ht="12.75">
      <c r="A308" s="60" t="s">
        <v>272</v>
      </c>
      <c r="B308" s="70">
        <v>20</v>
      </c>
      <c r="C308" s="65">
        <v>135</v>
      </c>
      <c r="D308" s="65">
        <v>911</v>
      </c>
      <c r="E308" s="65">
        <v>769</v>
      </c>
      <c r="F308" s="97">
        <f t="shared" si="31"/>
        <v>-15.587266739846322</v>
      </c>
      <c r="G308" s="65">
        <v>64</v>
      </c>
      <c r="H308" s="65">
        <v>41</v>
      </c>
      <c r="I308" s="65">
        <v>880</v>
      </c>
      <c r="J308" s="65">
        <v>745</v>
      </c>
      <c r="K308" s="97">
        <f t="shared" si="32"/>
        <v>-15.340909090909092</v>
      </c>
      <c r="L308" s="65">
        <v>15</v>
      </c>
      <c r="M308" s="65">
        <v>0</v>
      </c>
      <c r="N308" s="65">
        <v>62</v>
      </c>
      <c r="O308" s="66">
        <v>35</v>
      </c>
      <c r="P308" s="97">
        <f t="shared" si="38"/>
        <v>-43.54838709677419</v>
      </c>
      <c r="Q308" s="65">
        <f t="shared" si="33"/>
        <v>79</v>
      </c>
      <c r="R308" s="65">
        <f t="shared" si="34"/>
        <v>41</v>
      </c>
      <c r="S308" s="65">
        <f t="shared" si="35"/>
        <v>942</v>
      </c>
      <c r="T308" s="66">
        <f t="shared" si="36"/>
        <v>780</v>
      </c>
      <c r="U308" s="97">
        <f t="shared" si="37"/>
        <v>-17.197452229299362</v>
      </c>
    </row>
    <row r="309" spans="1:21" ht="12.75">
      <c r="A309" s="60" t="s">
        <v>273</v>
      </c>
      <c r="B309" s="70">
        <v>194</v>
      </c>
      <c r="C309" s="65">
        <v>432</v>
      </c>
      <c r="D309" s="12">
        <v>2767</v>
      </c>
      <c r="E309" s="12">
        <v>3076</v>
      </c>
      <c r="F309" s="97">
        <f t="shared" si="31"/>
        <v>11.167329237441272</v>
      </c>
      <c r="G309" s="65">
        <v>173</v>
      </c>
      <c r="H309" s="65">
        <v>164</v>
      </c>
      <c r="I309" s="12">
        <v>2221</v>
      </c>
      <c r="J309" s="12">
        <v>3124</v>
      </c>
      <c r="K309" s="97">
        <f t="shared" si="32"/>
        <v>40.65736154885187</v>
      </c>
      <c r="L309" s="65">
        <v>4</v>
      </c>
      <c r="M309" s="65">
        <v>4</v>
      </c>
      <c r="N309" s="65">
        <v>4</v>
      </c>
      <c r="O309" s="66">
        <v>20</v>
      </c>
      <c r="P309" s="97">
        <f t="shared" si="38"/>
        <v>400</v>
      </c>
      <c r="Q309" s="65">
        <f t="shared" si="33"/>
        <v>177</v>
      </c>
      <c r="R309" s="65">
        <f t="shared" si="34"/>
        <v>168</v>
      </c>
      <c r="S309" s="65">
        <f t="shared" si="35"/>
        <v>2225</v>
      </c>
      <c r="T309" s="66">
        <f t="shared" si="36"/>
        <v>3144</v>
      </c>
      <c r="U309" s="97">
        <f t="shared" si="37"/>
        <v>41.30337078651685</v>
      </c>
    </row>
    <row r="310" spans="1:21" ht="12.75">
      <c r="A310" s="60" t="s">
        <v>274</v>
      </c>
      <c r="B310" s="70">
        <v>588</v>
      </c>
      <c r="C310" s="65">
        <v>492</v>
      </c>
      <c r="D310" s="12">
        <v>6481</v>
      </c>
      <c r="E310" s="12">
        <v>7319</v>
      </c>
      <c r="F310" s="97">
        <f t="shared" si="31"/>
        <v>12.930103379108163</v>
      </c>
      <c r="G310" s="65">
        <v>980</v>
      </c>
      <c r="H310" s="65">
        <v>716</v>
      </c>
      <c r="I310" s="12">
        <v>7352</v>
      </c>
      <c r="J310" s="12">
        <v>7938</v>
      </c>
      <c r="K310" s="97">
        <f t="shared" si="32"/>
        <v>7.970620239390643</v>
      </c>
      <c r="L310" s="65">
        <v>129</v>
      </c>
      <c r="M310" s="65">
        <v>137</v>
      </c>
      <c r="N310" s="12">
        <v>1335</v>
      </c>
      <c r="O310" s="68">
        <v>1442</v>
      </c>
      <c r="P310" s="97">
        <f t="shared" si="38"/>
        <v>8.014981273408239</v>
      </c>
      <c r="Q310" s="65">
        <f t="shared" si="33"/>
        <v>1109</v>
      </c>
      <c r="R310" s="65">
        <f t="shared" si="34"/>
        <v>853</v>
      </c>
      <c r="S310" s="12">
        <f t="shared" si="35"/>
        <v>8687</v>
      </c>
      <c r="T310" s="68">
        <f t="shared" si="36"/>
        <v>9380</v>
      </c>
      <c r="U310" s="97">
        <f t="shared" si="37"/>
        <v>7.977437550362611</v>
      </c>
    </row>
    <row r="311" spans="1:21" ht="12.75">
      <c r="A311" s="60" t="s">
        <v>275</v>
      </c>
      <c r="B311" s="70">
        <v>225</v>
      </c>
      <c r="C311" s="65">
        <v>463</v>
      </c>
      <c r="D311" s="12">
        <v>4048</v>
      </c>
      <c r="E311" s="12">
        <v>4834</v>
      </c>
      <c r="F311" s="97">
        <f t="shared" si="31"/>
        <v>19.41699604743083</v>
      </c>
      <c r="G311" s="65">
        <v>331</v>
      </c>
      <c r="H311" s="65">
        <v>368</v>
      </c>
      <c r="I311" s="12">
        <v>3804</v>
      </c>
      <c r="J311" s="12">
        <v>4562</v>
      </c>
      <c r="K311" s="97">
        <f t="shared" si="32"/>
        <v>19.926393270241853</v>
      </c>
      <c r="L311" s="65">
        <v>62</v>
      </c>
      <c r="M311" s="65">
        <v>28</v>
      </c>
      <c r="N311" s="65">
        <v>397</v>
      </c>
      <c r="O311" s="66">
        <v>469</v>
      </c>
      <c r="P311" s="97">
        <f t="shared" si="38"/>
        <v>18.1360201511335</v>
      </c>
      <c r="Q311" s="65">
        <f t="shared" si="33"/>
        <v>393</v>
      </c>
      <c r="R311" s="65">
        <f t="shared" si="34"/>
        <v>396</v>
      </c>
      <c r="S311" s="65">
        <f t="shared" si="35"/>
        <v>4201</v>
      </c>
      <c r="T311" s="66">
        <f t="shared" si="36"/>
        <v>5031</v>
      </c>
      <c r="U311" s="97">
        <f t="shared" si="37"/>
        <v>19.757200666507973</v>
      </c>
    </row>
    <row r="312" spans="1:21" ht="12.75">
      <c r="A312" s="18" t="s">
        <v>215</v>
      </c>
      <c r="B312" s="61">
        <v>1461</v>
      </c>
      <c r="C312" s="46">
        <v>2004</v>
      </c>
      <c r="D312" s="50">
        <v>16857</v>
      </c>
      <c r="E312" s="46">
        <v>18894</v>
      </c>
      <c r="F312" s="98">
        <f t="shared" si="31"/>
        <v>12.08400071187044</v>
      </c>
      <c r="G312" s="46">
        <v>1777</v>
      </c>
      <c r="H312" s="46">
        <v>1450</v>
      </c>
      <c r="I312" s="46">
        <v>16379</v>
      </c>
      <c r="J312" s="46">
        <v>18914</v>
      </c>
      <c r="K312" s="98">
        <f t="shared" si="32"/>
        <v>15.477135356248855</v>
      </c>
      <c r="L312" s="46">
        <v>231</v>
      </c>
      <c r="M312" s="46">
        <v>198</v>
      </c>
      <c r="N312" s="46">
        <v>2028</v>
      </c>
      <c r="O312" s="55">
        <v>2076</v>
      </c>
      <c r="P312" s="98">
        <f t="shared" si="38"/>
        <v>2.366863905325444</v>
      </c>
      <c r="Q312" s="46">
        <f t="shared" si="33"/>
        <v>2008</v>
      </c>
      <c r="R312" s="46">
        <f t="shared" si="34"/>
        <v>1648</v>
      </c>
      <c r="S312" s="46">
        <f t="shared" si="35"/>
        <v>18407</v>
      </c>
      <c r="T312" s="55">
        <f t="shared" si="36"/>
        <v>20990</v>
      </c>
      <c r="U312" s="98">
        <f t="shared" si="37"/>
        <v>14.032704949204108</v>
      </c>
    </row>
    <row r="313" spans="1:21" ht="12.75">
      <c r="A313" s="18" t="s">
        <v>276</v>
      </c>
      <c r="B313" s="2"/>
      <c r="C313" s="3"/>
      <c r="D313" s="3"/>
      <c r="E313" s="3"/>
      <c r="F313" s="95"/>
      <c r="G313" s="3"/>
      <c r="H313" s="3"/>
      <c r="I313" s="3"/>
      <c r="J313" s="3"/>
      <c r="K313" s="95"/>
      <c r="L313" s="3"/>
      <c r="M313" s="3"/>
      <c r="N313" s="3"/>
      <c r="O313" s="10"/>
      <c r="P313" s="95"/>
      <c r="Q313" s="3"/>
      <c r="R313" s="3"/>
      <c r="S313" s="3"/>
      <c r="T313" s="10"/>
      <c r="U313" s="95"/>
    </row>
    <row r="314" spans="1:21" ht="12.75">
      <c r="A314" s="18" t="s">
        <v>277</v>
      </c>
      <c r="B314" s="2"/>
      <c r="C314" s="3"/>
      <c r="D314" s="3"/>
      <c r="E314" s="3"/>
      <c r="F314" s="95"/>
      <c r="G314" s="3"/>
      <c r="H314" s="3"/>
      <c r="I314" s="3"/>
      <c r="J314" s="3"/>
      <c r="K314" s="95"/>
      <c r="L314" s="3"/>
      <c r="M314" s="3"/>
      <c r="N314" s="3"/>
      <c r="O314" s="10"/>
      <c r="P314" s="95"/>
      <c r="Q314" s="3"/>
      <c r="R314" s="3"/>
      <c r="S314" s="3"/>
      <c r="T314" s="10"/>
      <c r="U314" s="95"/>
    </row>
    <row r="315" spans="1:21" ht="12.75">
      <c r="A315" s="60" t="s">
        <v>278</v>
      </c>
      <c r="B315" s="70">
        <v>648</v>
      </c>
      <c r="C315" s="65">
        <v>749</v>
      </c>
      <c r="D315" s="12">
        <v>4982</v>
      </c>
      <c r="E315" s="12">
        <v>6033</v>
      </c>
      <c r="F315" s="97">
        <f t="shared" si="31"/>
        <v>21.09594540345243</v>
      </c>
      <c r="G315" s="65">
        <v>394</v>
      </c>
      <c r="H315" s="65">
        <v>463</v>
      </c>
      <c r="I315" s="12">
        <v>4083</v>
      </c>
      <c r="J315" s="12">
        <v>5026</v>
      </c>
      <c r="K315" s="97">
        <f t="shared" si="32"/>
        <v>23.095762919421993</v>
      </c>
      <c r="L315" s="65">
        <v>3</v>
      </c>
      <c r="M315" s="65">
        <v>1</v>
      </c>
      <c r="N315" s="65">
        <v>14</v>
      </c>
      <c r="O315" s="66">
        <v>10</v>
      </c>
      <c r="P315" s="97">
        <f t="shared" si="38"/>
        <v>-28.57142857142857</v>
      </c>
      <c r="Q315" s="65">
        <f t="shared" si="33"/>
        <v>397</v>
      </c>
      <c r="R315" s="65">
        <f t="shared" si="34"/>
        <v>464</v>
      </c>
      <c r="S315" s="65">
        <f t="shared" si="35"/>
        <v>4097</v>
      </c>
      <c r="T315" s="66">
        <f t="shared" si="36"/>
        <v>5036</v>
      </c>
      <c r="U315" s="97">
        <f t="shared" si="37"/>
        <v>22.919209177446913</v>
      </c>
    </row>
    <row r="316" spans="1:21" ht="12.75">
      <c r="A316" s="60" t="s">
        <v>279</v>
      </c>
      <c r="B316" s="70">
        <v>123</v>
      </c>
      <c r="C316" s="65">
        <v>240</v>
      </c>
      <c r="D316" s="65">
        <v>983</v>
      </c>
      <c r="E316" s="12">
        <v>2915</v>
      </c>
      <c r="F316" s="97">
        <f t="shared" si="31"/>
        <v>196.5412004069176</v>
      </c>
      <c r="G316" s="65">
        <v>160</v>
      </c>
      <c r="H316" s="65">
        <v>236</v>
      </c>
      <c r="I316" s="12">
        <v>1057</v>
      </c>
      <c r="J316" s="12">
        <v>2550</v>
      </c>
      <c r="K316" s="97">
        <f t="shared" si="32"/>
        <v>141.2488174077578</v>
      </c>
      <c r="L316" s="65">
        <v>3</v>
      </c>
      <c r="M316" s="65">
        <v>23</v>
      </c>
      <c r="N316" s="65">
        <v>21</v>
      </c>
      <c r="O316" s="66">
        <v>326</v>
      </c>
      <c r="P316" s="97">
        <f t="shared" si="38"/>
        <v>1452.3809523809523</v>
      </c>
      <c r="Q316" s="65">
        <f t="shared" si="33"/>
        <v>163</v>
      </c>
      <c r="R316" s="65">
        <f t="shared" si="34"/>
        <v>259</v>
      </c>
      <c r="S316" s="65">
        <f t="shared" si="35"/>
        <v>1078</v>
      </c>
      <c r="T316" s="66">
        <f t="shared" si="36"/>
        <v>2876</v>
      </c>
      <c r="U316" s="97">
        <f t="shared" si="37"/>
        <v>166.79035250463824</v>
      </c>
    </row>
    <row r="317" spans="1:21" ht="12.75">
      <c r="A317" s="18" t="s">
        <v>235</v>
      </c>
      <c r="B317" s="61">
        <v>771</v>
      </c>
      <c r="C317" s="46">
        <v>989</v>
      </c>
      <c r="D317" s="50">
        <v>5965</v>
      </c>
      <c r="E317" s="46">
        <v>8948</v>
      </c>
      <c r="F317" s="98">
        <f t="shared" si="31"/>
        <v>50.008382229673096</v>
      </c>
      <c r="G317" s="46">
        <v>554</v>
      </c>
      <c r="H317" s="46">
        <v>699</v>
      </c>
      <c r="I317" s="46">
        <v>5140</v>
      </c>
      <c r="J317" s="46">
        <v>7576</v>
      </c>
      <c r="K317" s="98">
        <f t="shared" si="32"/>
        <v>47.39299610894941</v>
      </c>
      <c r="L317" s="46">
        <v>6</v>
      </c>
      <c r="M317" s="46">
        <v>24</v>
      </c>
      <c r="N317" s="46">
        <v>35</v>
      </c>
      <c r="O317" s="55">
        <v>336</v>
      </c>
      <c r="P317" s="98">
        <f t="shared" si="38"/>
        <v>860</v>
      </c>
      <c r="Q317" s="46">
        <f t="shared" si="33"/>
        <v>560</v>
      </c>
      <c r="R317" s="46">
        <f t="shared" si="34"/>
        <v>723</v>
      </c>
      <c r="S317" s="46">
        <f t="shared" si="35"/>
        <v>5175</v>
      </c>
      <c r="T317" s="55">
        <f t="shared" si="36"/>
        <v>7912</v>
      </c>
      <c r="U317" s="98">
        <f t="shared" si="37"/>
        <v>52.888888888888886</v>
      </c>
    </row>
    <row r="318" spans="1:21" ht="12.75">
      <c r="A318" s="11" t="s">
        <v>280</v>
      </c>
      <c r="B318" s="61">
        <v>3446</v>
      </c>
      <c r="C318" s="46">
        <v>3994</v>
      </c>
      <c r="D318" s="50">
        <v>34799</v>
      </c>
      <c r="E318" s="46">
        <v>38462</v>
      </c>
      <c r="F318" s="98">
        <f t="shared" si="31"/>
        <v>10.526164544958188</v>
      </c>
      <c r="G318" s="46">
        <v>3216</v>
      </c>
      <c r="H318" s="46">
        <v>2864</v>
      </c>
      <c r="I318" s="46">
        <v>32202</v>
      </c>
      <c r="J318" s="46">
        <v>35998</v>
      </c>
      <c r="K318" s="98">
        <f t="shared" si="32"/>
        <v>11.788087696416373</v>
      </c>
      <c r="L318" s="46">
        <v>303</v>
      </c>
      <c r="M318" s="46">
        <v>279</v>
      </c>
      <c r="N318" s="46">
        <v>2502</v>
      </c>
      <c r="O318" s="55">
        <v>2827</v>
      </c>
      <c r="P318" s="98">
        <f t="shared" si="38"/>
        <v>12.989608313349322</v>
      </c>
      <c r="Q318" s="46">
        <f t="shared" si="33"/>
        <v>3519</v>
      </c>
      <c r="R318" s="46">
        <f t="shared" si="34"/>
        <v>3143</v>
      </c>
      <c r="S318" s="46">
        <f t="shared" si="35"/>
        <v>34704</v>
      </c>
      <c r="T318" s="55">
        <f t="shared" si="36"/>
        <v>38825</v>
      </c>
      <c r="U318" s="98">
        <f t="shared" si="37"/>
        <v>11.874711848778238</v>
      </c>
    </row>
    <row r="319" spans="1:21" ht="12.75">
      <c r="A319" s="11"/>
      <c r="B319" s="61"/>
      <c r="C319" s="46"/>
      <c r="D319" s="50"/>
      <c r="E319" s="46"/>
      <c r="F319" s="98"/>
      <c r="G319" s="46"/>
      <c r="H319" s="46"/>
      <c r="I319" s="46"/>
      <c r="J319" s="46"/>
      <c r="K319" s="98"/>
      <c r="L319" s="46"/>
      <c r="M319" s="46"/>
      <c r="N319" s="46"/>
      <c r="O319" s="55"/>
      <c r="P319" s="98"/>
      <c r="Q319" s="46"/>
      <c r="R319" s="46"/>
      <c r="S319" s="46"/>
      <c r="T319" s="55"/>
      <c r="U319" s="98"/>
    </row>
    <row r="320" spans="1:21" ht="12.75">
      <c r="A320" s="75" t="s">
        <v>403</v>
      </c>
      <c r="B320" s="61"/>
      <c r="C320" s="46"/>
      <c r="D320" s="50"/>
      <c r="E320" s="46"/>
      <c r="F320" s="98"/>
      <c r="G320" s="46"/>
      <c r="H320" s="46"/>
      <c r="I320" s="46"/>
      <c r="J320" s="46"/>
      <c r="K320" s="98"/>
      <c r="L320" s="46"/>
      <c r="M320" s="46"/>
      <c r="N320" s="46"/>
      <c r="O320" s="55"/>
      <c r="P320" s="98"/>
      <c r="Q320" s="46"/>
      <c r="R320" s="46"/>
      <c r="S320" s="46"/>
      <c r="T320" s="55"/>
      <c r="U320" s="98"/>
    </row>
    <row r="321" spans="1:21" s="3" customFormat="1" ht="12.75">
      <c r="A321" s="60" t="s">
        <v>57</v>
      </c>
      <c r="B321" s="38">
        <v>95</v>
      </c>
      <c r="C321" s="13">
        <v>200</v>
      </c>
      <c r="D321" s="12">
        <v>785</v>
      </c>
      <c r="E321" s="13">
        <v>1091</v>
      </c>
      <c r="F321" s="79">
        <f t="shared" si="31"/>
        <v>38.98089171974522</v>
      </c>
      <c r="G321" s="13">
        <v>24</v>
      </c>
      <c r="H321" s="13">
        <v>40</v>
      </c>
      <c r="I321" s="13">
        <v>435</v>
      </c>
      <c r="J321" s="13">
        <v>905</v>
      </c>
      <c r="K321" s="79">
        <f t="shared" si="32"/>
        <v>108.04597701149426</v>
      </c>
      <c r="L321" s="13">
        <v>17</v>
      </c>
      <c r="M321" s="13">
        <v>21</v>
      </c>
      <c r="N321" s="13">
        <v>187</v>
      </c>
      <c r="O321" s="54">
        <v>76</v>
      </c>
      <c r="P321" s="79">
        <f t="shared" si="38"/>
        <v>-59.35828877005348</v>
      </c>
      <c r="Q321" s="13">
        <f t="shared" si="33"/>
        <v>41</v>
      </c>
      <c r="R321" s="13">
        <f t="shared" si="34"/>
        <v>61</v>
      </c>
      <c r="S321" s="13">
        <f t="shared" si="35"/>
        <v>622</v>
      </c>
      <c r="T321" s="54">
        <f t="shared" si="36"/>
        <v>981</v>
      </c>
      <c r="U321" s="79">
        <f t="shared" si="37"/>
        <v>57.71704180064309</v>
      </c>
    </row>
    <row r="322" spans="1:21" s="3" customFormat="1" ht="12.75">
      <c r="A322" s="60" t="s">
        <v>41</v>
      </c>
      <c r="B322" s="38">
        <v>1776</v>
      </c>
      <c r="C322" s="13">
        <v>1841</v>
      </c>
      <c r="D322" s="12">
        <v>15502</v>
      </c>
      <c r="E322" s="13">
        <v>14275</v>
      </c>
      <c r="F322" s="79">
        <f t="shared" si="31"/>
        <v>-7.9151077280350925</v>
      </c>
      <c r="G322" s="13">
        <v>1150</v>
      </c>
      <c r="H322" s="13">
        <v>1002</v>
      </c>
      <c r="I322" s="13">
        <v>13629</v>
      </c>
      <c r="J322" s="13">
        <v>12452</v>
      </c>
      <c r="K322" s="79">
        <f t="shared" si="32"/>
        <v>-8.635996771589992</v>
      </c>
      <c r="L322" s="13">
        <v>21</v>
      </c>
      <c r="M322" s="13">
        <v>15</v>
      </c>
      <c r="N322" s="13">
        <v>161</v>
      </c>
      <c r="O322" s="54">
        <v>215</v>
      </c>
      <c r="P322" s="79">
        <f t="shared" si="38"/>
        <v>33.54037267080746</v>
      </c>
      <c r="Q322" s="13">
        <f t="shared" si="33"/>
        <v>1171</v>
      </c>
      <c r="R322" s="13">
        <f t="shared" si="34"/>
        <v>1017</v>
      </c>
      <c r="S322" s="13">
        <f t="shared" si="35"/>
        <v>13790</v>
      </c>
      <c r="T322" s="54">
        <f t="shared" si="36"/>
        <v>12667</v>
      </c>
      <c r="U322" s="79">
        <f t="shared" si="37"/>
        <v>-8.143582306018853</v>
      </c>
    </row>
    <row r="323" spans="1:21" s="3" customFormat="1" ht="12.75">
      <c r="A323" s="60" t="s">
        <v>48</v>
      </c>
      <c r="B323" s="38">
        <v>128</v>
      </c>
      <c r="C323" s="13">
        <v>216</v>
      </c>
      <c r="D323" s="12">
        <v>1871</v>
      </c>
      <c r="E323" s="13">
        <v>1907</v>
      </c>
      <c r="F323" s="79">
        <f t="shared" si="31"/>
        <v>1.9241047568145375</v>
      </c>
      <c r="G323" s="13">
        <v>168</v>
      </c>
      <c r="H323" s="13">
        <v>125</v>
      </c>
      <c r="I323" s="13">
        <v>1782</v>
      </c>
      <c r="J323" s="13">
        <v>1800</v>
      </c>
      <c r="K323" s="79">
        <f t="shared" si="32"/>
        <v>1.0101010101010102</v>
      </c>
      <c r="L323" s="13">
        <v>15</v>
      </c>
      <c r="M323" s="13">
        <v>0</v>
      </c>
      <c r="N323" s="13">
        <v>63</v>
      </c>
      <c r="O323" s="54">
        <v>85</v>
      </c>
      <c r="P323" s="79">
        <f t="shared" si="38"/>
        <v>34.92063492063492</v>
      </c>
      <c r="Q323" s="13">
        <f t="shared" si="33"/>
        <v>183</v>
      </c>
      <c r="R323" s="13">
        <f t="shared" si="34"/>
        <v>125</v>
      </c>
      <c r="S323" s="13">
        <f t="shared" si="35"/>
        <v>1845</v>
      </c>
      <c r="T323" s="54">
        <f t="shared" si="36"/>
        <v>1885</v>
      </c>
      <c r="U323" s="79">
        <f t="shared" si="37"/>
        <v>2.168021680216802</v>
      </c>
    </row>
    <row r="324" spans="1:21" s="3" customFormat="1" ht="12.75">
      <c r="A324" s="60" t="s">
        <v>60</v>
      </c>
      <c r="B324" s="38">
        <v>294</v>
      </c>
      <c r="C324" s="13">
        <v>452</v>
      </c>
      <c r="D324" s="12">
        <v>2944</v>
      </c>
      <c r="E324" s="13">
        <v>3252</v>
      </c>
      <c r="F324" s="79">
        <f t="shared" si="31"/>
        <v>10.46195652173913</v>
      </c>
      <c r="G324" s="13">
        <v>181</v>
      </c>
      <c r="H324" s="13">
        <v>187</v>
      </c>
      <c r="I324" s="13">
        <v>2256</v>
      </c>
      <c r="J324" s="13">
        <v>3465</v>
      </c>
      <c r="K324" s="79">
        <f t="shared" si="32"/>
        <v>53.590425531914896</v>
      </c>
      <c r="L324" s="13">
        <v>4</v>
      </c>
      <c r="M324" s="13">
        <v>4</v>
      </c>
      <c r="N324" s="13">
        <v>4</v>
      </c>
      <c r="O324" s="54">
        <v>20</v>
      </c>
      <c r="P324" s="79">
        <f t="shared" si="38"/>
        <v>400</v>
      </c>
      <c r="Q324" s="13">
        <f t="shared" si="33"/>
        <v>185</v>
      </c>
      <c r="R324" s="13">
        <f t="shared" si="34"/>
        <v>191</v>
      </c>
      <c r="S324" s="13">
        <f t="shared" si="35"/>
        <v>2260</v>
      </c>
      <c r="T324" s="54">
        <f t="shared" si="36"/>
        <v>3485</v>
      </c>
      <c r="U324" s="79">
        <f t="shared" si="37"/>
        <v>54.20353982300885</v>
      </c>
    </row>
    <row r="325" spans="1:21" s="3" customFormat="1" ht="12.75">
      <c r="A325" s="60" t="s">
        <v>54</v>
      </c>
      <c r="B325" s="38">
        <v>928</v>
      </c>
      <c r="C325" s="13">
        <v>822</v>
      </c>
      <c r="D325" s="12">
        <v>9649</v>
      </c>
      <c r="E325" s="13">
        <v>13103</v>
      </c>
      <c r="F325" s="79">
        <f t="shared" si="31"/>
        <v>35.79645559125298</v>
      </c>
      <c r="G325" s="13">
        <v>1362</v>
      </c>
      <c r="H325" s="13">
        <v>1142</v>
      </c>
      <c r="I325" s="13">
        <v>10296</v>
      </c>
      <c r="J325" s="13">
        <v>12814</v>
      </c>
      <c r="K325" s="79">
        <f t="shared" si="32"/>
        <v>24.456099456099455</v>
      </c>
      <c r="L325" s="13">
        <v>184</v>
      </c>
      <c r="M325" s="13">
        <v>211</v>
      </c>
      <c r="N325" s="13">
        <v>1690</v>
      </c>
      <c r="O325" s="54">
        <v>1962</v>
      </c>
      <c r="P325" s="79">
        <f t="shared" si="38"/>
        <v>16.09467455621302</v>
      </c>
      <c r="Q325" s="13">
        <f t="shared" si="33"/>
        <v>1546</v>
      </c>
      <c r="R325" s="13">
        <f t="shared" si="34"/>
        <v>1353</v>
      </c>
      <c r="S325" s="13">
        <f t="shared" si="35"/>
        <v>11986</v>
      </c>
      <c r="T325" s="54">
        <f t="shared" si="36"/>
        <v>14776</v>
      </c>
      <c r="U325" s="79">
        <f t="shared" si="37"/>
        <v>23.277156682796594</v>
      </c>
    </row>
    <row r="326" spans="1:21" s="3" customFormat="1" ht="12.75">
      <c r="A326" s="60" t="s">
        <v>61</v>
      </c>
      <c r="B326" s="38">
        <v>225</v>
      </c>
      <c r="C326" s="13">
        <v>463</v>
      </c>
      <c r="D326" s="12">
        <v>4048</v>
      </c>
      <c r="E326" s="13">
        <v>4834</v>
      </c>
      <c r="F326" s="79">
        <f t="shared" si="31"/>
        <v>19.41699604743083</v>
      </c>
      <c r="G326" s="13">
        <v>331</v>
      </c>
      <c r="H326" s="13">
        <v>368</v>
      </c>
      <c r="I326" s="13">
        <v>3804</v>
      </c>
      <c r="J326" s="13">
        <v>4562</v>
      </c>
      <c r="K326" s="79">
        <f t="shared" si="32"/>
        <v>19.926393270241853</v>
      </c>
      <c r="L326" s="13">
        <v>62</v>
      </c>
      <c r="M326" s="13">
        <v>28</v>
      </c>
      <c r="N326" s="13">
        <v>397</v>
      </c>
      <c r="O326" s="54">
        <v>469</v>
      </c>
      <c r="P326" s="79">
        <f t="shared" si="38"/>
        <v>18.1360201511335</v>
      </c>
      <c r="Q326" s="13">
        <f t="shared" si="33"/>
        <v>393</v>
      </c>
      <c r="R326" s="13">
        <f t="shared" si="34"/>
        <v>396</v>
      </c>
      <c r="S326" s="13">
        <f t="shared" si="35"/>
        <v>4201</v>
      </c>
      <c r="T326" s="54">
        <f t="shared" si="36"/>
        <v>5031</v>
      </c>
      <c r="U326" s="79">
        <f t="shared" si="37"/>
        <v>19.757200666507973</v>
      </c>
    </row>
    <row r="327" spans="1:21" s="3" customFormat="1" ht="12.75">
      <c r="A327" s="11" t="s">
        <v>88</v>
      </c>
      <c r="B327" s="64">
        <v>3446</v>
      </c>
      <c r="C327" s="46">
        <v>3994</v>
      </c>
      <c r="D327" s="50">
        <v>34799</v>
      </c>
      <c r="E327" s="46">
        <v>38462</v>
      </c>
      <c r="F327" s="98">
        <f t="shared" si="31"/>
        <v>10.526164544958188</v>
      </c>
      <c r="G327" s="46">
        <v>3216</v>
      </c>
      <c r="H327" s="46">
        <v>2864</v>
      </c>
      <c r="I327" s="46">
        <v>32202</v>
      </c>
      <c r="J327" s="46">
        <v>35998</v>
      </c>
      <c r="K327" s="98">
        <f t="shared" si="32"/>
        <v>11.788087696416373</v>
      </c>
      <c r="L327" s="46">
        <v>303</v>
      </c>
      <c r="M327" s="46">
        <v>279</v>
      </c>
      <c r="N327" s="46">
        <v>2502</v>
      </c>
      <c r="O327" s="55">
        <v>2827</v>
      </c>
      <c r="P327" s="98">
        <f t="shared" si="38"/>
        <v>12.989608313349322</v>
      </c>
      <c r="Q327" s="46">
        <f t="shared" si="33"/>
        <v>3519</v>
      </c>
      <c r="R327" s="46">
        <f t="shared" si="34"/>
        <v>3143</v>
      </c>
      <c r="S327" s="46">
        <f t="shared" si="35"/>
        <v>34704</v>
      </c>
      <c r="T327" s="55">
        <f t="shared" si="36"/>
        <v>38825</v>
      </c>
      <c r="U327" s="98">
        <f t="shared" si="37"/>
        <v>11.874711848778238</v>
      </c>
    </row>
    <row r="328" spans="1:21" ht="12.75">
      <c r="A328" s="11"/>
      <c r="B328" s="61"/>
      <c r="C328" s="46"/>
      <c r="D328" s="50"/>
      <c r="E328" s="46"/>
      <c r="F328" s="98"/>
      <c r="G328" s="46"/>
      <c r="H328" s="46"/>
      <c r="I328" s="46"/>
      <c r="J328" s="46"/>
      <c r="K328" s="98"/>
      <c r="L328" s="46"/>
      <c r="M328" s="46"/>
      <c r="N328" s="46"/>
      <c r="O328" s="55"/>
      <c r="P328" s="98"/>
      <c r="Q328" s="46"/>
      <c r="R328" s="46"/>
      <c r="S328" s="46"/>
      <c r="T328" s="55"/>
      <c r="U328" s="98"/>
    </row>
    <row r="329" spans="1:21" ht="12.75">
      <c r="A329" s="18" t="s">
        <v>86</v>
      </c>
      <c r="B329" s="2"/>
      <c r="C329" s="3"/>
      <c r="D329" s="3"/>
      <c r="E329" s="3"/>
      <c r="F329" s="95"/>
      <c r="G329" s="3"/>
      <c r="H329" s="3"/>
      <c r="I329" s="3"/>
      <c r="J329" s="3"/>
      <c r="K329" s="95"/>
      <c r="L329" s="3"/>
      <c r="M329" s="3"/>
      <c r="N329" s="3"/>
      <c r="O329" s="10"/>
      <c r="P329" s="95"/>
      <c r="Q329" s="3"/>
      <c r="R329" s="3"/>
      <c r="S329" s="3"/>
      <c r="T329" s="10"/>
      <c r="U329" s="95"/>
    </row>
    <row r="330" spans="1:21" ht="12.75">
      <c r="A330" s="18" t="s">
        <v>281</v>
      </c>
      <c r="B330" s="2"/>
      <c r="C330" s="3"/>
      <c r="D330" s="3"/>
      <c r="E330" s="3"/>
      <c r="F330" s="95"/>
      <c r="G330" s="3"/>
      <c r="H330" s="3"/>
      <c r="I330" s="3"/>
      <c r="J330" s="3"/>
      <c r="K330" s="95"/>
      <c r="L330" s="3"/>
      <c r="M330" s="3"/>
      <c r="N330" s="3"/>
      <c r="O330" s="10"/>
      <c r="P330" s="95"/>
      <c r="Q330" s="3"/>
      <c r="R330" s="3"/>
      <c r="S330" s="3"/>
      <c r="T330" s="10"/>
      <c r="U330" s="95"/>
    </row>
    <row r="331" spans="1:21" ht="12.75">
      <c r="A331" s="60" t="s">
        <v>282</v>
      </c>
      <c r="B331" s="32">
        <v>2653</v>
      </c>
      <c r="C331" s="12">
        <v>3782</v>
      </c>
      <c r="D331" s="12">
        <v>29729</v>
      </c>
      <c r="E331" s="12">
        <v>39614</v>
      </c>
      <c r="F331" s="97">
        <f t="shared" si="31"/>
        <v>33.250361599784725</v>
      </c>
      <c r="G331" s="12">
        <v>2868</v>
      </c>
      <c r="H331" s="12">
        <v>3855</v>
      </c>
      <c r="I331" s="12">
        <v>28693</v>
      </c>
      <c r="J331" s="12">
        <v>38992</v>
      </c>
      <c r="K331" s="97">
        <f t="shared" si="32"/>
        <v>35.89377200013941</v>
      </c>
      <c r="L331" s="65">
        <v>248</v>
      </c>
      <c r="M331" s="65">
        <v>0</v>
      </c>
      <c r="N331" s="12">
        <v>1545</v>
      </c>
      <c r="O331" s="66">
        <v>459</v>
      </c>
      <c r="P331" s="97">
        <f t="shared" si="38"/>
        <v>-70.29126213592232</v>
      </c>
      <c r="Q331" s="65">
        <f t="shared" si="33"/>
        <v>3116</v>
      </c>
      <c r="R331" s="65">
        <f t="shared" si="34"/>
        <v>3855</v>
      </c>
      <c r="S331" s="12">
        <f t="shared" si="35"/>
        <v>30238</v>
      </c>
      <c r="T331" s="66">
        <f t="shared" si="36"/>
        <v>39451</v>
      </c>
      <c r="U331" s="97">
        <f t="shared" si="37"/>
        <v>30.46828493948012</v>
      </c>
    </row>
    <row r="332" spans="1:21" ht="12.75">
      <c r="A332" s="60" t="s">
        <v>283</v>
      </c>
      <c r="B332" s="70">
        <v>486</v>
      </c>
      <c r="C332" s="65">
        <v>545</v>
      </c>
      <c r="D332" s="12">
        <v>7451</v>
      </c>
      <c r="E332" s="12">
        <v>18309</v>
      </c>
      <c r="F332" s="97">
        <f t="shared" si="31"/>
        <v>145.72540598577373</v>
      </c>
      <c r="G332" s="65">
        <v>726</v>
      </c>
      <c r="H332" s="12">
        <v>1675</v>
      </c>
      <c r="I332" s="12">
        <v>5958</v>
      </c>
      <c r="J332" s="12">
        <v>16394</v>
      </c>
      <c r="K332" s="97">
        <f t="shared" si="32"/>
        <v>175.15944947969118</v>
      </c>
      <c r="L332" s="65">
        <v>241</v>
      </c>
      <c r="M332" s="65">
        <v>206</v>
      </c>
      <c r="N332" s="12">
        <v>1663</v>
      </c>
      <c r="O332" s="68">
        <v>1869</v>
      </c>
      <c r="P332" s="97">
        <f t="shared" si="38"/>
        <v>12.38725195429946</v>
      </c>
      <c r="Q332" s="65">
        <f t="shared" si="33"/>
        <v>967</v>
      </c>
      <c r="R332" s="65">
        <f t="shared" si="34"/>
        <v>1881</v>
      </c>
      <c r="S332" s="12">
        <f t="shared" si="35"/>
        <v>7621</v>
      </c>
      <c r="T332" s="68">
        <f t="shared" si="36"/>
        <v>18263</v>
      </c>
      <c r="U332" s="97">
        <f t="shared" si="37"/>
        <v>139.64046713029785</v>
      </c>
    </row>
    <row r="333" spans="1:21" ht="12.75">
      <c r="A333" s="60" t="s">
        <v>284</v>
      </c>
      <c r="B333" s="70">
        <v>143</v>
      </c>
      <c r="C333" s="65">
        <v>91</v>
      </c>
      <c r="D333" s="12">
        <v>2070</v>
      </c>
      <c r="E333" s="12">
        <v>1288</v>
      </c>
      <c r="F333" s="97">
        <f aca="true" t="shared" si="39" ref="F333:F395">(E333-D333)/D333*100</f>
        <v>-37.77777777777778</v>
      </c>
      <c r="G333" s="65">
        <v>58</v>
      </c>
      <c r="H333" s="65">
        <v>83</v>
      </c>
      <c r="I333" s="12">
        <v>1668</v>
      </c>
      <c r="J333" s="12">
        <v>1316</v>
      </c>
      <c r="K333" s="97">
        <f aca="true" t="shared" si="40" ref="K333:K395">(J333-I333)/I333*100</f>
        <v>-21.103117505995204</v>
      </c>
      <c r="L333" s="65">
        <v>0</v>
      </c>
      <c r="M333" s="65">
        <v>0</v>
      </c>
      <c r="N333" s="65">
        <v>177</v>
      </c>
      <c r="O333" s="66">
        <v>11</v>
      </c>
      <c r="P333" s="97">
        <f aca="true" t="shared" si="41" ref="P333:P395">(O333-N333)/N333*100</f>
        <v>-93.78531073446328</v>
      </c>
      <c r="Q333" s="65">
        <f aca="true" t="shared" si="42" ref="Q333:Q395">G333+L333</f>
        <v>58</v>
      </c>
      <c r="R333" s="65">
        <f aca="true" t="shared" si="43" ref="R333:R395">H333+M333</f>
        <v>83</v>
      </c>
      <c r="S333" s="65">
        <f aca="true" t="shared" si="44" ref="S333:S395">I333+N333</f>
        <v>1845</v>
      </c>
      <c r="T333" s="66">
        <f aca="true" t="shared" si="45" ref="T333:T395">J333+O333</f>
        <v>1327</v>
      </c>
      <c r="U333" s="97">
        <f aca="true" t="shared" si="46" ref="U333:U395">(T333-S333)/S333*100</f>
        <v>-28.075880758807585</v>
      </c>
    </row>
    <row r="334" spans="1:21" ht="12.75">
      <c r="A334" s="60" t="s">
        <v>285</v>
      </c>
      <c r="B334" s="32">
        <v>11318</v>
      </c>
      <c r="C334" s="12">
        <v>11861</v>
      </c>
      <c r="D334" s="12">
        <v>77948</v>
      </c>
      <c r="E334" s="12">
        <v>126174</v>
      </c>
      <c r="F334" s="97">
        <f t="shared" si="39"/>
        <v>61.8694514291579</v>
      </c>
      <c r="G334" s="12">
        <v>10576</v>
      </c>
      <c r="H334" s="12">
        <v>12843</v>
      </c>
      <c r="I334" s="12">
        <v>72690</v>
      </c>
      <c r="J334" s="12">
        <v>113351</v>
      </c>
      <c r="K334" s="97">
        <f t="shared" si="40"/>
        <v>55.937542990782774</v>
      </c>
      <c r="L334" s="12">
        <v>1840</v>
      </c>
      <c r="M334" s="65">
        <v>196</v>
      </c>
      <c r="N334" s="12">
        <v>7910</v>
      </c>
      <c r="O334" s="68">
        <v>5088</v>
      </c>
      <c r="P334" s="97">
        <f t="shared" si="41"/>
        <v>-35.6763590391909</v>
      </c>
      <c r="Q334" s="12">
        <f t="shared" si="42"/>
        <v>12416</v>
      </c>
      <c r="R334" s="65">
        <f t="shared" si="43"/>
        <v>13039</v>
      </c>
      <c r="S334" s="12">
        <f t="shared" si="44"/>
        <v>80600</v>
      </c>
      <c r="T334" s="68">
        <f t="shared" si="45"/>
        <v>118439</v>
      </c>
      <c r="U334" s="97">
        <f t="shared" si="46"/>
        <v>46.94665012406948</v>
      </c>
    </row>
    <row r="335" spans="1:21" ht="12.75">
      <c r="A335" s="18" t="s">
        <v>102</v>
      </c>
      <c r="B335" s="61">
        <v>14600</v>
      </c>
      <c r="C335" s="50">
        <v>16279</v>
      </c>
      <c r="D335" s="50">
        <v>117198</v>
      </c>
      <c r="E335" s="50">
        <v>185385</v>
      </c>
      <c r="F335" s="96">
        <f t="shared" si="39"/>
        <v>58.1810269799826</v>
      </c>
      <c r="G335" s="50">
        <v>14228</v>
      </c>
      <c r="H335" s="50">
        <v>18456</v>
      </c>
      <c r="I335" s="50">
        <v>109009</v>
      </c>
      <c r="J335" s="50">
        <v>170053</v>
      </c>
      <c r="K335" s="96">
        <f t="shared" si="40"/>
        <v>55.99904595033438</v>
      </c>
      <c r="L335" s="50">
        <v>2329</v>
      </c>
      <c r="M335" s="47">
        <v>402</v>
      </c>
      <c r="N335" s="50">
        <v>11295</v>
      </c>
      <c r="O335" s="62">
        <v>7427</v>
      </c>
      <c r="P335" s="96">
        <f t="shared" si="41"/>
        <v>-34.24524125719345</v>
      </c>
      <c r="Q335" s="50">
        <f t="shared" si="42"/>
        <v>16557</v>
      </c>
      <c r="R335" s="47">
        <f t="shared" si="43"/>
        <v>18858</v>
      </c>
      <c r="S335" s="50">
        <f t="shared" si="44"/>
        <v>120304</v>
      </c>
      <c r="T335" s="62">
        <f t="shared" si="45"/>
        <v>177480</v>
      </c>
      <c r="U335" s="96">
        <f t="shared" si="46"/>
        <v>47.52626679079665</v>
      </c>
    </row>
    <row r="336" spans="1:21" ht="12.75">
      <c r="A336" s="18" t="s">
        <v>286</v>
      </c>
      <c r="B336" s="2"/>
      <c r="C336" s="3"/>
      <c r="D336" s="3"/>
      <c r="E336" s="3"/>
      <c r="F336" s="95"/>
      <c r="G336" s="3"/>
      <c r="H336" s="3"/>
      <c r="I336" s="3"/>
      <c r="J336" s="3"/>
      <c r="K336" s="95"/>
      <c r="L336" s="3"/>
      <c r="M336" s="3"/>
      <c r="N336" s="3"/>
      <c r="O336" s="10"/>
      <c r="P336" s="95"/>
      <c r="Q336" s="3"/>
      <c r="R336" s="3"/>
      <c r="S336" s="3"/>
      <c r="T336" s="10"/>
      <c r="U336" s="95"/>
    </row>
    <row r="337" spans="1:21" ht="12.75">
      <c r="A337" s="60" t="s">
        <v>287</v>
      </c>
      <c r="B337" s="32">
        <v>3935</v>
      </c>
      <c r="C337" s="12">
        <v>5010</v>
      </c>
      <c r="D337" s="12">
        <v>29052</v>
      </c>
      <c r="E337" s="12">
        <v>38032</v>
      </c>
      <c r="F337" s="97">
        <f t="shared" si="39"/>
        <v>30.91009224838221</v>
      </c>
      <c r="G337" s="12">
        <v>3072</v>
      </c>
      <c r="H337" s="12">
        <v>3886</v>
      </c>
      <c r="I337" s="12">
        <v>26974</v>
      </c>
      <c r="J337" s="12">
        <v>35858</v>
      </c>
      <c r="K337" s="97">
        <f t="shared" si="40"/>
        <v>32.935419292652185</v>
      </c>
      <c r="L337" s="65">
        <v>72</v>
      </c>
      <c r="M337" s="65">
        <v>53</v>
      </c>
      <c r="N337" s="65">
        <v>560</v>
      </c>
      <c r="O337" s="66">
        <v>498</v>
      </c>
      <c r="P337" s="97">
        <f t="shared" si="41"/>
        <v>-11.071428571428571</v>
      </c>
      <c r="Q337" s="65">
        <f t="shared" si="42"/>
        <v>3144</v>
      </c>
      <c r="R337" s="65">
        <f t="shared" si="43"/>
        <v>3939</v>
      </c>
      <c r="S337" s="65">
        <f t="shared" si="44"/>
        <v>27534</v>
      </c>
      <c r="T337" s="66">
        <f t="shared" si="45"/>
        <v>36356</v>
      </c>
      <c r="U337" s="97">
        <f t="shared" si="46"/>
        <v>32.04038643132128</v>
      </c>
    </row>
    <row r="338" spans="1:21" ht="12.75">
      <c r="A338" s="60" t="s">
        <v>288</v>
      </c>
      <c r="B338" s="70">
        <v>47</v>
      </c>
      <c r="C338" s="65">
        <v>163</v>
      </c>
      <c r="D338" s="65">
        <v>170</v>
      </c>
      <c r="E338" s="65">
        <v>828</v>
      </c>
      <c r="F338" s="97">
        <f t="shared" si="39"/>
        <v>387.05882352941177</v>
      </c>
      <c r="G338" s="65">
        <v>46</v>
      </c>
      <c r="H338" s="65">
        <v>44</v>
      </c>
      <c r="I338" s="65">
        <v>123</v>
      </c>
      <c r="J338" s="65">
        <v>557</v>
      </c>
      <c r="K338" s="97">
        <f t="shared" si="40"/>
        <v>352.8455284552845</v>
      </c>
      <c r="L338" s="65">
        <v>0</v>
      </c>
      <c r="M338" s="65">
        <v>10</v>
      </c>
      <c r="N338" s="65">
        <v>36</v>
      </c>
      <c r="O338" s="66">
        <v>47</v>
      </c>
      <c r="P338" s="97">
        <f t="shared" si="41"/>
        <v>30.555555555555557</v>
      </c>
      <c r="Q338" s="65">
        <f t="shared" si="42"/>
        <v>46</v>
      </c>
      <c r="R338" s="65">
        <f t="shared" si="43"/>
        <v>54</v>
      </c>
      <c r="S338" s="65">
        <f t="shared" si="44"/>
        <v>159</v>
      </c>
      <c r="T338" s="66">
        <f t="shared" si="45"/>
        <v>604</v>
      </c>
      <c r="U338" s="97">
        <f t="shared" si="46"/>
        <v>279.874213836478</v>
      </c>
    </row>
    <row r="339" spans="1:21" ht="12.75">
      <c r="A339" s="60" t="s">
        <v>289</v>
      </c>
      <c r="B339" s="70">
        <v>116</v>
      </c>
      <c r="C339" s="65">
        <v>451</v>
      </c>
      <c r="D339" s="12">
        <v>1647</v>
      </c>
      <c r="E339" s="12">
        <v>3660</v>
      </c>
      <c r="F339" s="97">
        <f t="shared" si="39"/>
        <v>122.22222222222223</v>
      </c>
      <c r="G339" s="65">
        <v>234</v>
      </c>
      <c r="H339" s="65">
        <v>299</v>
      </c>
      <c r="I339" s="12">
        <v>1571</v>
      </c>
      <c r="J339" s="12">
        <v>2585</v>
      </c>
      <c r="K339" s="97">
        <f t="shared" si="40"/>
        <v>64.5448758752387</v>
      </c>
      <c r="L339" s="65">
        <v>24</v>
      </c>
      <c r="M339" s="65">
        <v>165</v>
      </c>
      <c r="N339" s="65">
        <v>24</v>
      </c>
      <c r="O339" s="66">
        <v>826</v>
      </c>
      <c r="P339" s="97">
        <f t="shared" si="41"/>
        <v>3341.6666666666665</v>
      </c>
      <c r="Q339" s="65">
        <f t="shared" si="42"/>
        <v>258</v>
      </c>
      <c r="R339" s="65">
        <f t="shared" si="43"/>
        <v>464</v>
      </c>
      <c r="S339" s="65">
        <f t="shared" si="44"/>
        <v>1595</v>
      </c>
      <c r="T339" s="66">
        <f t="shared" si="45"/>
        <v>3411</v>
      </c>
      <c r="U339" s="97">
        <f t="shared" si="46"/>
        <v>113.85579937304075</v>
      </c>
    </row>
    <row r="340" spans="1:21" ht="12.75">
      <c r="A340" s="60" t="s">
        <v>290</v>
      </c>
      <c r="B340" s="32">
        <v>10354</v>
      </c>
      <c r="C340" s="12">
        <v>6575</v>
      </c>
      <c r="D340" s="12">
        <v>119977</v>
      </c>
      <c r="E340" s="12">
        <v>143396</v>
      </c>
      <c r="F340" s="97">
        <f t="shared" si="39"/>
        <v>19.519574585128815</v>
      </c>
      <c r="G340" s="12">
        <v>12881</v>
      </c>
      <c r="H340" s="12">
        <v>11682</v>
      </c>
      <c r="I340" s="12">
        <v>109295</v>
      </c>
      <c r="J340" s="12">
        <v>127207</v>
      </c>
      <c r="K340" s="97">
        <f t="shared" si="40"/>
        <v>16.38867285786175</v>
      </c>
      <c r="L340" s="12">
        <v>1474</v>
      </c>
      <c r="M340" s="12">
        <v>1126</v>
      </c>
      <c r="N340" s="12">
        <v>9900</v>
      </c>
      <c r="O340" s="68">
        <v>15146</v>
      </c>
      <c r="P340" s="97">
        <f t="shared" si="41"/>
        <v>52.98989898989899</v>
      </c>
      <c r="Q340" s="12">
        <f t="shared" si="42"/>
        <v>14355</v>
      </c>
      <c r="R340" s="12">
        <f t="shared" si="43"/>
        <v>12808</v>
      </c>
      <c r="S340" s="12">
        <f t="shared" si="44"/>
        <v>119195</v>
      </c>
      <c r="T340" s="68">
        <f t="shared" si="45"/>
        <v>142353</v>
      </c>
      <c r="U340" s="97">
        <f t="shared" si="46"/>
        <v>19.42866730987038</v>
      </c>
    </row>
    <row r="341" spans="1:21" ht="12.75">
      <c r="A341" s="60" t="s">
        <v>291</v>
      </c>
      <c r="B341" s="32">
        <v>4360</v>
      </c>
      <c r="C341" s="12">
        <v>3265</v>
      </c>
      <c r="D341" s="12">
        <v>39854</v>
      </c>
      <c r="E341" s="12">
        <v>39332</v>
      </c>
      <c r="F341" s="97">
        <f t="shared" si="39"/>
        <v>-1.3097806995533696</v>
      </c>
      <c r="G341" s="12">
        <v>4529</v>
      </c>
      <c r="H341" s="12">
        <v>3524</v>
      </c>
      <c r="I341" s="12">
        <v>40624</v>
      </c>
      <c r="J341" s="12">
        <v>37385</v>
      </c>
      <c r="K341" s="97">
        <f t="shared" si="40"/>
        <v>-7.9731193383221735</v>
      </c>
      <c r="L341" s="12">
        <v>1026</v>
      </c>
      <c r="M341" s="65">
        <v>738</v>
      </c>
      <c r="N341" s="12">
        <v>6365</v>
      </c>
      <c r="O341" s="68">
        <v>6854</v>
      </c>
      <c r="P341" s="97">
        <f t="shared" si="41"/>
        <v>7.682639434406912</v>
      </c>
      <c r="Q341" s="12">
        <f t="shared" si="42"/>
        <v>5555</v>
      </c>
      <c r="R341" s="65">
        <f t="shared" si="43"/>
        <v>4262</v>
      </c>
      <c r="S341" s="12">
        <f t="shared" si="44"/>
        <v>46989</v>
      </c>
      <c r="T341" s="68">
        <f t="shared" si="45"/>
        <v>44239</v>
      </c>
      <c r="U341" s="97">
        <f t="shared" si="46"/>
        <v>-5.852433548277256</v>
      </c>
    </row>
    <row r="342" spans="1:21" ht="12.75">
      <c r="A342" s="18" t="s">
        <v>102</v>
      </c>
      <c r="B342" s="61">
        <v>18812</v>
      </c>
      <c r="C342" s="50">
        <v>15464</v>
      </c>
      <c r="D342" s="50">
        <v>190700</v>
      </c>
      <c r="E342" s="50">
        <v>225248</v>
      </c>
      <c r="F342" s="96">
        <f t="shared" si="39"/>
        <v>18.116413214472995</v>
      </c>
      <c r="G342" s="50">
        <v>20762</v>
      </c>
      <c r="H342" s="50">
        <v>19435</v>
      </c>
      <c r="I342" s="50">
        <v>178587</v>
      </c>
      <c r="J342" s="50">
        <v>203592</v>
      </c>
      <c r="K342" s="96">
        <f t="shared" si="40"/>
        <v>14.001579062305765</v>
      </c>
      <c r="L342" s="50">
        <v>2596</v>
      </c>
      <c r="M342" s="50">
        <v>2092</v>
      </c>
      <c r="N342" s="50">
        <v>16885</v>
      </c>
      <c r="O342" s="62">
        <v>23371</v>
      </c>
      <c r="P342" s="96">
        <f t="shared" si="41"/>
        <v>38.41279241930708</v>
      </c>
      <c r="Q342" s="50">
        <f t="shared" si="42"/>
        <v>23358</v>
      </c>
      <c r="R342" s="50">
        <f t="shared" si="43"/>
        <v>21527</v>
      </c>
      <c r="S342" s="50">
        <f t="shared" si="44"/>
        <v>195472</v>
      </c>
      <c r="T342" s="62">
        <f t="shared" si="45"/>
        <v>226963</v>
      </c>
      <c r="U342" s="96">
        <f t="shared" si="46"/>
        <v>16.110235737087663</v>
      </c>
    </row>
    <row r="343" spans="1:21" ht="12.75">
      <c r="A343" s="18" t="s">
        <v>292</v>
      </c>
      <c r="B343" s="2"/>
      <c r="C343" s="3"/>
      <c r="D343" s="3"/>
      <c r="E343" s="3"/>
      <c r="F343" s="95"/>
      <c r="G343" s="3"/>
      <c r="H343" s="3"/>
      <c r="I343" s="3"/>
      <c r="J343" s="3"/>
      <c r="K343" s="95"/>
      <c r="L343" s="3"/>
      <c r="M343" s="3"/>
      <c r="N343" s="3"/>
      <c r="O343" s="10"/>
      <c r="P343" s="95"/>
      <c r="Q343" s="3"/>
      <c r="R343" s="3"/>
      <c r="S343" s="3"/>
      <c r="T343" s="10"/>
      <c r="U343" s="95"/>
    </row>
    <row r="344" spans="1:21" ht="12.75">
      <c r="A344" s="60" t="s">
        <v>293</v>
      </c>
      <c r="B344" s="70">
        <v>78</v>
      </c>
      <c r="C344" s="65">
        <v>174</v>
      </c>
      <c r="D344" s="12">
        <v>1056</v>
      </c>
      <c r="E344" s="12">
        <v>1132</v>
      </c>
      <c r="F344" s="97">
        <f t="shared" si="39"/>
        <v>7.196969696969697</v>
      </c>
      <c r="G344" s="65">
        <v>144</v>
      </c>
      <c r="H344" s="65">
        <v>141</v>
      </c>
      <c r="I344" s="12">
        <v>1038</v>
      </c>
      <c r="J344" s="12">
        <v>1027</v>
      </c>
      <c r="K344" s="97">
        <f t="shared" si="40"/>
        <v>-1.0597302504816954</v>
      </c>
      <c r="L344" s="65">
        <v>0</v>
      </c>
      <c r="M344" s="65">
        <v>7</v>
      </c>
      <c r="N344" s="65">
        <v>10</v>
      </c>
      <c r="O344" s="66">
        <v>45</v>
      </c>
      <c r="P344" s="97">
        <f t="shared" si="41"/>
        <v>350</v>
      </c>
      <c r="Q344" s="65">
        <f t="shared" si="42"/>
        <v>144</v>
      </c>
      <c r="R344" s="65">
        <f t="shared" si="43"/>
        <v>148</v>
      </c>
      <c r="S344" s="65">
        <f t="shared" si="44"/>
        <v>1048</v>
      </c>
      <c r="T344" s="66">
        <f t="shared" si="45"/>
        <v>1072</v>
      </c>
      <c r="U344" s="97">
        <f t="shared" si="46"/>
        <v>2.2900763358778624</v>
      </c>
    </row>
    <row r="345" spans="1:21" ht="12.75">
      <c r="A345" s="60" t="s">
        <v>294</v>
      </c>
      <c r="B345" s="70">
        <v>278</v>
      </c>
      <c r="C345" s="65">
        <v>240</v>
      </c>
      <c r="D345" s="12">
        <v>3567</v>
      </c>
      <c r="E345" s="12">
        <v>3874</v>
      </c>
      <c r="F345" s="97">
        <f t="shared" si="39"/>
        <v>8.606672273619289</v>
      </c>
      <c r="G345" s="65">
        <v>321</v>
      </c>
      <c r="H345" s="65">
        <v>366</v>
      </c>
      <c r="I345" s="12">
        <v>2537</v>
      </c>
      <c r="J345" s="12">
        <v>3238</v>
      </c>
      <c r="K345" s="97">
        <f t="shared" si="40"/>
        <v>27.631060307449744</v>
      </c>
      <c r="L345" s="65">
        <v>125</v>
      </c>
      <c r="M345" s="65">
        <v>54</v>
      </c>
      <c r="N345" s="12">
        <v>1179</v>
      </c>
      <c r="O345" s="66">
        <v>613</v>
      </c>
      <c r="P345" s="97">
        <f t="shared" si="41"/>
        <v>-48.00678541136556</v>
      </c>
      <c r="Q345" s="65">
        <f t="shared" si="42"/>
        <v>446</v>
      </c>
      <c r="R345" s="65">
        <f t="shared" si="43"/>
        <v>420</v>
      </c>
      <c r="S345" s="12">
        <f t="shared" si="44"/>
        <v>3716</v>
      </c>
      <c r="T345" s="66">
        <f t="shared" si="45"/>
        <v>3851</v>
      </c>
      <c r="U345" s="97">
        <f t="shared" si="46"/>
        <v>3.6329386437029063</v>
      </c>
    </row>
    <row r="346" spans="1:21" ht="12.75">
      <c r="A346" s="60" t="s">
        <v>295</v>
      </c>
      <c r="B346" s="70">
        <v>141</v>
      </c>
      <c r="C346" s="65">
        <v>27</v>
      </c>
      <c r="D346" s="65">
        <v>456</v>
      </c>
      <c r="E346" s="65">
        <v>272</v>
      </c>
      <c r="F346" s="97">
        <f t="shared" si="39"/>
        <v>-40.35087719298245</v>
      </c>
      <c r="G346" s="65">
        <v>63</v>
      </c>
      <c r="H346" s="65">
        <v>35</v>
      </c>
      <c r="I346" s="65">
        <v>406</v>
      </c>
      <c r="J346" s="65">
        <v>316</v>
      </c>
      <c r="K346" s="97">
        <f t="shared" si="40"/>
        <v>-22.167487684729064</v>
      </c>
      <c r="L346" s="65">
        <v>0</v>
      </c>
      <c r="M346" s="65">
        <v>0</v>
      </c>
      <c r="N346" s="65">
        <v>2</v>
      </c>
      <c r="O346" s="66">
        <v>5</v>
      </c>
      <c r="P346" s="97">
        <f t="shared" si="41"/>
        <v>150</v>
      </c>
      <c r="Q346" s="65">
        <f t="shared" si="42"/>
        <v>63</v>
      </c>
      <c r="R346" s="65">
        <f t="shared" si="43"/>
        <v>35</v>
      </c>
      <c r="S346" s="65">
        <f t="shared" si="44"/>
        <v>408</v>
      </c>
      <c r="T346" s="66">
        <f t="shared" si="45"/>
        <v>321</v>
      </c>
      <c r="U346" s="97">
        <f t="shared" si="46"/>
        <v>-21.323529411764707</v>
      </c>
    </row>
    <row r="347" spans="1:21" ht="12.75">
      <c r="A347" s="60" t="s">
        <v>296</v>
      </c>
      <c r="B347" s="32">
        <v>1201</v>
      </c>
      <c r="C347" s="65">
        <v>383</v>
      </c>
      <c r="D347" s="12">
        <v>9044</v>
      </c>
      <c r="E347" s="12">
        <v>8646</v>
      </c>
      <c r="F347" s="97">
        <f t="shared" si="39"/>
        <v>-4.400707651481645</v>
      </c>
      <c r="G347" s="12">
        <v>2256</v>
      </c>
      <c r="H347" s="12">
        <v>1646</v>
      </c>
      <c r="I347" s="12">
        <v>14748</v>
      </c>
      <c r="J347" s="12">
        <v>15278</v>
      </c>
      <c r="K347" s="97">
        <f t="shared" si="40"/>
        <v>3.5937076213723897</v>
      </c>
      <c r="L347" s="65">
        <v>156</v>
      </c>
      <c r="M347" s="65">
        <v>86</v>
      </c>
      <c r="N347" s="12">
        <v>1817</v>
      </c>
      <c r="O347" s="68">
        <v>1127</v>
      </c>
      <c r="P347" s="97">
        <f t="shared" si="41"/>
        <v>-37.9746835443038</v>
      </c>
      <c r="Q347" s="65">
        <f t="shared" si="42"/>
        <v>2412</v>
      </c>
      <c r="R347" s="65">
        <f t="shared" si="43"/>
        <v>1732</v>
      </c>
      <c r="S347" s="12">
        <f t="shared" si="44"/>
        <v>16565</v>
      </c>
      <c r="T347" s="68">
        <f t="shared" si="45"/>
        <v>16405</v>
      </c>
      <c r="U347" s="97">
        <f t="shared" si="46"/>
        <v>-0.9658919408391186</v>
      </c>
    </row>
    <row r="348" spans="1:21" ht="12.75">
      <c r="A348" s="60" t="s">
        <v>297</v>
      </c>
      <c r="B348" s="70">
        <v>295</v>
      </c>
      <c r="C348" s="65">
        <v>250</v>
      </c>
      <c r="D348" s="12">
        <v>2629</v>
      </c>
      <c r="E348" s="12">
        <v>3082</v>
      </c>
      <c r="F348" s="97">
        <f t="shared" si="39"/>
        <v>17.230886268543173</v>
      </c>
      <c r="G348" s="65">
        <v>371</v>
      </c>
      <c r="H348" s="65">
        <v>318</v>
      </c>
      <c r="I348" s="12">
        <v>2518</v>
      </c>
      <c r="J348" s="12">
        <v>2902</v>
      </c>
      <c r="K348" s="97">
        <f t="shared" si="40"/>
        <v>15.250198570293886</v>
      </c>
      <c r="L348" s="65">
        <v>8</v>
      </c>
      <c r="M348" s="65">
        <v>97</v>
      </c>
      <c r="N348" s="65">
        <v>486</v>
      </c>
      <c r="O348" s="66">
        <v>537</v>
      </c>
      <c r="P348" s="97">
        <f t="shared" si="41"/>
        <v>10.493827160493826</v>
      </c>
      <c r="Q348" s="65">
        <f t="shared" si="42"/>
        <v>379</v>
      </c>
      <c r="R348" s="65">
        <f t="shared" si="43"/>
        <v>415</v>
      </c>
      <c r="S348" s="65">
        <f t="shared" si="44"/>
        <v>3004</v>
      </c>
      <c r="T348" s="66">
        <f t="shared" si="45"/>
        <v>3439</v>
      </c>
      <c r="U348" s="97">
        <f t="shared" si="46"/>
        <v>14.480692410119842</v>
      </c>
    </row>
    <row r="349" spans="1:21" ht="12.75">
      <c r="A349" s="18" t="s">
        <v>102</v>
      </c>
      <c r="B349" s="61">
        <v>1993</v>
      </c>
      <c r="C349" s="50">
        <v>1074</v>
      </c>
      <c r="D349" s="50">
        <v>16752</v>
      </c>
      <c r="E349" s="50">
        <v>17006</v>
      </c>
      <c r="F349" s="96">
        <f t="shared" si="39"/>
        <v>1.5162368672397326</v>
      </c>
      <c r="G349" s="50">
        <v>3155</v>
      </c>
      <c r="H349" s="50">
        <v>2506</v>
      </c>
      <c r="I349" s="50">
        <v>21247</v>
      </c>
      <c r="J349" s="50">
        <v>22761</v>
      </c>
      <c r="K349" s="96">
        <f t="shared" si="40"/>
        <v>7.1257118652045</v>
      </c>
      <c r="L349" s="47">
        <v>289</v>
      </c>
      <c r="M349" s="47">
        <v>244</v>
      </c>
      <c r="N349" s="50">
        <v>3494</v>
      </c>
      <c r="O349" s="62">
        <v>2327</v>
      </c>
      <c r="P349" s="96">
        <f t="shared" si="41"/>
        <v>-33.40011448196909</v>
      </c>
      <c r="Q349" s="47">
        <f t="shared" si="42"/>
        <v>3444</v>
      </c>
      <c r="R349" s="47">
        <f t="shared" si="43"/>
        <v>2750</v>
      </c>
      <c r="S349" s="50">
        <f t="shared" si="44"/>
        <v>24741</v>
      </c>
      <c r="T349" s="62">
        <f t="shared" si="45"/>
        <v>25088</v>
      </c>
      <c r="U349" s="96">
        <f t="shared" si="46"/>
        <v>1.40253021300675</v>
      </c>
    </row>
    <row r="350" spans="1:21" ht="12.75">
      <c r="A350" s="18" t="s">
        <v>298</v>
      </c>
      <c r="B350" s="2"/>
      <c r="C350" s="3"/>
      <c r="D350" s="3"/>
      <c r="E350" s="3"/>
      <c r="F350" s="95"/>
      <c r="G350" s="3"/>
      <c r="H350" s="3"/>
      <c r="I350" s="3"/>
      <c r="J350" s="3"/>
      <c r="K350" s="95"/>
      <c r="L350" s="3"/>
      <c r="M350" s="3"/>
      <c r="N350" s="3"/>
      <c r="O350" s="10"/>
      <c r="P350" s="95"/>
      <c r="Q350" s="3"/>
      <c r="R350" s="3"/>
      <c r="S350" s="3"/>
      <c r="T350" s="10"/>
      <c r="U350" s="95"/>
    </row>
    <row r="351" spans="1:21" ht="12.75">
      <c r="A351" s="60" t="s">
        <v>57</v>
      </c>
      <c r="B351" s="70">
        <v>123</v>
      </c>
      <c r="C351" s="65">
        <v>207</v>
      </c>
      <c r="D351" s="12">
        <v>1023</v>
      </c>
      <c r="E351" s="12">
        <v>1709</v>
      </c>
      <c r="F351" s="97">
        <f t="shared" si="39"/>
        <v>67.0576735092864</v>
      </c>
      <c r="G351" s="65">
        <v>94</v>
      </c>
      <c r="H351" s="65">
        <v>171</v>
      </c>
      <c r="I351" s="65">
        <v>755</v>
      </c>
      <c r="J351" s="12">
        <v>1479</v>
      </c>
      <c r="K351" s="97">
        <f t="shared" si="40"/>
        <v>95.89403973509934</v>
      </c>
      <c r="L351" s="65">
        <v>24</v>
      </c>
      <c r="M351" s="65">
        <v>27</v>
      </c>
      <c r="N351" s="65">
        <v>199</v>
      </c>
      <c r="O351" s="66">
        <v>190</v>
      </c>
      <c r="P351" s="97">
        <f t="shared" si="41"/>
        <v>-4.522613065326634</v>
      </c>
      <c r="Q351" s="65">
        <f t="shared" si="42"/>
        <v>118</v>
      </c>
      <c r="R351" s="65">
        <f t="shared" si="43"/>
        <v>198</v>
      </c>
      <c r="S351" s="65">
        <f t="shared" si="44"/>
        <v>954</v>
      </c>
      <c r="T351" s="66">
        <f t="shared" si="45"/>
        <v>1669</v>
      </c>
      <c r="U351" s="97">
        <f t="shared" si="46"/>
        <v>74.94758909853249</v>
      </c>
    </row>
    <row r="352" spans="1:21" ht="12.75">
      <c r="A352" s="60" t="s">
        <v>41</v>
      </c>
      <c r="B352" s="72">
        <v>0</v>
      </c>
      <c r="C352" s="65">
        <v>2</v>
      </c>
      <c r="D352" s="69">
        <v>0</v>
      </c>
      <c r="E352" s="65">
        <v>2</v>
      </c>
      <c r="F352" s="97" t="s">
        <v>40</v>
      </c>
      <c r="G352" s="69">
        <v>0</v>
      </c>
      <c r="H352" s="65">
        <v>1</v>
      </c>
      <c r="I352" s="69">
        <v>0</v>
      </c>
      <c r="J352" s="65">
        <v>1</v>
      </c>
      <c r="K352" s="97" t="s">
        <v>40</v>
      </c>
      <c r="L352" s="69">
        <v>0</v>
      </c>
      <c r="M352" s="65">
        <v>0</v>
      </c>
      <c r="N352" s="69">
        <v>0</v>
      </c>
      <c r="O352" s="66">
        <v>0</v>
      </c>
      <c r="P352" s="97" t="s">
        <v>40</v>
      </c>
      <c r="Q352" s="69">
        <f t="shared" si="42"/>
        <v>0</v>
      </c>
      <c r="R352" s="65">
        <f t="shared" si="43"/>
        <v>1</v>
      </c>
      <c r="S352" s="69">
        <f t="shared" si="44"/>
        <v>0</v>
      </c>
      <c r="T352" s="66">
        <f t="shared" si="45"/>
        <v>1</v>
      </c>
      <c r="U352" s="97" t="s">
        <v>40</v>
      </c>
    </row>
    <row r="353" spans="1:21" ht="12.75">
      <c r="A353" s="60" t="s">
        <v>299</v>
      </c>
      <c r="B353" s="70">
        <v>216</v>
      </c>
      <c r="C353" s="65">
        <v>188</v>
      </c>
      <c r="D353" s="12">
        <v>1701</v>
      </c>
      <c r="E353" s="12">
        <v>1410</v>
      </c>
      <c r="F353" s="97">
        <f t="shared" si="39"/>
        <v>-17.10758377425044</v>
      </c>
      <c r="G353" s="65">
        <v>243</v>
      </c>
      <c r="H353" s="65">
        <v>172</v>
      </c>
      <c r="I353" s="12">
        <v>1407</v>
      </c>
      <c r="J353" s="12">
        <v>1407</v>
      </c>
      <c r="K353" s="97">
        <f t="shared" si="40"/>
        <v>0</v>
      </c>
      <c r="L353" s="65">
        <v>75</v>
      </c>
      <c r="M353" s="65">
        <v>35</v>
      </c>
      <c r="N353" s="65">
        <v>208</v>
      </c>
      <c r="O353" s="66">
        <v>153</v>
      </c>
      <c r="P353" s="97">
        <f t="shared" si="41"/>
        <v>-26.442307692307693</v>
      </c>
      <c r="Q353" s="65">
        <f t="shared" si="42"/>
        <v>318</v>
      </c>
      <c r="R353" s="65">
        <f t="shared" si="43"/>
        <v>207</v>
      </c>
      <c r="S353" s="65">
        <f t="shared" si="44"/>
        <v>1615</v>
      </c>
      <c r="T353" s="66">
        <f t="shared" si="45"/>
        <v>1560</v>
      </c>
      <c r="U353" s="97">
        <f t="shared" si="46"/>
        <v>-3.4055727554179565</v>
      </c>
    </row>
    <row r="354" spans="1:21" ht="12.75">
      <c r="A354" s="60" t="s">
        <v>300</v>
      </c>
      <c r="B354" s="32">
        <v>1089</v>
      </c>
      <c r="C354" s="12">
        <v>1259</v>
      </c>
      <c r="D354" s="12">
        <v>8703</v>
      </c>
      <c r="E354" s="12">
        <v>13050</v>
      </c>
      <c r="F354" s="97">
        <f t="shared" si="39"/>
        <v>49.9482936918304</v>
      </c>
      <c r="G354" s="65">
        <v>517</v>
      </c>
      <c r="H354" s="65">
        <v>512</v>
      </c>
      <c r="I354" s="12">
        <v>3287</v>
      </c>
      <c r="J354" s="12">
        <v>4097</v>
      </c>
      <c r="K354" s="97">
        <f t="shared" si="40"/>
        <v>24.642531183449954</v>
      </c>
      <c r="L354" s="65">
        <v>270</v>
      </c>
      <c r="M354" s="65">
        <v>80</v>
      </c>
      <c r="N354" s="12">
        <v>1277</v>
      </c>
      <c r="O354" s="68">
        <v>1224</v>
      </c>
      <c r="P354" s="97">
        <f t="shared" si="41"/>
        <v>-4.150352388410337</v>
      </c>
      <c r="Q354" s="65">
        <f t="shared" si="42"/>
        <v>787</v>
      </c>
      <c r="R354" s="65">
        <f t="shared" si="43"/>
        <v>592</v>
      </c>
      <c r="S354" s="12">
        <f t="shared" si="44"/>
        <v>4564</v>
      </c>
      <c r="T354" s="68">
        <f t="shared" si="45"/>
        <v>5321</v>
      </c>
      <c r="U354" s="97">
        <f t="shared" si="46"/>
        <v>16.5863277826468</v>
      </c>
    </row>
    <row r="355" spans="1:21" ht="12.75">
      <c r="A355" s="60" t="s">
        <v>301</v>
      </c>
      <c r="B355" s="70">
        <v>610</v>
      </c>
      <c r="C355" s="65">
        <v>713</v>
      </c>
      <c r="D355" s="12">
        <v>5894</v>
      </c>
      <c r="E355" s="12">
        <v>6872</v>
      </c>
      <c r="F355" s="97">
        <f t="shared" si="39"/>
        <v>16.593145571767902</v>
      </c>
      <c r="G355" s="65">
        <v>708</v>
      </c>
      <c r="H355" s="65">
        <v>568</v>
      </c>
      <c r="I355" s="12">
        <v>5006</v>
      </c>
      <c r="J355" s="12">
        <v>5603</v>
      </c>
      <c r="K355" s="97">
        <f t="shared" si="40"/>
        <v>11.92568917299241</v>
      </c>
      <c r="L355" s="65">
        <v>41</v>
      </c>
      <c r="M355" s="65">
        <v>28</v>
      </c>
      <c r="N355" s="65">
        <v>755</v>
      </c>
      <c r="O355" s="66">
        <v>724</v>
      </c>
      <c r="P355" s="97">
        <f t="shared" si="41"/>
        <v>-4.105960264900662</v>
      </c>
      <c r="Q355" s="65">
        <f t="shared" si="42"/>
        <v>749</v>
      </c>
      <c r="R355" s="65">
        <f t="shared" si="43"/>
        <v>596</v>
      </c>
      <c r="S355" s="65">
        <f t="shared" si="44"/>
        <v>5761</v>
      </c>
      <c r="T355" s="66">
        <f t="shared" si="45"/>
        <v>6327</v>
      </c>
      <c r="U355" s="97">
        <f t="shared" si="46"/>
        <v>9.824683214719666</v>
      </c>
    </row>
    <row r="356" spans="1:21" ht="12.75">
      <c r="A356" s="18" t="s">
        <v>102</v>
      </c>
      <c r="B356" s="61">
        <v>2038</v>
      </c>
      <c r="C356" s="50">
        <v>2369</v>
      </c>
      <c r="D356" s="50">
        <v>17321</v>
      </c>
      <c r="E356" s="50">
        <v>23043</v>
      </c>
      <c r="F356" s="96">
        <f t="shared" si="39"/>
        <v>33.035044166041224</v>
      </c>
      <c r="G356" s="50">
        <v>1562</v>
      </c>
      <c r="H356" s="50">
        <v>1424</v>
      </c>
      <c r="I356" s="50">
        <v>10455</v>
      </c>
      <c r="J356" s="50">
        <v>12587</v>
      </c>
      <c r="K356" s="96">
        <f t="shared" si="40"/>
        <v>20.392156862745097</v>
      </c>
      <c r="L356" s="47">
        <v>410</v>
      </c>
      <c r="M356" s="47">
        <v>170</v>
      </c>
      <c r="N356" s="50">
        <v>2439</v>
      </c>
      <c r="O356" s="62">
        <v>2291</v>
      </c>
      <c r="P356" s="96">
        <f t="shared" si="41"/>
        <v>-6.068060680606806</v>
      </c>
      <c r="Q356" s="47">
        <f t="shared" si="42"/>
        <v>1972</v>
      </c>
      <c r="R356" s="47">
        <f t="shared" si="43"/>
        <v>1594</v>
      </c>
      <c r="S356" s="50">
        <f t="shared" si="44"/>
        <v>12894</v>
      </c>
      <c r="T356" s="62">
        <f t="shared" si="45"/>
        <v>14878</v>
      </c>
      <c r="U356" s="96">
        <f t="shared" si="46"/>
        <v>15.387001706219946</v>
      </c>
    </row>
    <row r="357" spans="1:21" ht="12.75">
      <c r="A357" s="11" t="s">
        <v>302</v>
      </c>
      <c r="B357" s="61">
        <v>37443</v>
      </c>
      <c r="C357" s="46">
        <v>35186</v>
      </c>
      <c r="D357" s="50">
        <v>341971</v>
      </c>
      <c r="E357" s="46">
        <v>450682</v>
      </c>
      <c r="F357" s="98">
        <f t="shared" si="39"/>
        <v>31.789537709337928</v>
      </c>
      <c r="G357" s="46">
        <v>39707</v>
      </c>
      <c r="H357" s="46">
        <v>41821</v>
      </c>
      <c r="I357" s="46">
        <v>319298</v>
      </c>
      <c r="J357" s="46">
        <v>408993</v>
      </c>
      <c r="K357" s="98">
        <f t="shared" si="40"/>
        <v>28.091312817493375</v>
      </c>
      <c r="L357" s="46">
        <v>5624</v>
      </c>
      <c r="M357" s="46">
        <v>2908</v>
      </c>
      <c r="N357" s="46">
        <v>34113</v>
      </c>
      <c r="O357" s="55">
        <v>35416</v>
      </c>
      <c r="P357" s="98">
        <f t="shared" si="41"/>
        <v>3.8196581948230883</v>
      </c>
      <c r="Q357" s="46">
        <f t="shared" si="42"/>
        <v>45331</v>
      </c>
      <c r="R357" s="46">
        <f t="shared" si="43"/>
        <v>44729</v>
      </c>
      <c r="S357" s="46">
        <f t="shared" si="44"/>
        <v>353411</v>
      </c>
      <c r="T357" s="55">
        <f t="shared" si="45"/>
        <v>444409</v>
      </c>
      <c r="U357" s="98">
        <f t="shared" si="46"/>
        <v>25.74849113355272</v>
      </c>
    </row>
    <row r="358" spans="1:21" ht="12.75">
      <c r="A358" s="18" t="s">
        <v>303</v>
      </c>
      <c r="B358" s="61">
        <v>40889</v>
      </c>
      <c r="C358" s="46">
        <v>39180</v>
      </c>
      <c r="D358" s="50">
        <v>376770</v>
      </c>
      <c r="E358" s="46">
        <v>489144</v>
      </c>
      <c r="F358" s="98">
        <f t="shared" si="39"/>
        <v>29.825623059160762</v>
      </c>
      <c r="G358" s="46">
        <v>42923</v>
      </c>
      <c r="H358" s="46">
        <v>44685</v>
      </c>
      <c r="I358" s="46">
        <v>351500</v>
      </c>
      <c r="J358" s="46">
        <v>444991</v>
      </c>
      <c r="K358" s="98">
        <f t="shared" si="40"/>
        <v>26.597724039829302</v>
      </c>
      <c r="L358" s="46">
        <v>5927</v>
      </c>
      <c r="M358" s="46">
        <v>3187</v>
      </c>
      <c r="N358" s="46">
        <v>36615</v>
      </c>
      <c r="O358" s="55">
        <v>38243</v>
      </c>
      <c r="P358" s="98">
        <f t="shared" si="41"/>
        <v>4.446265191861259</v>
      </c>
      <c r="Q358" s="46">
        <f t="shared" si="42"/>
        <v>48850</v>
      </c>
      <c r="R358" s="46">
        <f t="shared" si="43"/>
        <v>47872</v>
      </c>
      <c r="S358" s="46">
        <f t="shared" si="44"/>
        <v>388115</v>
      </c>
      <c r="T358" s="55">
        <f t="shared" si="45"/>
        <v>483234</v>
      </c>
      <c r="U358" s="98">
        <f t="shared" si="46"/>
        <v>24.507942233616326</v>
      </c>
    </row>
    <row r="359" spans="1:21" ht="12.75">
      <c r="A359" s="18" t="s">
        <v>21</v>
      </c>
      <c r="B359" s="61">
        <v>74643</v>
      </c>
      <c r="C359" s="50">
        <v>68714</v>
      </c>
      <c r="D359" s="50">
        <v>603461</v>
      </c>
      <c r="E359" s="50">
        <v>818065</v>
      </c>
      <c r="F359" s="96">
        <f t="shared" si="39"/>
        <v>35.56219871706705</v>
      </c>
      <c r="G359" s="50">
        <v>82409</v>
      </c>
      <c r="H359" s="50">
        <v>75984</v>
      </c>
      <c r="I359" s="50">
        <v>574678</v>
      </c>
      <c r="J359" s="50">
        <v>723262</v>
      </c>
      <c r="K359" s="96">
        <f t="shared" si="40"/>
        <v>25.855174549921866</v>
      </c>
      <c r="L359" s="50">
        <v>10603</v>
      </c>
      <c r="M359" s="50">
        <v>7255</v>
      </c>
      <c r="N359" s="50">
        <v>68110</v>
      </c>
      <c r="O359" s="62">
        <v>75595</v>
      </c>
      <c r="P359" s="96">
        <f t="shared" si="41"/>
        <v>10.989575686389664</v>
      </c>
      <c r="Q359" s="50">
        <f t="shared" si="42"/>
        <v>93012</v>
      </c>
      <c r="R359" s="50">
        <f t="shared" si="43"/>
        <v>83239</v>
      </c>
      <c r="S359" s="50">
        <f t="shared" si="44"/>
        <v>642788</v>
      </c>
      <c r="T359" s="62">
        <f t="shared" si="45"/>
        <v>798857</v>
      </c>
      <c r="U359" s="96">
        <f t="shared" si="46"/>
        <v>24.280011450120412</v>
      </c>
    </row>
    <row r="360" spans="1:21" ht="12.75">
      <c r="A360" s="18"/>
      <c r="B360" s="61"/>
      <c r="C360" s="50"/>
      <c r="D360" s="50"/>
      <c r="E360" s="50"/>
      <c r="F360" s="96"/>
      <c r="G360" s="50"/>
      <c r="H360" s="50"/>
      <c r="I360" s="50"/>
      <c r="J360" s="50"/>
      <c r="K360" s="96"/>
      <c r="L360" s="50"/>
      <c r="M360" s="50"/>
      <c r="N360" s="50"/>
      <c r="O360" s="62"/>
      <c r="P360" s="96"/>
      <c r="Q360" s="50"/>
      <c r="R360" s="50"/>
      <c r="S360" s="50"/>
      <c r="T360" s="62"/>
      <c r="U360" s="96"/>
    </row>
    <row r="361" spans="1:21" ht="12.75">
      <c r="A361" s="76" t="s">
        <v>403</v>
      </c>
      <c r="B361" s="61"/>
      <c r="C361" s="50"/>
      <c r="D361" s="50"/>
      <c r="E361" s="50"/>
      <c r="F361" s="96"/>
      <c r="G361" s="50"/>
      <c r="H361" s="50"/>
      <c r="I361" s="50"/>
      <c r="J361" s="50"/>
      <c r="K361" s="96"/>
      <c r="L361" s="50"/>
      <c r="M361" s="50"/>
      <c r="N361" s="50"/>
      <c r="O361" s="62"/>
      <c r="P361" s="96"/>
      <c r="Q361" s="50"/>
      <c r="R361" s="50"/>
      <c r="S361" s="50"/>
      <c r="T361" s="62"/>
      <c r="U361" s="96"/>
    </row>
    <row r="362" spans="1:21" s="3" customFormat="1" ht="12.75">
      <c r="A362" s="60" t="s">
        <v>57</v>
      </c>
      <c r="B362" s="38">
        <v>4058</v>
      </c>
      <c r="C362" s="13">
        <v>5217</v>
      </c>
      <c r="D362" s="12">
        <v>30075</v>
      </c>
      <c r="E362" s="13">
        <v>39741</v>
      </c>
      <c r="F362" s="79">
        <f t="shared" si="39"/>
        <v>32.13965087281795</v>
      </c>
      <c r="G362" s="13">
        <v>3166</v>
      </c>
      <c r="H362" s="13">
        <v>4057</v>
      </c>
      <c r="I362" s="13">
        <v>27729</v>
      </c>
      <c r="J362" s="13">
        <v>37337</v>
      </c>
      <c r="K362" s="79">
        <f t="shared" si="40"/>
        <v>34.649644776227056</v>
      </c>
      <c r="L362" s="13">
        <v>96</v>
      </c>
      <c r="M362" s="13">
        <v>80</v>
      </c>
      <c r="N362" s="13">
        <v>759</v>
      </c>
      <c r="O362" s="54">
        <v>688</v>
      </c>
      <c r="P362" s="79">
        <f t="shared" si="41"/>
        <v>-9.354413702239789</v>
      </c>
      <c r="Q362" s="13">
        <f t="shared" si="42"/>
        <v>3262</v>
      </c>
      <c r="R362" s="13">
        <f t="shared" si="43"/>
        <v>4137</v>
      </c>
      <c r="S362" s="13">
        <f t="shared" si="44"/>
        <v>28488</v>
      </c>
      <c r="T362" s="54">
        <f t="shared" si="45"/>
        <v>38025</v>
      </c>
      <c r="U362" s="79">
        <f t="shared" si="46"/>
        <v>33.47725358045493</v>
      </c>
    </row>
    <row r="363" spans="1:21" s="3" customFormat="1" ht="12.75">
      <c r="A363" s="60" t="s">
        <v>41</v>
      </c>
      <c r="B363" s="38">
        <v>125</v>
      </c>
      <c r="C363" s="13">
        <v>339</v>
      </c>
      <c r="D363" s="12">
        <v>1226</v>
      </c>
      <c r="E363" s="13">
        <v>1962</v>
      </c>
      <c r="F363" s="79">
        <f t="shared" si="39"/>
        <v>60.0326264274062</v>
      </c>
      <c r="G363" s="13">
        <v>190</v>
      </c>
      <c r="H363" s="13">
        <v>186</v>
      </c>
      <c r="I363" s="13">
        <v>1161</v>
      </c>
      <c r="J363" s="13">
        <v>1585</v>
      </c>
      <c r="K363" s="79">
        <f t="shared" si="40"/>
        <v>36.52024117140396</v>
      </c>
      <c r="L363" s="13">
        <v>0</v>
      </c>
      <c r="M363" s="13">
        <v>17</v>
      </c>
      <c r="N363" s="13">
        <v>46</v>
      </c>
      <c r="O363" s="54">
        <v>92</v>
      </c>
      <c r="P363" s="79">
        <f t="shared" si="41"/>
        <v>100</v>
      </c>
      <c r="Q363" s="13">
        <f t="shared" si="42"/>
        <v>190</v>
      </c>
      <c r="R363" s="13">
        <f t="shared" si="43"/>
        <v>203</v>
      </c>
      <c r="S363" s="13">
        <f t="shared" si="44"/>
        <v>1207</v>
      </c>
      <c r="T363" s="54">
        <f t="shared" si="45"/>
        <v>1677</v>
      </c>
      <c r="U363" s="79">
        <f t="shared" si="46"/>
        <v>38.93951946975974</v>
      </c>
    </row>
    <row r="364" spans="1:21" s="3" customFormat="1" ht="12.75">
      <c r="A364" s="60" t="s">
        <v>47</v>
      </c>
      <c r="B364" s="38">
        <v>116</v>
      </c>
      <c r="C364" s="13">
        <v>451</v>
      </c>
      <c r="D364" s="12">
        <v>1647</v>
      </c>
      <c r="E364" s="13">
        <v>3660</v>
      </c>
      <c r="F364" s="79">
        <f t="shared" si="39"/>
        <v>122.22222222222223</v>
      </c>
      <c r="G364" s="13">
        <v>234</v>
      </c>
      <c r="H364" s="13">
        <v>299</v>
      </c>
      <c r="I364" s="13">
        <v>1571</v>
      </c>
      <c r="J364" s="13">
        <v>2585</v>
      </c>
      <c r="K364" s="79">
        <f t="shared" si="40"/>
        <v>64.5448758752387</v>
      </c>
      <c r="L364" s="13">
        <v>24</v>
      </c>
      <c r="M364" s="13">
        <v>165</v>
      </c>
      <c r="N364" s="13">
        <v>24</v>
      </c>
      <c r="O364" s="54">
        <v>826</v>
      </c>
      <c r="P364" s="79">
        <f t="shared" si="41"/>
        <v>3341.6666666666665</v>
      </c>
      <c r="Q364" s="13">
        <f t="shared" si="42"/>
        <v>258</v>
      </c>
      <c r="R364" s="13">
        <f t="shared" si="43"/>
        <v>464</v>
      </c>
      <c r="S364" s="13">
        <f t="shared" si="44"/>
        <v>1595</v>
      </c>
      <c r="T364" s="54">
        <f t="shared" si="45"/>
        <v>3411</v>
      </c>
      <c r="U364" s="79">
        <f t="shared" si="46"/>
        <v>113.85579937304075</v>
      </c>
    </row>
    <row r="365" spans="1:21" s="3" customFormat="1" ht="12.75">
      <c r="A365" s="60" t="s">
        <v>48</v>
      </c>
      <c r="B365" s="38">
        <v>13285</v>
      </c>
      <c r="C365" s="13">
        <v>10597</v>
      </c>
      <c r="D365" s="12">
        <v>153273</v>
      </c>
      <c r="E365" s="13">
        <v>186884</v>
      </c>
      <c r="F365" s="79">
        <f t="shared" si="39"/>
        <v>21.92884591545804</v>
      </c>
      <c r="G365" s="13">
        <v>16070</v>
      </c>
      <c r="H365" s="13">
        <v>15903</v>
      </c>
      <c r="I365" s="13">
        <v>140525</v>
      </c>
      <c r="J365" s="13">
        <v>169437</v>
      </c>
      <c r="K365" s="79">
        <f t="shared" si="40"/>
        <v>20.574275040028464</v>
      </c>
      <c r="L365" s="13">
        <v>1847</v>
      </c>
      <c r="M365" s="13">
        <v>1180</v>
      </c>
      <c r="N365" s="13">
        <v>12624</v>
      </c>
      <c r="O365" s="54">
        <v>16218</v>
      </c>
      <c r="P365" s="79">
        <f t="shared" si="41"/>
        <v>28.46958174904943</v>
      </c>
      <c r="Q365" s="13">
        <f t="shared" si="42"/>
        <v>17917</v>
      </c>
      <c r="R365" s="13">
        <f t="shared" si="43"/>
        <v>17083</v>
      </c>
      <c r="S365" s="13">
        <f t="shared" si="44"/>
        <v>153149</v>
      </c>
      <c r="T365" s="54">
        <f t="shared" si="45"/>
        <v>185655</v>
      </c>
      <c r="U365" s="79">
        <f t="shared" si="46"/>
        <v>21.225081456620675</v>
      </c>
    </row>
    <row r="366" spans="1:21" s="3" customFormat="1" ht="12.75">
      <c r="A366" s="60" t="s">
        <v>50</v>
      </c>
      <c r="B366" s="38">
        <v>486</v>
      </c>
      <c r="C366" s="13">
        <v>545</v>
      </c>
      <c r="D366" s="12">
        <v>7451</v>
      </c>
      <c r="E366" s="13">
        <v>18309</v>
      </c>
      <c r="F366" s="79">
        <f t="shared" si="39"/>
        <v>145.72540598577373</v>
      </c>
      <c r="G366" s="13">
        <v>726</v>
      </c>
      <c r="H366" s="13">
        <v>1675</v>
      </c>
      <c r="I366" s="13">
        <v>5958</v>
      </c>
      <c r="J366" s="13">
        <v>16394</v>
      </c>
      <c r="K366" s="79">
        <f t="shared" si="40"/>
        <v>175.15944947969118</v>
      </c>
      <c r="L366" s="13">
        <v>241</v>
      </c>
      <c r="M366" s="13">
        <v>206</v>
      </c>
      <c r="N366" s="13">
        <v>1663</v>
      </c>
      <c r="O366" s="54">
        <v>1869</v>
      </c>
      <c r="P366" s="79">
        <f t="shared" si="41"/>
        <v>12.38725195429946</v>
      </c>
      <c r="Q366" s="13">
        <f t="shared" si="42"/>
        <v>967</v>
      </c>
      <c r="R366" s="13">
        <f t="shared" si="43"/>
        <v>1881</v>
      </c>
      <c r="S366" s="13">
        <f t="shared" si="44"/>
        <v>7621</v>
      </c>
      <c r="T366" s="54">
        <f t="shared" si="45"/>
        <v>18263</v>
      </c>
      <c r="U366" s="79">
        <f t="shared" si="46"/>
        <v>139.64046713029785</v>
      </c>
    </row>
    <row r="367" spans="1:21" s="3" customFormat="1" ht="12.75">
      <c r="A367" s="60" t="s">
        <v>59</v>
      </c>
      <c r="B367" s="38">
        <v>143</v>
      </c>
      <c r="C367" s="13">
        <v>91</v>
      </c>
      <c r="D367" s="12">
        <v>2070</v>
      </c>
      <c r="E367" s="13">
        <v>1288</v>
      </c>
      <c r="F367" s="79">
        <f t="shared" si="39"/>
        <v>-37.77777777777778</v>
      </c>
      <c r="G367" s="13">
        <v>58</v>
      </c>
      <c r="H367" s="13">
        <v>83</v>
      </c>
      <c r="I367" s="13">
        <v>1668</v>
      </c>
      <c r="J367" s="13">
        <v>1316</v>
      </c>
      <c r="K367" s="79">
        <f t="shared" si="40"/>
        <v>-21.103117505995204</v>
      </c>
      <c r="L367" s="13">
        <v>0</v>
      </c>
      <c r="M367" s="13">
        <v>0</v>
      </c>
      <c r="N367" s="13">
        <v>177</v>
      </c>
      <c r="O367" s="54">
        <v>11</v>
      </c>
      <c r="P367" s="79">
        <f t="shared" si="41"/>
        <v>-93.78531073446328</v>
      </c>
      <c r="Q367" s="13">
        <f t="shared" si="42"/>
        <v>58</v>
      </c>
      <c r="R367" s="13">
        <f t="shared" si="43"/>
        <v>83</v>
      </c>
      <c r="S367" s="13">
        <f t="shared" si="44"/>
        <v>1845</v>
      </c>
      <c r="T367" s="54">
        <f t="shared" si="45"/>
        <v>1327</v>
      </c>
      <c r="U367" s="79">
        <f t="shared" si="46"/>
        <v>-28.075880758807585</v>
      </c>
    </row>
    <row r="368" spans="1:21" s="3" customFormat="1" ht="12.75">
      <c r="A368" s="60" t="s">
        <v>60</v>
      </c>
      <c r="B368" s="38">
        <v>357</v>
      </c>
      <c r="C368" s="13">
        <v>215</v>
      </c>
      <c r="D368" s="12">
        <v>2157</v>
      </c>
      <c r="E368" s="13">
        <v>1682</v>
      </c>
      <c r="F368" s="79">
        <f t="shared" si="39"/>
        <v>-22.021325915623553</v>
      </c>
      <c r="G368" s="13">
        <v>306</v>
      </c>
      <c r="H368" s="13">
        <v>207</v>
      </c>
      <c r="I368" s="13">
        <v>1813</v>
      </c>
      <c r="J368" s="13">
        <v>1723</v>
      </c>
      <c r="K368" s="79">
        <f t="shared" si="40"/>
        <v>-4.964147821290679</v>
      </c>
      <c r="L368" s="13">
        <v>75</v>
      </c>
      <c r="M368" s="13">
        <v>35</v>
      </c>
      <c r="N368" s="13">
        <v>210</v>
      </c>
      <c r="O368" s="54">
        <v>158</v>
      </c>
      <c r="P368" s="79">
        <f t="shared" si="41"/>
        <v>-24.761904761904763</v>
      </c>
      <c r="Q368" s="13">
        <f t="shared" si="42"/>
        <v>381</v>
      </c>
      <c r="R368" s="13">
        <f t="shared" si="43"/>
        <v>242</v>
      </c>
      <c r="S368" s="13">
        <f t="shared" si="44"/>
        <v>2023</v>
      </c>
      <c r="T368" s="54">
        <f t="shared" si="45"/>
        <v>1881</v>
      </c>
      <c r="U368" s="79">
        <f t="shared" si="46"/>
        <v>-7.019278299555117</v>
      </c>
    </row>
    <row r="369" spans="1:21" s="3" customFormat="1" ht="12.75">
      <c r="A369" s="60" t="s">
        <v>54</v>
      </c>
      <c r="B369" s="38">
        <v>17968</v>
      </c>
      <c r="C369" s="13">
        <v>16768</v>
      </c>
      <c r="D369" s="12">
        <v>135549</v>
      </c>
      <c r="E369" s="13">
        <v>187202</v>
      </c>
      <c r="F369" s="79">
        <f t="shared" si="39"/>
        <v>38.1065149872002</v>
      </c>
      <c r="G369" s="13">
        <v>17878</v>
      </c>
      <c r="H369" s="13">
        <v>18525</v>
      </c>
      <c r="I369" s="13">
        <v>131349</v>
      </c>
      <c r="J369" s="13">
        <v>170111</v>
      </c>
      <c r="K369" s="79">
        <f t="shared" si="40"/>
        <v>29.510692886889128</v>
      </c>
      <c r="L369" s="13">
        <v>3292</v>
      </c>
      <c r="M369" s="13">
        <v>1100</v>
      </c>
      <c r="N369" s="13">
        <v>17369</v>
      </c>
      <c r="O369" s="54">
        <v>14293</v>
      </c>
      <c r="P369" s="79">
        <f t="shared" si="41"/>
        <v>-17.709712706546146</v>
      </c>
      <c r="Q369" s="13">
        <f t="shared" si="42"/>
        <v>21170</v>
      </c>
      <c r="R369" s="13">
        <f t="shared" si="43"/>
        <v>19625</v>
      </c>
      <c r="S369" s="13">
        <f t="shared" si="44"/>
        <v>148718</v>
      </c>
      <c r="T369" s="54">
        <f t="shared" si="45"/>
        <v>184404</v>
      </c>
      <c r="U369" s="79">
        <f t="shared" si="46"/>
        <v>23.995750346292986</v>
      </c>
    </row>
    <row r="370" spans="1:21" s="3" customFormat="1" ht="12.75">
      <c r="A370" s="60" t="s">
        <v>61</v>
      </c>
      <c r="B370" s="38">
        <v>905</v>
      </c>
      <c r="C370" s="13">
        <v>963</v>
      </c>
      <c r="D370" s="12">
        <v>8523</v>
      </c>
      <c r="E370" s="13">
        <v>9954</v>
      </c>
      <c r="F370" s="79">
        <f t="shared" si="39"/>
        <v>16.78986272439282</v>
      </c>
      <c r="G370" s="13">
        <v>1079</v>
      </c>
      <c r="H370" s="13">
        <v>886</v>
      </c>
      <c r="I370" s="13">
        <v>7524</v>
      </c>
      <c r="J370" s="13">
        <v>8505</v>
      </c>
      <c r="K370" s="79">
        <f t="shared" si="40"/>
        <v>13.038277511961722</v>
      </c>
      <c r="L370" s="13">
        <v>49</v>
      </c>
      <c r="M370" s="13">
        <v>125</v>
      </c>
      <c r="N370" s="13">
        <v>1241</v>
      </c>
      <c r="O370" s="54">
        <v>1261</v>
      </c>
      <c r="P370" s="79">
        <f t="shared" si="41"/>
        <v>1.6116035455278</v>
      </c>
      <c r="Q370" s="13">
        <f t="shared" si="42"/>
        <v>1128</v>
      </c>
      <c r="R370" s="13">
        <f t="shared" si="43"/>
        <v>1011</v>
      </c>
      <c r="S370" s="13">
        <f t="shared" si="44"/>
        <v>8765</v>
      </c>
      <c r="T370" s="54">
        <f t="shared" si="45"/>
        <v>9766</v>
      </c>
      <c r="U370" s="79">
        <f t="shared" si="46"/>
        <v>11.420422133485454</v>
      </c>
    </row>
    <row r="371" spans="1:21" s="3" customFormat="1" ht="12.75">
      <c r="A371" s="11" t="s">
        <v>87</v>
      </c>
      <c r="B371" s="64">
        <v>37443</v>
      </c>
      <c r="C371" s="46">
        <v>35186</v>
      </c>
      <c r="D371" s="50">
        <v>341971</v>
      </c>
      <c r="E371" s="46">
        <v>450682</v>
      </c>
      <c r="F371" s="98">
        <f t="shared" si="39"/>
        <v>31.789537709337928</v>
      </c>
      <c r="G371" s="46">
        <v>39707</v>
      </c>
      <c r="H371" s="46">
        <v>41821</v>
      </c>
      <c r="I371" s="46">
        <v>319298</v>
      </c>
      <c r="J371" s="46">
        <v>408993</v>
      </c>
      <c r="K371" s="98">
        <f t="shared" si="40"/>
        <v>28.091312817493375</v>
      </c>
      <c r="L371" s="46">
        <v>5624</v>
      </c>
      <c r="M371" s="46">
        <v>2908</v>
      </c>
      <c r="N371" s="46">
        <v>34113</v>
      </c>
      <c r="O371" s="55">
        <v>35416</v>
      </c>
      <c r="P371" s="98">
        <f t="shared" si="41"/>
        <v>3.8196581948230883</v>
      </c>
      <c r="Q371" s="46">
        <f t="shared" si="42"/>
        <v>45331</v>
      </c>
      <c r="R371" s="46">
        <f t="shared" si="43"/>
        <v>44729</v>
      </c>
      <c r="S371" s="46">
        <f t="shared" si="44"/>
        <v>353411</v>
      </c>
      <c r="T371" s="55">
        <f t="shared" si="45"/>
        <v>444409</v>
      </c>
      <c r="U371" s="98">
        <f t="shared" si="46"/>
        <v>25.74849113355272</v>
      </c>
    </row>
    <row r="372" spans="1:21" s="3" customFormat="1" ht="12.75">
      <c r="A372" s="18" t="s">
        <v>20</v>
      </c>
      <c r="B372" s="64">
        <v>40889</v>
      </c>
      <c r="C372" s="46">
        <v>39180</v>
      </c>
      <c r="D372" s="50">
        <v>376770</v>
      </c>
      <c r="E372" s="46">
        <v>489144</v>
      </c>
      <c r="F372" s="98">
        <f t="shared" si="39"/>
        <v>29.825623059160762</v>
      </c>
      <c r="G372" s="46">
        <v>42923</v>
      </c>
      <c r="H372" s="46">
        <v>44685</v>
      </c>
      <c r="I372" s="46">
        <v>351500</v>
      </c>
      <c r="J372" s="46">
        <v>444991</v>
      </c>
      <c r="K372" s="98">
        <f t="shared" si="40"/>
        <v>26.597724039829302</v>
      </c>
      <c r="L372" s="46">
        <v>5927</v>
      </c>
      <c r="M372" s="46">
        <v>3187</v>
      </c>
      <c r="N372" s="46">
        <v>36615</v>
      </c>
      <c r="O372" s="55">
        <v>38243</v>
      </c>
      <c r="P372" s="98">
        <f t="shared" si="41"/>
        <v>4.446265191861259</v>
      </c>
      <c r="Q372" s="46">
        <f t="shared" si="42"/>
        <v>48850</v>
      </c>
      <c r="R372" s="46">
        <f t="shared" si="43"/>
        <v>47872</v>
      </c>
      <c r="S372" s="46">
        <f t="shared" si="44"/>
        <v>388115</v>
      </c>
      <c r="T372" s="55">
        <f t="shared" si="45"/>
        <v>483234</v>
      </c>
      <c r="U372" s="98">
        <f t="shared" si="46"/>
        <v>24.507942233616326</v>
      </c>
    </row>
    <row r="373" spans="1:21" s="3" customFormat="1" ht="12.75">
      <c r="A373" s="18" t="s">
        <v>21</v>
      </c>
      <c r="B373" s="61">
        <v>74643</v>
      </c>
      <c r="C373" s="50">
        <v>68714</v>
      </c>
      <c r="D373" s="50">
        <v>603461</v>
      </c>
      <c r="E373" s="50">
        <v>818065</v>
      </c>
      <c r="F373" s="96">
        <f t="shared" si="39"/>
        <v>35.56219871706705</v>
      </c>
      <c r="G373" s="50">
        <v>82409</v>
      </c>
      <c r="H373" s="50">
        <v>75984</v>
      </c>
      <c r="I373" s="50">
        <v>574678</v>
      </c>
      <c r="J373" s="50">
        <v>723262</v>
      </c>
      <c r="K373" s="96">
        <f t="shared" si="40"/>
        <v>25.855174549921866</v>
      </c>
      <c r="L373" s="50">
        <v>10603</v>
      </c>
      <c r="M373" s="50">
        <v>7255</v>
      </c>
      <c r="N373" s="50">
        <v>68110</v>
      </c>
      <c r="O373" s="62">
        <v>75595</v>
      </c>
      <c r="P373" s="96">
        <f t="shared" si="41"/>
        <v>10.989575686389664</v>
      </c>
      <c r="Q373" s="50">
        <f t="shared" si="42"/>
        <v>93012</v>
      </c>
      <c r="R373" s="50">
        <f t="shared" si="43"/>
        <v>83239</v>
      </c>
      <c r="S373" s="50">
        <f t="shared" si="44"/>
        <v>642788</v>
      </c>
      <c r="T373" s="62">
        <f t="shared" si="45"/>
        <v>798857</v>
      </c>
      <c r="U373" s="96">
        <f t="shared" si="46"/>
        <v>24.280011450120412</v>
      </c>
    </row>
    <row r="374" spans="1:21" ht="12.75">
      <c r="A374" s="18" t="s">
        <v>89</v>
      </c>
      <c r="B374" s="61"/>
      <c r="C374" s="50"/>
      <c r="D374" s="50"/>
      <c r="E374" s="50"/>
      <c r="F374" s="96"/>
      <c r="G374" s="50"/>
      <c r="H374" s="50" t="s">
        <v>90</v>
      </c>
      <c r="I374" s="50"/>
      <c r="J374" s="50"/>
      <c r="K374" s="96"/>
      <c r="L374" s="50"/>
      <c r="M374" s="50"/>
      <c r="N374" s="50"/>
      <c r="O374" s="62"/>
      <c r="P374" s="96"/>
      <c r="Q374" s="50"/>
      <c r="R374" s="50"/>
      <c r="S374" s="50"/>
      <c r="T374" s="62"/>
      <c r="U374" s="96"/>
    </row>
    <row r="375" spans="1:21" ht="12.75">
      <c r="A375" s="18"/>
      <c r="B375" s="61"/>
      <c r="C375" s="50"/>
      <c r="D375" s="50"/>
      <c r="E375" s="50"/>
      <c r="F375" s="96"/>
      <c r="G375" s="50"/>
      <c r="H375" s="50"/>
      <c r="I375" s="50"/>
      <c r="J375" s="50"/>
      <c r="K375" s="96"/>
      <c r="L375" s="50"/>
      <c r="M375" s="50"/>
      <c r="N375" s="50"/>
      <c r="O375" s="62"/>
      <c r="P375" s="96"/>
      <c r="Q375" s="50"/>
      <c r="R375" s="50"/>
      <c r="S375" s="50"/>
      <c r="T375" s="62"/>
      <c r="U375" s="96"/>
    </row>
    <row r="376" spans="1:21" ht="12.75">
      <c r="A376" s="18" t="s">
        <v>22</v>
      </c>
      <c r="B376" s="2"/>
      <c r="C376" s="3"/>
      <c r="D376" s="3"/>
      <c r="E376" s="3"/>
      <c r="F376" s="95"/>
      <c r="G376" s="3"/>
      <c r="H376" s="3"/>
      <c r="I376" s="3"/>
      <c r="J376" s="3"/>
      <c r="K376" s="95"/>
      <c r="L376" s="3"/>
      <c r="M376" s="3"/>
      <c r="N376" s="3"/>
      <c r="O376" s="10"/>
      <c r="P376" s="95"/>
      <c r="Q376" s="3"/>
      <c r="R376" s="3"/>
      <c r="S376" s="3"/>
      <c r="T376" s="10"/>
      <c r="U376" s="95"/>
    </row>
    <row r="377" spans="1:21" ht="12.75">
      <c r="A377" s="18" t="s">
        <v>91</v>
      </c>
      <c r="B377" s="2"/>
      <c r="C377" s="3"/>
      <c r="D377" s="3"/>
      <c r="E377" s="3"/>
      <c r="F377" s="95"/>
      <c r="G377" s="3"/>
      <c r="H377" s="3"/>
      <c r="I377" s="3"/>
      <c r="J377" s="3"/>
      <c r="K377" s="95"/>
      <c r="L377" s="3"/>
      <c r="M377" s="3"/>
      <c r="N377" s="3"/>
      <c r="O377" s="10"/>
      <c r="P377" s="95"/>
      <c r="Q377" s="3"/>
      <c r="R377" s="3"/>
      <c r="S377" s="3"/>
      <c r="T377" s="10"/>
      <c r="U377" s="95"/>
    </row>
    <row r="378" spans="1:21" ht="12.75">
      <c r="A378" s="18" t="s">
        <v>304</v>
      </c>
      <c r="B378" s="2"/>
      <c r="C378" s="3"/>
      <c r="D378" s="3"/>
      <c r="E378" s="3"/>
      <c r="F378" s="95"/>
      <c r="G378" s="3"/>
      <c r="H378" s="3"/>
      <c r="I378" s="3"/>
      <c r="J378" s="3"/>
      <c r="K378" s="95"/>
      <c r="L378" s="3"/>
      <c r="M378" s="3"/>
      <c r="N378" s="3"/>
      <c r="O378" s="10"/>
      <c r="P378" s="95"/>
      <c r="Q378" s="3"/>
      <c r="R378" s="3"/>
      <c r="S378" s="3"/>
      <c r="T378" s="10"/>
      <c r="U378" s="95"/>
    </row>
    <row r="379" spans="1:21" ht="12.75">
      <c r="A379" s="60" t="s">
        <v>66</v>
      </c>
      <c r="B379" s="32">
        <v>1822</v>
      </c>
      <c r="C379" s="12">
        <v>2579</v>
      </c>
      <c r="D379" s="12">
        <v>17112</v>
      </c>
      <c r="E379" s="12">
        <v>22841</v>
      </c>
      <c r="F379" s="97">
        <f t="shared" si="39"/>
        <v>33.4794296400187</v>
      </c>
      <c r="G379" s="12">
        <v>1179</v>
      </c>
      <c r="H379" s="12">
        <v>2288</v>
      </c>
      <c r="I379" s="12">
        <v>14328</v>
      </c>
      <c r="J379" s="12">
        <v>18681</v>
      </c>
      <c r="K379" s="97">
        <f t="shared" si="40"/>
        <v>30.38107202680067</v>
      </c>
      <c r="L379" s="65">
        <v>248</v>
      </c>
      <c r="M379" s="65">
        <v>315</v>
      </c>
      <c r="N379" s="12">
        <v>1990</v>
      </c>
      <c r="O379" s="68">
        <v>3775</v>
      </c>
      <c r="P379" s="97">
        <f t="shared" si="41"/>
        <v>89.69849246231156</v>
      </c>
      <c r="Q379" s="65">
        <f t="shared" si="42"/>
        <v>1427</v>
      </c>
      <c r="R379" s="65">
        <f t="shared" si="43"/>
        <v>2603</v>
      </c>
      <c r="S379" s="12">
        <f t="shared" si="44"/>
        <v>16318</v>
      </c>
      <c r="T379" s="68">
        <f t="shared" si="45"/>
        <v>22456</v>
      </c>
      <c r="U379" s="97">
        <f t="shared" si="46"/>
        <v>37.614903787228826</v>
      </c>
    </row>
    <row r="380" spans="1:21" ht="12.75">
      <c r="A380" s="60" t="s">
        <v>67</v>
      </c>
      <c r="B380" s="32">
        <v>61722</v>
      </c>
      <c r="C380" s="12">
        <v>45730</v>
      </c>
      <c r="D380" s="12">
        <v>428116</v>
      </c>
      <c r="E380" s="12">
        <v>559747</v>
      </c>
      <c r="F380" s="97">
        <f t="shared" si="39"/>
        <v>30.74657335862243</v>
      </c>
      <c r="G380" s="12">
        <v>34441</v>
      </c>
      <c r="H380" s="12">
        <v>20887</v>
      </c>
      <c r="I380" s="12">
        <v>231985</v>
      </c>
      <c r="J380" s="12">
        <v>275278</v>
      </c>
      <c r="K380" s="97">
        <f t="shared" si="40"/>
        <v>18.661982455762228</v>
      </c>
      <c r="L380" s="12">
        <v>27130</v>
      </c>
      <c r="M380" s="12">
        <v>23958</v>
      </c>
      <c r="N380" s="12">
        <v>199466</v>
      </c>
      <c r="O380" s="68">
        <v>288849</v>
      </c>
      <c r="P380" s="97">
        <f t="shared" si="41"/>
        <v>44.811145759177</v>
      </c>
      <c r="Q380" s="12">
        <f t="shared" si="42"/>
        <v>61571</v>
      </c>
      <c r="R380" s="12">
        <f t="shared" si="43"/>
        <v>44845</v>
      </c>
      <c r="S380" s="12">
        <f t="shared" si="44"/>
        <v>431451</v>
      </c>
      <c r="T380" s="68">
        <f t="shared" si="45"/>
        <v>564127</v>
      </c>
      <c r="U380" s="97">
        <f t="shared" si="46"/>
        <v>30.75111658102542</v>
      </c>
    </row>
    <row r="381" spans="1:21" ht="12.75">
      <c r="A381" s="60" t="s">
        <v>48</v>
      </c>
      <c r="B381" s="32">
        <v>2106</v>
      </c>
      <c r="C381" s="12">
        <v>2324</v>
      </c>
      <c r="D381" s="12">
        <v>25806</v>
      </c>
      <c r="E381" s="12">
        <v>30466</v>
      </c>
      <c r="F381" s="97">
        <f t="shared" si="39"/>
        <v>18.057816011780208</v>
      </c>
      <c r="G381" s="12">
        <v>2393</v>
      </c>
      <c r="H381" s="12">
        <v>2806</v>
      </c>
      <c r="I381" s="12">
        <v>24139</v>
      </c>
      <c r="J381" s="12">
        <v>29663</v>
      </c>
      <c r="K381" s="97">
        <f t="shared" si="40"/>
        <v>22.884129417125813</v>
      </c>
      <c r="L381" s="65">
        <v>36</v>
      </c>
      <c r="M381" s="65">
        <v>248</v>
      </c>
      <c r="N381" s="12">
        <v>1443</v>
      </c>
      <c r="O381" s="68">
        <v>1420</v>
      </c>
      <c r="P381" s="97">
        <f t="shared" si="41"/>
        <v>-1.593901593901594</v>
      </c>
      <c r="Q381" s="65">
        <f t="shared" si="42"/>
        <v>2429</v>
      </c>
      <c r="R381" s="65">
        <f t="shared" si="43"/>
        <v>3054</v>
      </c>
      <c r="S381" s="12">
        <f t="shared" si="44"/>
        <v>25582</v>
      </c>
      <c r="T381" s="68">
        <f t="shared" si="45"/>
        <v>31083</v>
      </c>
      <c r="U381" s="97">
        <f t="shared" si="46"/>
        <v>21.503400828707687</v>
      </c>
    </row>
    <row r="382" spans="1:21" ht="12.75">
      <c r="A382" s="60" t="s">
        <v>59</v>
      </c>
      <c r="B382" s="32">
        <v>10566</v>
      </c>
      <c r="C382" s="12">
        <v>9468</v>
      </c>
      <c r="D382" s="12">
        <v>86373</v>
      </c>
      <c r="E382" s="12">
        <v>112494</v>
      </c>
      <c r="F382" s="97">
        <f t="shared" si="39"/>
        <v>30.242089541870726</v>
      </c>
      <c r="G382" s="12">
        <v>7779</v>
      </c>
      <c r="H382" s="12">
        <v>7004</v>
      </c>
      <c r="I382" s="12">
        <v>70444</v>
      </c>
      <c r="J382" s="12">
        <v>84773</v>
      </c>
      <c r="K382" s="97">
        <f t="shared" si="40"/>
        <v>20.340980069274885</v>
      </c>
      <c r="L382" s="12">
        <v>2752</v>
      </c>
      <c r="M382" s="12">
        <v>2943</v>
      </c>
      <c r="N382" s="12">
        <v>16664</v>
      </c>
      <c r="O382" s="68">
        <v>27642</v>
      </c>
      <c r="P382" s="97">
        <f t="shared" si="41"/>
        <v>65.87854056649064</v>
      </c>
      <c r="Q382" s="12">
        <f t="shared" si="42"/>
        <v>10531</v>
      </c>
      <c r="R382" s="12">
        <f t="shared" si="43"/>
        <v>9947</v>
      </c>
      <c r="S382" s="12">
        <f t="shared" si="44"/>
        <v>87108</v>
      </c>
      <c r="T382" s="68">
        <f t="shared" si="45"/>
        <v>112415</v>
      </c>
      <c r="U382" s="97">
        <f t="shared" si="46"/>
        <v>29.052440648390505</v>
      </c>
    </row>
    <row r="383" spans="1:21" ht="12.75">
      <c r="A383" s="60" t="s">
        <v>68</v>
      </c>
      <c r="B383" s="70">
        <v>10</v>
      </c>
      <c r="C383" s="65">
        <v>100</v>
      </c>
      <c r="D383" s="65">
        <v>11</v>
      </c>
      <c r="E383" s="65">
        <v>290</v>
      </c>
      <c r="F383" s="97">
        <f t="shared" si="39"/>
        <v>2536.3636363636365</v>
      </c>
      <c r="G383" s="65">
        <v>10</v>
      </c>
      <c r="H383" s="65">
        <v>75</v>
      </c>
      <c r="I383" s="65">
        <v>11</v>
      </c>
      <c r="J383" s="65">
        <v>415</v>
      </c>
      <c r="K383" s="97">
        <f t="shared" si="40"/>
        <v>3672.7272727272725</v>
      </c>
      <c r="L383" s="65">
        <v>0</v>
      </c>
      <c r="M383" s="65">
        <v>0</v>
      </c>
      <c r="N383" s="65">
        <v>0</v>
      </c>
      <c r="O383" s="66">
        <v>0</v>
      </c>
      <c r="P383" s="97" t="s">
        <v>40</v>
      </c>
      <c r="Q383" s="65">
        <f t="shared" si="42"/>
        <v>10</v>
      </c>
      <c r="R383" s="65">
        <f t="shared" si="43"/>
        <v>75</v>
      </c>
      <c r="S383" s="65">
        <f t="shared" si="44"/>
        <v>11</v>
      </c>
      <c r="T383" s="66">
        <f t="shared" si="45"/>
        <v>415</v>
      </c>
      <c r="U383" s="97">
        <f t="shared" si="46"/>
        <v>3672.7272727272725</v>
      </c>
    </row>
    <row r="384" spans="1:21" ht="12.75">
      <c r="A384" s="60" t="s">
        <v>69</v>
      </c>
      <c r="B384" s="32">
        <v>8119</v>
      </c>
      <c r="C384" s="12">
        <v>11969</v>
      </c>
      <c r="D384" s="12">
        <v>68601</v>
      </c>
      <c r="E384" s="12">
        <v>113589</v>
      </c>
      <c r="F384" s="97">
        <f t="shared" si="39"/>
        <v>65.57921896182272</v>
      </c>
      <c r="G384" s="12">
        <v>1313</v>
      </c>
      <c r="H384" s="12">
        <v>1227</v>
      </c>
      <c r="I384" s="12">
        <v>10801</v>
      </c>
      <c r="J384" s="12">
        <v>12958</v>
      </c>
      <c r="K384" s="97">
        <f t="shared" si="40"/>
        <v>19.970373113600594</v>
      </c>
      <c r="L384" s="12">
        <v>7966</v>
      </c>
      <c r="M384" s="12">
        <v>11459</v>
      </c>
      <c r="N384" s="12">
        <v>58452</v>
      </c>
      <c r="O384" s="68">
        <v>101937</v>
      </c>
      <c r="P384" s="97">
        <f t="shared" si="41"/>
        <v>74.39437487168959</v>
      </c>
      <c r="Q384" s="12">
        <f t="shared" si="42"/>
        <v>9279</v>
      </c>
      <c r="R384" s="12">
        <f t="shared" si="43"/>
        <v>12686</v>
      </c>
      <c r="S384" s="12">
        <f t="shared" si="44"/>
        <v>69253</v>
      </c>
      <c r="T384" s="68">
        <f t="shared" si="45"/>
        <v>114895</v>
      </c>
      <c r="U384" s="97">
        <f t="shared" si="46"/>
        <v>65.90617012981387</v>
      </c>
    </row>
    <row r="385" spans="1:21" ht="12.75">
      <c r="A385" s="18" t="s">
        <v>102</v>
      </c>
      <c r="B385" s="61">
        <v>84345</v>
      </c>
      <c r="C385" s="50">
        <v>72170</v>
      </c>
      <c r="D385" s="50">
        <v>626019</v>
      </c>
      <c r="E385" s="50">
        <v>839427</v>
      </c>
      <c r="F385" s="96">
        <f t="shared" si="39"/>
        <v>34.08970015287076</v>
      </c>
      <c r="G385" s="50">
        <v>47115</v>
      </c>
      <c r="H385" s="50">
        <v>34287</v>
      </c>
      <c r="I385" s="50">
        <v>351708</v>
      </c>
      <c r="J385" s="50">
        <v>421768</v>
      </c>
      <c r="K385" s="96">
        <f t="shared" si="40"/>
        <v>19.919933581266278</v>
      </c>
      <c r="L385" s="50">
        <v>38132</v>
      </c>
      <c r="M385" s="50">
        <v>38923</v>
      </c>
      <c r="N385" s="50">
        <v>278015</v>
      </c>
      <c r="O385" s="62">
        <v>423623</v>
      </c>
      <c r="P385" s="96">
        <f t="shared" si="41"/>
        <v>52.37415247378738</v>
      </c>
      <c r="Q385" s="50">
        <f t="shared" si="42"/>
        <v>85247</v>
      </c>
      <c r="R385" s="50">
        <f t="shared" si="43"/>
        <v>73210</v>
      </c>
      <c r="S385" s="50">
        <f t="shared" si="44"/>
        <v>629723</v>
      </c>
      <c r="T385" s="62">
        <f t="shared" si="45"/>
        <v>845391</v>
      </c>
      <c r="U385" s="96">
        <f t="shared" si="46"/>
        <v>34.248074153238804</v>
      </c>
    </row>
    <row r="386" spans="1:21" ht="12.75">
      <c r="A386" s="18" t="s">
        <v>305</v>
      </c>
      <c r="B386" s="2"/>
      <c r="C386" s="3"/>
      <c r="D386" s="3"/>
      <c r="E386" s="3"/>
      <c r="F386" s="95"/>
      <c r="G386" s="3"/>
      <c r="H386" s="3"/>
      <c r="I386" s="3"/>
      <c r="J386" s="3"/>
      <c r="K386" s="95"/>
      <c r="L386" s="3"/>
      <c r="M386" s="3"/>
      <c r="N386" s="3"/>
      <c r="O386" s="10"/>
      <c r="P386" s="95"/>
      <c r="Q386" s="3"/>
      <c r="R386" s="3"/>
      <c r="S386" s="3"/>
      <c r="T386" s="10"/>
      <c r="U386" s="95"/>
    </row>
    <row r="387" spans="1:21" ht="12.75">
      <c r="A387" s="60" t="s">
        <v>41</v>
      </c>
      <c r="B387" s="70">
        <v>0</v>
      </c>
      <c r="C387" s="65">
        <v>0</v>
      </c>
      <c r="D387" s="12">
        <v>1450</v>
      </c>
      <c r="E387" s="65">
        <v>250</v>
      </c>
      <c r="F387" s="97">
        <f t="shared" si="39"/>
        <v>-82.75862068965517</v>
      </c>
      <c r="G387" s="65">
        <v>0</v>
      </c>
      <c r="H387" s="65">
        <v>0</v>
      </c>
      <c r="I387" s="65">
        <v>0</v>
      </c>
      <c r="J387" s="65">
        <v>0</v>
      </c>
      <c r="K387" s="97" t="s">
        <v>40</v>
      </c>
      <c r="L387" s="65">
        <v>0</v>
      </c>
      <c r="M387" s="65">
        <v>14</v>
      </c>
      <c r="N387" s="12">
        <v>1372</v>
      </c>
      <c r="O387" s="66">
        <v>388</v>
      </c>
      <c r="P387" s="97">
        <f t="shared" si="41"/>
        <v>-71.7201166180758</v>
      </c>
      <c r="Q387" s="65">
        <f t="shared" si="42"/>
        <v>0</v>
      </c>
      <c r="R387" s="65">
        <f t="shared" si="43"/>
        <v>14</v>
      </c>
      <c r="S387" s="12">
        <f t="shared" si="44"/>
        <v>1372</v>
      </c>
      <c r="T387" s="66">
        <f t="shared" si="45"/>
        <v>388</v>
      </c>
      <c r="U387" s="97">
        <f t="shared" si="46"/>
        <v>-71.7201166180758</v>
      </c>
    </row>
    <row r="388" spans="1:21" ht="12.75">
      <c r="A388" s="60" t="s">
        <v>68</v>
      </c>
      <c r="B388" s="70">
        <v>120</v>
      </c>
      <c r="C388" s="65">
        <v>200</v>
      </c>
      <c r="D388" s="65">
        <v>673</v>
      </c>
      <c r="E388" s="65">
        <v>929</v>
      </c>
      <c r="F388" s="97">
        <f t="shared" si="39"/>
        <v>38.03863298662704</v>
      </c>
      <c r="G388" s="65">
        <v>197</v>
      </c>
      <c r="H388" s="65">
        <v>100</v>
      </c>
      <c r="I388" s="65">
        <v>742</v>
      </c>
      <c r="J388" s="65">
        <v>843</v>
      </c>
      <c r="K388" s="97">
        <f t="shared" si="40"/>
        <v>13.611859838274935</v>
      </c>
      <c r="L388" s="65">
        <v>0</v>
      </c>
      <c r="M388" s="65">
        <v>0</v>
      </c>
      <c r="N388" s="65">
        <v>0</v>
      </c>
      <c r="O388" s="66">
        <v>0</v>
      </c>
      <c r="P388" s="97" t="s">
        <v>40</v>
      </c>
      <c r="Q388" s="65">
        <f t="shared" si="42"/>
        <v>197</v>
      </c>
      <c r="R388" s="65">
        <f t="shared" si="43"/>
        <v>100</v>
      </c>
      <c r="S388" s="65">
        <f t="shared" si="44"/>
        <v>742</v>
      </c>
      <c r="T388" s="66">
        <f t="shared" si="45"/>
        <v>843</v>
      </c>
      <c r="U388" s="97">
        <f t="shared" si="46"/>
        <v>13.611859838274935</v>
      </c>
    </row>
    <row r="389" spans="1:21" ht="12.75">
      <c r="A389" s="18" t="s">
        <v>102</v>
      </c>
      <c r="B389" s="71">
        <v>120</v>
      </c>
      <c r="C389" s="47">
        <v>200</v>
      </c>
      <c r="D389" s="50">
        <v>2123</v>
      </c>
      <c r="E389" s="50">
        <v>1179</v>
      </c>
      <c r="F389" s="96">
        <f t="shared" si="39"/>
        <v>-44.46537918040509</v>
      </c>
      <c r="G389" s="47">
        <v>197</v>
      </c>
      <c r="H389" s="47">
        <v>100</v>
      </c>
      <c r="I389" s="47">
        <v>742</v>
      </c>
      <c r="J389" s="47">
        <v>843</v>
      </c>
      <c r="K389" s="96">
        <f t="shared" si="40"/>
        <v>13.611859838274935</v>
      </c>
      <c r="L389" s="47">
        <v>0</v>
      </c>
      <c r="M389" s="47">
        <v>14</v>
      </c>
      <c r="N389" s="50">
        <v>1372</v>
      </c>
      <c r="O389" s="67">
        <v>388</v>
      </c>
      <c r="P389" s="96">
        <f t="shared" si="41"/>
        <v>-71.7201166180758</v>
      </c>
      <c r="Q389" s="47">
        <f t="shared" si="42"/>
        <v>197</v>
      </c>
      <c r="R389" s="47">
        <f t="shared" si="43"/>
        <v>114</v>
      </c>
      <c r="S389" s="50">
        <f t="shared" si="44"/>
        <v>2114</v>
      </c>
      <c r="T389" s="67">
        <f t="shared" si="45"/>
        <v>1231</v>
      </c>
      <c r="U389" s="96">
        <f t="shared" si="46"/>
        <v>-41.76915799432356</v>
      </c>
    </row>
    <row r="390" spans="1:21" ht="12.75">
      <c r="A390" s="18" t="s">
        <v>306</v>
      </c>
      <c r="B390" s="2"/>
      <c r="C390" s="3"/>
      <c r="D390" s="3"/>
      <c r="E390" s="3"/>
      <c r="F390" s="95"/>
      <c r="G390" s="3"/>
      <c r="H390" s="3"/>
      <c r="I390" s="3"/>
      <c r="J390" s="3"/>
      <c r="K390" s="95"/>
      <c r="L390" s="3"/>
      <c r="M390" s="3"/>
      <c r="N390" s="3"/>
      <c r="O390" s="10"/>
      <c r="P390" s="95"/>
      <c r="Q390" s="3"/>
      <c r="R390" s="3"/>
      <c r="S390" s="3"/>
      <c r="T390" s="10"/>
      <c r="U390" s="95"/>
    </row>
    <row r="391" spans="1:21" ht="12.75">
      <c r="A391" s="60" t="s">
        <v>66</v>
      </c>
      <c r="B391" s="70">
        <v>0</v>
      </c>
      <c r="C391" s="65">
        <v>0</v>
      </c>
      <c r="D391" s="65">
        <v>0</v>
      </c>
      <c r="E391" s="65">
        <v>0</v>
      </c>
      <c r="F391" s="97" t="s">
        <v>40</v>
      </c>
      <c r="G391" s="65">
        <v>70</v>
      </c>
      <c r="H391" s="65">
        <v>11</v>
      </c>
      <c r="I391" s="65">
        <v>471</v>
      </c>
      <c r="J391" s="65">
        <v>344</v>
      </c>
      <c r="K391" s="97">
        <f t="shared" si="40"/>
        <v>-26.963906581740975</v>
      </c>
      <c r="L391" s="65">
        <v>0</v>
      </c>
      <c r="M391" s="65">
        <v>0</v>
      </c>
      <c r="N391" s="65">
        <v>0</v>
      </c>
      <c r="O391" s="66">
        <v>0</v>
      </c>
      <c r="P391" s="97" t="s">
        <v>40</v>
      </c>
      <c r="Q391" s="65">
        <f t="shared" si="42"/>
        <v>70</v>
      </c>
      <c r="R391" s="65">
        <f t="shared" si="43"/>
        <v>11</v>
      </c>
      <c r="S391" s="65">
        <f t="shared" si="44"/>
        <v>471</v>
      </c>
      <c r="T391" s="66">
        <f t="shared" si="45"/>
        <v>344</v>
      </c>
      <c r="U391" s="97">
        <f t="shared" si="46"/>
        <v>-26.963906581740975</v>
      </c>
    </row>
    <row r="392" spans="1:21" ht="12.75">
      <c r="A392" s="60" t="s">
        <v>48</v>
      </c>
      <c r="B392" s="70">
        <v>205</v>
      </c>
      <c r="C392" s="65">
        <v>679</v>
      </c>
      <c r="D392" s="12">
        <v>1105</v>
      </c>
      <c r="E392" s="12">
        <v>5231</v>
      </c>
      <c r="F392" s="97">
        <f t="shared" si="39"/>
        <v>373.39366515837105</v>
      </c>
      <c r="G392" s="65">
        <v>260</v>
      </c>
      <c r="H392" s="65">
        <v>704</v>
      </c>
      <c r="I392" s="12">
        <v>1065</v>
      </c>
      <c r="J392" s="12">
        <v>5370</v>
      </c>
      <c r="K392" s="97">
        <f t="shared" si="40"/>
        <v>404.2253521126761</v>
      </c>
      <c r="L392" s="65">
        <v>4</v>
      </c>
      <c r="M392" s="65">
        <v>0</v>
      </c>
      <c r="N392" s="65">
        <v>4</v>
      </c>
      <c r="O392" s="66">
        <v>75</v>
      </c>
      <c r="P392" s="97">
        <f t="shared" si="41"/>
        <v>1775</v>
      </c>
      <c r="Q392" s="65">
        <f t="shared" si="42"/>
        <v>264</v>
      </c>
      <c r="R392" s="65">
        <f t="shared" si="43"/>
        <v>704</v>
      </c>
      <c r="S392" s="65">
        <f t="shared" si="44"/>
        <v>1069</v>
      </c>
      <c r="T392" s="66">
        <f t="shared" si="45"/>
        <v>5445</v>
      </c>
      <c r="U392" s="97">
        <f t="shared" si="46"/>
        <v>409.35453695042094</v>
      </c>
    </row>
    <row r="393" spans="1:21" ht="12.75">
      <c r="A393" s="60" t="s">
        <v>49</v>
      </c>
      <c r="B393" s="70">
        <v>0</v>
      </c>
      <c r="C393" s="65">
        <v>50</v>
      </c>
      <c r="D393" s="65">
        <v>0</v>
      </c>
      <c r="E393" s="65">
        <v>50</v>
      </c>
      <c r="F393" s="97" t="s">
        <v>40</v>
      </c>
      <c r="G393" s="65">
        <v>0</v>
      </c>
      <c r="H393" s="65">
        <v>79</v>
      </c>
      <c r="I393" s="65">
        <v>0</v>
      </c>
      <c r="J393" s="65">
        <v>79</v>
      </c>
      <c r="K393" s="97" t="s">
        <v>40</v>
      </c>
      <c r="L393" s="65">
        <v>0</v>
      </c>
      <c r="M393" s="65">
        <v>0</v>
      </c>
      <c r="N393" s="65">
        <v>0</v>
      </c>
      <c r="O393" s="66">
        <v>0</v>
      </c>
      <c r="P393" s="97" t="s">
        <v>40</v>
      </c>
      <c r="Q393" s="65">
        <f t="shared" si="42"/>
        <v>0</v>
      </c>
      <c r="R393" s="65">
        <f t="shared" si="43"/>
        <v>79</v>
      </c>
      <c r="S393" s="65">
        <f t="shared" si="44"/>
        <v>0</v>
      </c>
      <c r="T393" s="66">
        <f t="shared" si="45"/>
        <v>79</v>
      </c>
      <c r="U393" s="97" t="s">
        <v>40</v>
      </c>
    </row>
    <row r="394" spans="1:21" ht="12.75">
      <c r="A394" s="18" t="s">
        <v>102</v>
      </c>
      <c r="B394" s="71">
        <v>205</v>
      </c>
      <c r="C394" s="47">
        <v>729</v>
      </c>
      <c r="D394" s="50">
        <v>1105</v>
      </c>
      <c r="E394" s="50">
        <v>5281</v>
      </c>
      <c r="F394" s="96">
        <f t="shared" si="39"/>
        <v>377.91855203619906</v>
      </c>
      <c r="G394" s="47">
        <v>330</v>
      </c>
      <c r="H394" s="47">
        <v>794</v>
      </c>
      <c r="I394" s="50">
        <v>1536</v>
      </c>
      <c r="J394" s="50">
        <v>5793</v>
      </c>
      <c r="K394" s="96">
        <f t="shared" si="40"/>
        <v>277.1484375</v>
      </c>
      <c r="L394" s="47">
        <v>4</v>
      </c>
      <c r="M394" s="47">
        <v>0</v>
      </c>
      <c r="N394" s="47">
        <v>4</v>
      </c>
      <c r="O394" s="67">
        <v>75</v>
      </c>
      <c r="P394" s="96">
        <f t="shared" si="41"/>
        <v>1775</v>
      </c>
      <c r="Q394" s="47">
        <f t="shared" si="42"/>
        <v>334</v>
      </c>
      <c r="R394" s="47">
        <f t="shared" si="43"/>
        <v>794</v>
      </c>
      <c r="S394" s="47">
        <f t="shared" si="44"/>
        <v>1540</v>
      </c>
      <c r="T394" s="67">
        <f t="shared" si="45"/>
        <v>5868</v>
      </c>
      <c r="U394" s="96">
        <f t="shared" si="46"/>
        <v>281.038961038961</v>
      </c>
    </row>
    <row r="395" spans="1:21" ht="12.75">
      <c r="A395" s="11" t="s">
        <v>307</v>
      </c>
      <c r="B395" s="61">
        <v>84670</v>
      </c>
      <c r="C395" s="46">
        <v>73099</v>
      </c>
      <c r="D395" s="50">
        <v>629247</v>
      </c>
      <c r="E395" s="46">
        <v>845887</v>
      </c>
      <c r="F395" s="98">
        <f t="shared" si="39"/>
        <v>34.42845178443441</v>
      </c>
      <c r="G395" s="46">
        <v>47642</v>
      </c>
      <c r="H395" s="46">
        <v>35181</v>
      </c>
      <c r="I395" s="46">
        <v>353986</v>
      </c>
      <c r="J395" s="46">
        <v>428404</v>
      </c>
      <c r="K395" s="98">
        <f t="shared" si="40"/>
        <v>21.022865311057497</v>
      </c>
      <c r="L395" s="46">
        <v>38136</v>
      </c>
      <c r="M395" s="46">
        <v>38937</v>
      </c>
      <c r="N395" s="46">
        <v>279391</v>
      </c>
      <c r="O395" s="55">
        <v>424086</v>
      </c>
      <c r="P395" s="98">
        <f t="shared" si="41"/>
        <v>51.789427719575784</v>
      </c>
      <c r="Q395" s="46">
        <f t="shared" si="42"/>
        <v>85778</v>
      </c>
      <c r="R395" s="46">
        <f t="shared" si="43"/>
        <v>74118</v>
      </c>
      <c r="S395" s="46">
        <f t="shared" si="44"/>
        <v>633377</v>
      </c>
      <c r="T395" s="55">
        <f t="shared" si="45"/>
        <v>852490</v>
      </c>
      <c r="U395" s="98">
        <f t="shared" si="46"/>
        <v>34.594404280546975</v>
      </c>
    </row>
    <row r="396" spans="1:21" ht="12.75">
      <c r="A396" s="11"/>
      <c r="B396" s="61"/>
      <c r="C396" s="46"/>
      <c r="D396" s="50"/>
      <c r="E396" s="46"/>
      <c r="F396" s="98"/>
      <c r="G396" s="46"/>
      <c r="H396" s="46"/>
      <c r="I396" s="46"/>
      <c r="J396" s="46"/>
      <c r="K396" s="98"/>
      <c r="L396" s="46"/>
      <c r="M396" s="46"/>
      <c r="N396" s="46"/>
      <c r="O396" s="55"/>
      <c r="P396" s="98"/>
      <c r="Q396" s="46"/>
      <c r="R396" s="46"/>
      <c r="S396" s="46"/>
      <c r="T396" s="55"/>
      <c r="U396" s="98"/>
    </row>
    <row r="397" spans="1:21" ht="12.75">
      <c r="A397" s="75" t="s">
        <v>403</v>
      </c>
      <c r="B397" s="61"/>
      <c r="C397" s="46"/>
      <c r="D397" s="50"/>
      <c r="E397" s="46"/>
      <c r="F397" s="98"/>
      <c r="G397" s="46"/>
      <c r="H397" s="46"/>
      <c r="I397" s="46"/>
      <c r="J397" s="46"/>
      <c r="K397" s="98"/>
      <c r="L397" s="46"/>
      <c r="M397" s="46"/>
      <c r="N397" s="46"/>
      <c r="O397" s="55"/>
      <c r="P397" s="98"/>
      <c r="Q397" s="46"/>
      <c r="R397" s="46"/>
      <c r="S397" s="46"/>
      <c r="T397" s="55"/>
      <c r="U397" s="98"/>
    </row>
    <row r="398" spans="1:21" s="3" customFormat="1" ht="12.75">
      <c r="A398" s="60" t="s">
        <v>66</v>
      </c>
      <c r="B398" s="38">
        <v>1822</v>
      </c>
      <c r="C398" s="13">
        <v>2579</v>
      </c>
      <c r="D398" s="12">
        <v>17112</v>
      </c>
      <c r="E398" s="13">
        <v>22841</v>
      </c>
      <c r="F398" s="79">
        <f aca="true" t="shared" si="47" ref="F398:F460">(E398-D398)/D398*100</f>
        <v>33.4794296400187</v>
      </c>
      <c r="G398" s="13">
        <v>1249</v>
      </c>
      <c r="H398" s="13">
        <v>2299</v>
      </c>
      <c r="I398" s="13">
        <v>14799</v>
      </c>
      <c r="J398" s="13">
        <v>19025</v>
      </c>
      <c r="K398" s="79">
        <f aca="true" t="shared" si="48" ref="K398:K460">(J398-I398)/I398*100</f>
        <v>28.555983512399486</v>
      </c>
      <c r="L398" s="13">
        <v>248</v>
      </c>
      <c r="M398" s="13">
        <v>315</v>
      </c>
      <c r="N398" s="13">
        <v>1990</v>
      </c>
      <c r="O398" s="54">
        <v>3775</v>
      </c>
      <c r="P398" s="79">
        <f aca="true" t="shared" si="49" ref="P398:P460">(O398-N398)/N398*100</f>
        <v>89.69849246231156</v>
      </c>
      <c r="Q398" s="13">
        <f aca="true" t="shared" si="50" ref="Q398:Q460">G398+L398</f>
        <v>1497</v>
      </c>
      <c r="R398" s="13">
        <f aca="true" t="shared" si="51" ref="R398:R460">H398+M398</f>
        <v>2614</v>
      </c>
      <c r="S398" s="13">
        <f aca="true" t="shared" si="52" ref="S398:S460">I398+N398</f>
        <v>16789</v>
      </c>
      <c r="T398" s="54">
        <f aca="true" t="shared" si="53" ref="T398:T460">J398+O398</f>
        <v>22800</v>
      </c>
      <c r="U398" s="79">
        <f aca="true" t="shared" si="54" ref="U398:U460">(T398-S398)/S398*100</f>
        <v>35.80320447912324</v>
      </c>
    </row>
    <row r="399" spans="1:21" s="3" customFormat="1" ht="12.75">
      <c r="A399" s="60" t="s">
        <v>67</v>
      </c>
      <c r="B399" s="38">
        <v>61722</v>
      </c>
      <c r="C399" s="13">
        <v>45730</v>
      </c>
      <c r="D399" s="12">
        <v>428116</v>
      </c>
      <c r="E399" s="13">
        <v>559747</v>
      </c>
      <c r="F399" s="79">
        <f t="shared" si="47"/>
        <v>30.74657335862243</v>
      </c>
      <c r="G399" s="13">
        <v>34441</v>
      </c>
      <c r="H399" s="13">
        <v>20887</v>
      </c>
      <c r="I399" s="13">
        <v>231985</v>
      </c>
      <c r="J399" s="13">
        <v>275278</v>
      </c>
      <c r="K399" s="79">
        <f t="shared" si="48"/>
        <v>18.661982455762228</v>
      </c>
      <c r="L399" s="13">
        <v>27130</v>
      </c>
      <c r="M399" s="13">
        <v>23958</v>
      </c>
      <c r="N399" s="13">
        <v>199466</v>
      </c>
      <c r="O399" s="54">
        <v>288849</v>
      </c>
      <c r="P399" s="79">
        <f t="shared" si="49"/>
        <v>44.811145759177</v>
      </c>
      <c r="Q399" s="13">
        <f t="shared" si="50"/>
        <v>61571</v>
      </c>
      <c r="R399" s="13">
        <f t="shared" si="51"/>
        <v>44845</v>
      </c>
      <c r="S399" s="13">
        <f t="shared" si="52"/>
        <v>431451</v>
      </c>
      <c r="T399" s="54">
        <f t="shared" si="53"/>
        <v>564127</v>
      </c>
      <c r="U399" s="79">
        <f t="shared" si="54"/>
        <v>30.75111658102542</v>
      </c>
    </row>
    <row r="400" spans="1:21" s="3" customFormat="1" ht="12.75">
      <c r="A400" s="60" t="s">
        <v>41</v>
      </c>
      <c r="B400" s="38">
        <v>0</v>
      </c>
      <c r="C400" s="13">
        <v>0</v>
      </c>
      <c r="D400" s="12">
        <v>1450</v>
      </c>
      <c r="E400" s="13">
        <v>250</v>
      </c>
      <c r="F400" s="79">
        <f t="shared" si="47"/>
        <v>-82.75862068965517</v>
      </c>
      <c r="G400" s="13">
        <v>0</v>
      </c>
      <c r="H400" s="13">
        <v>0</v>
      </c>
      <c r="I400" s="13">
        <v>0</v>
      </c>
      <c r="J400" s="13">
        <v>0</v>
      </c>
      <c r="K400" s="79" t="s">
        <v>40</v>
      </c>
      <c r="L400" s="13">
        <v>0</v>
      </c>
      <c r="M400" s="13">
        <v>14</v>
      </c>
      <c r="N400" s="13">
        <v>1372</v>
      </c>
      <c r="O400" s="54">
        <v>388</v>
      </c>
      <c r="P400" s="79">
        <f t="shared" si="49"/>
        <v>-71.7201166180758</v>
      </c>
      <c r="Q400" s="13">
        <f t="shared" si="50"/>
        <v>0</v>
      </c>
      <c r="R400" s="13">
        <f t="shared" si="51"/>
        <v>14</v>
      </c>
      <c r="S400" s="13">
        <f t="shared" si="52"/>
        <v>1372</v>
      </c>
      <c r="T400" s="54">
        <f t="shared" si="53"/>
        <v>388</v>
      </c>
      <c r="U400" s="79">
        <f t="shared" si="54"/>
        <v>-71.7201166180758</v>
      </c>
    </row>
    <row r="401" spans="1:21" s="3" customFormat="1" ht="12.75">
      <c r="A401" s="60" t="s">
        <v>48</v>
      </c>
      <c r="B401" s="38">
        <v>2311</v>
      </c>
      <c r="C401" s="13">
        <v>3003</v>
      </c>
      <c r="D401" s="12">
        <v>26911</v>
      </c>
      <c r="E401" s="13">
        <v>35697</v>
      </c>
      <c r="F401" s="79">
        <f t="shared" si="47"/>
        <v>32.64835940693397</v>
      </c>
      <c r="G401" s="13">
        <v>2653</v>
      </c>
      <c r="H401" s="13">
        <v>3510</v>
      </c>
      <c r="I401" s="13">
        <v>25204</v>
      </c>
      <c r="J401" s="13">
        <v>35033</v>
      </c>
      <c r="K401" s="79">
        <f t="shared" si="48"/>
        <v>38.99777813045549</v>
      </c>
      <c r="L401" s="13">
        <v>40</v>
      </c>
      <c r="M401" s="13">
        <v>248</v>
      </c>
      <c r="N401" s="13">
        <v>1447</v>
      </c>
      <c r="O401" s="54">
        <v>1495</v>
      </c>
      <c r="P401" s="79">
        <f t="shared" si="49"/>
        <v>3.31720801658604</v>
      </c>
      <c r="Q401" s="13">
        <f t="shared" si="50"/>
        <v>2693</v>
      </c>
      <c r="R401" s="13">
        <f t="shared" si="51"/>
        <v>3758</v>
      </c>
      <c r="S401" s="13">
        <f t="shared" si="52"/>
        <v>26651</v>
      </c>
      <c r="T401" s="54">
        <f t="shared" si="53"/>
        <v>36528</v>
      </c>
      <c r="U401" s="79">
        <f t="shared" si="54"/>
        <v>37.060523057296166</v>
      </c>
    </row>
    <row r="402" spans="1:21" s="3" customFormat="1" ht="12.75">
      <c r="A402" s="60" t="s">
        <v>49</v>
      </c>
      <c r="B402" s="38">
        <v>0</v>
      </c>
      <c r="C402" s="13">
        <v>50</v>
      </c>
      <c r="D402" s="12">
        <v>0</v>
      </c>
      <c r="E402" s="13">
        <v>50</v>
      </c>
      <c r="F402" s="79" t="s">
        <v>40</v>
      </c>
      <c r="G402" s="13">
        <v>0</v>
      </c>
      <c r="H402" s="13">
        <v>79</v>
      </c>
      <c r="I402" s="13">
        <v>0</v>
      </c>
      <c r="J402" s="13">
        <v>79</v>
      </c>
      <c r="K402" s="79" t="s">
        <v>40</v>
      </c>
      <c r="L402" s="13">
        <v>0</v>
      </c>
      <c r="M402" s="13">
        <v>0</v>
      </c>
      <c r="N402" s="13">
        <v>0</v>
      </c>
      <c r="O402" s="54">
        <v>0</v>
      </c>
      <c r="P402" s="79" t="s">
        <v>40</v>
      </c>
      <c r="Q402" s="13">
        <f t="shared" si="50"/>
        <v>0</v>
      </c>
      <c r="R402" s="13">
        <f t="shared" si="51"/>
        <v>79</v>
      </c>
      <c r="S402" s="13">
        <f t="shared" si="52"/>
        <v>0</v>
      </c>
      <c r="T402" s="54">
        <f t="shared" si="53"/>
        <v>79</v>
      </c>
      <c r="U402" s="79" t="s">
        <v>40</v>
      </c>
    </row>
    <row r="403" spans="1:21" s="3" customFormat="1" ht="12.75">
      <c r="A403" s="60" t="s">
        <v>59</v>
      </c>
      <c r="B403" s="38">
        <v>10566</v>
      </c>
      <c r="C403" s="13">
        <v>9468</v>
      </c>
      <c r="D403" s="12">
        <v>86373</v>
      </c>
      <c r="E403" s="13">
        <v>112494</v>
      </c>
      <c r="F403" s="79">
        <f t="shared" si="47"/>
        <v>30.242089541870726</v>
      </c>
      <c r="G403" s="13">
        <v>7779</v>
      </c>
      <c r="H403" s="13">
        <v>7004</v>
      </c>
      <c r="I403" s="13">
        <v>70444</v>
      </c>
      <c r="J403" s="13">
        <v>84773</v>
      </c>
      <c r="K403" s="79">
        <f t="shared" si="48"/>
        <v>20.340980069274885</v>
      </c>
      <c r="L403" s="13">
        <v>2752</v>
      </c>
      <c r="M403" s="13">
        <v>2943</v>
      </c>
      <c r="N403" s="13">
        <v>16664</v>
      </c>
      <c r="O403" s="54">
        <v>27642</v>
      </c>
      <c r="P403" s="79">
        <f t="shared" si="49"/>
        <v>65.87854056649064</v>
      </c>
      <c r="Q403" s="13">
        <f t="shared" si="50"/>
        <v>10531</v>
      </c>
      <c r="R403" s="13">
        <f t="shared" si="51"/>
        <v>9947</v>
      </c>
      <c r="S403" s="13">
        <f t="shared" si="52"/>
        <v>87108</v>
      </c>
      <c r="T403" s="54">
        <f t="shared" si="53"/>
        <v>112415</v>
      </c>
      <c r="U403" s="79">
        <f t="shared" si="54"/>
        <v>29.052440648390505</v>
      </c>
    </row>
    <row r="404" spans="1:21" s="3" customFormat="1" ht="12.75">
      <c r="A404" s="60" t="s">
        <v>68</v>
      </c>
      <c r="B404" s="38">
        <v>130</v>
      </c>
      <c r="C404" s="13">
        <v>300</v>
      </c>
      <c r="D404" s="12">
        <v>684</v>
      </c>
      <c r="E404" s="13">
        <v>1219</v>
      </c>
      <c r="F404" s="79">
        <f t="shared" si="47"/>
        <v>78.21637426900585</v>
      </c>
      <c r="G404" s="13">
        <v>207</v>
      </c>
      <c r="H404" s="13">
        <v>175</v>
      </c>
      <c r="I404" s="13">
        <v>753</v>
      </c>
      <c r="J404" s="13">
        <v>1258</v>
      </c>
      <c r="K404" s="79">
        <f t="shared" si="48"/>
        <v>67.06507304116866</v>
      </c>
      <c r="L404" s="13">
        <v>0</v>
      </c>
      <c r="M404" s="13">
        <v>0</v>
      </c>
      <c r="N404" s="13">
        <v>0</v>
      </c>
      <c r="O404" s="54">
        <v>0</v>
      </c>
      <c r="P404" s="79" t="s">
        <v>40</v>
      </c>
      <c r="Q404" s="13">
        <f t="shared" si="50"/>
        <v>207</v>
      </c>
      <c r="R404" s="13">
        <f t="shared" si="51"/>
        <v>175</v>
      </c>
      <c r="S404" s="13">
        <f t="shared" si="52"/>
        <v>753</v>
      </c>
      <c r="T404" s="54">
        <f t="shared" si="53"/>
        <v>1258</v>
      </c>
      <c r="U404" s="79">
        <f t="shared" si="54"/>
        <v>67.06507304116866</v>
      </c>
    </row>
    <row r="405" spans="1:21" s="3" customFormat="1" ht="12.75">
      <c r="A405" s="60" t="s">
        <v>69</v>
      </c>
      <c r="B405" s="38">
        <v>8119</v>
      </c>
      <c r="C405" s="13">
        <v>11969</v>
      </c>
      <c r="D405" s="12">
        <v>68601</v>
      </c>
      <c r="E405" s="13">
        <v>113589</v>
      </c>
      <c r="F405" s="79">
        <f t="shared" si="47"/>
        <v>65.57921896182272</v>
      </c>
      <c r="G405" s="13">
        <v>1313</v>
      </c>
      <c r="H405" s="13">
        <v>1227</v>
      </c>
      <c r="I405" s="13">
        <v>10801</v>
      </c>
      <c r="J405" s="13">
        <v>12958</v>
      </c>
      <c r="K405" s="79">
        <f t="shared" si="48"/>
        <v>19.970373113600594</v>
      </c>
      <c r="L405" s="13">
        <v>7966</v>
      </c>
      <c r="M405" s="13">
        <v>11459</v>
      </c>
      <c r="N405" s="13">
        <v>58452</v>
      </c>
      <c r="O405" s="54">
        <v>101937</v>
      </c>
      <c r="P405" s="79">
        <f t="shared" si="49"/>
        <v>74.39437487168959</v>
      </c>
      <c r="Q405" s="13">
        <f t="shared" si="50"/>
        <v>9279</v>
      </c>
      <c r="R405" s="13">
        <f t="shared" si="51"/>
        <v>12686</v>
      </c>
      <c r="S405" s="13">
        <f t="shared" si="52"/>
        <v>69253</v>
      </c>
      <c r="T405" s="54">
        <f t="shared" si="53"/>
        <v>114895</v>
      </c>
      <c r="U405" s="79">
        <f t="shared" si="54"/>
        <v>65.90617012981387</v>
      </c>
    </row>
    <row r="406" spans="1:21" s="3" customFormat="1" ht="12.75">
      <c r="A406" s="11" t="s">
        <v>92</v>
      </c>
      <c r="B406" s="64">
        <v>84670</v>
      </c>
      <c r="C406" s="46">
        <v>73099</v>
      </c>
      <c r="D406" s="50">
        <v>629247</v>
      </c>
      <c r="E406" s="46">
        <v>845887</v>
      </c>
      <c r="F406" s="98">
        <f t="shared" si="47"/>
        <v>34.42845178443441</v>
      </c>
      <c r="G406" s="46">
        <v>47642</v>
      </c>
      <c r="H406" s="46">
        <v>35181</v>
      </c>
      <c r="I406" s="46">
        <v>353986</v>
      </c>
      <c r="J406" s="46">
        <v>428404</v>
      </c>
      <c r="K406" s="98">
        <f t="shared" si="48"/>
        <v>21.022865311057497</v>
      </c>
      <c r="L406" s="46">
        <v>38136</v>
      </c>
      <c r="M406" s="46">
        <v>38937</v>
      </c>
      <c r="N406" s="46">
        <v>279391</v>
      </c>
      <c r="O406" s="55">
        <v>424086</v>
      </c>
      <c r="P406" s="98">
        <f t="shared" si="49"/>
        <v>51.789427719575784</v>
      </c>
      <c r="Q406" s="46">
        <f t="shared" si="50"/>
        <v>85778</v>
      </c>
      <c r="R406" s="46">
        <f t="shared" si="51"/>
        <v>74118</v>
      </c>
      <c r="S406" s="46">
        <f t="shared" si="52"/>
        <v>633377</v>
      </c>
      <c r="T406" s="55">
        <f t="shared" si="53"/>
        <v>852490</v>
      </c>
      <c r="U406" s="98">
        <f t="shared" si="54"/>
        <v>34.594404280546975</v>
      </c>
    </row>
    <row r="407" spans="1:21" ht="12.75">
      <c r="A407" s="11"/>
      <c r="B407" s="61"/>
      <c r="C407" s="46"/>
      <c r="D407" s="50"/>
      <c r="E407" s="46"/>
      <c r="F407" s="98"/>
      <c r="G407" s="46"/>
      <c r="H407" s="46"/>
      <c r="I407" s="46"/>
      <c r="J407" s="46"/>
      <c r="K407" s="98"/>
      <c r="L407" s="46"/>
      <c r="M407" s="46"/>
      <c r="N407" s="46"/>
      <c r="O407" s="55"/>
      <c r="P407" s="98"/>
      <c r="Q407" s="46"/>
      <c r="R407" s="46"/>
      <c r="S407" s="46"/>
      <c r="T407" s="55"/>
      <c r="U407" s="98"/>
    </row>
    <row r="408" spans="1:21" ht="12.75">
      <c r="A408" s="18" t="s">
        <v>93</v>
      </c>
      <c r="B408" s="2"/>
      <c r="C408" s="3"/>
      <c r="D408" s="3"/>
      <c r="E408" s="3"/>
      <c r="F408" s="95"/>
      <c r="G408" s="3"/>
      <c r="H408" s="3"/>
      <c r="I408" s="3"/>
      <c r="J408" s="3"/>
      <c r="K408" s="95"/>
      <c r="L408" s="3"/>
      <c r="M408" s="3"/>
      <c r="N408" s="3"/>
      <c r="O408" s="10"/>
      <c r="P408" s="95"/>
      <c r="Q408" s="3"/>
      <c r="R408" s="3"/>
      <c r="S408" s="3"/>
      <c r="T408" s="10"/>
      <c r="U408" s="95"/>
    </row>
    <row r="409" spans="1:21" ht="12.75">
      <c r="A409" s="18" t="s">
        <v>308</v>
      </c>
      <c r="B409" s="2"/>
      <c r="C409" s="3"/>
      <c r="D409" s="3"/>
      <c r="E409" s="3"/>
      <c r="F409" s="95"/>
      <c r="G409" s="3"/>
      <c r="H409" s="3"/>
      <c r="I409" s="3"/>
      <c r="J409" s="3"/>
      <c r="K409" s="95"/>
      <c r="L409" s="3"/>
      <c r="M409" s="3"/>
      <c r="N409" s="3"/>
      <c r="O409" s="10"/>
      <c r="P409" s="95"/>
      <c r="Q409" s="3"/>
      <c r="R409" s="3"/>
      <c r="S409" s="3"/>
      <c r="T409" s="10"/>
      <c r="U409" s="95"/>
    </row>
    <row r="410" spans="1:21" ht="12.75">
      <c r="A410" s="60" t="s">
        <v>66</v>
      </c>
      <c r="B410" s="32">
        <v>1486</v>
      </c>
      <c r="C410" s="12">
        <v>1794</v>
      </c>
      <c r="D410" s="12">
        <v>14408</v>
      </c>
      <c r="E410" s="12">
        <v>15215</v>
      </c>
      <c r="F410" s="97">
        <f t="shared" si="47"/>
        <v>5.60105496946141</v>
      </c>
      <c r="G410" s="12">
        <v>1305</v>
      </c>
      <c r="H410" s="12">
        <v>1687</v>
      </c>
      <c r="I410" s="12">
        <v>13795</v>
      </c>
      <c r="J410" s="12">
        <v>14354</v>
      </c>
      <c r="K410" s="97">
        <f t="shared" si="48"/>
        <v>4.052192823486771</v>
      </c>
      <c r="L410" s="65">
        <v>41</v>
      </c>
      <c r="M410" s="65">
        <v>25</v>
      </c>
      <c r="N410" s="65">
        <v>388</v>
      </c>
      <c r="O410" s="66">
        <v>510</v>
      </c>
      <c r="P410" s="97">
        <f t="shared" si="49"/>
        <v>31.443298969072163</v>
      </c>
      <c r="Q410" s="65">
        <f t="shared" si="50"/>
        <v>1346</v>
      </c>
      <c r="R410" s="65">
        <f t="shared" si="51"/>
        <v>1712</v>
      </c>
      <c r="S410" s="65">
        <f t="shared" si="52"/>
        <v>14183</v>
      </c>
      <c r="T410" s="66">
        <f t="shared" si="53"/>
        <v>14864</v>
      </c>
      <c r="U410" s="97">
        <f t="shared" si="54"/>
        <v>4.801522950010576</v>
      </c>
    </row>
    <row r="411" spans="1:21" ht="12.75">
      <c r="A411" s="60" t="s">
        <v>67</v>
      </c>
      <c r="B411" s="32">
        <v>1977</v>
      </c>
      <c r="C411" s="12">
        <v>2519</v>
      </c>
      <c r="D411" s="12">
        <v>15616</v>
      </c>
      <c r="E411" s="12">
        <v>23418</v>
      </c>
      <c r="F411" s="97">
        <f t="shared" si="47"/>
        <v>49.96157786885246</v>
      </c>
      <c r="G411" s="12">
        <v>2138</v>
      </c>
      <c r="H411" s="12">
        <v>2208</v>
      </c>
      <c r="I411" s="12">
        <v>15423</v>
      </c>
      <c r="J411" s="12">
        <v>21739</v>
      </c>
      <c r="K411" s="97">
        <f t="shared" si="48"/>
        <v>40.951825196135644</v>
      </c>
      <c r="L411" s="65">
        <v>4</v>
      </c>
      <c r="M411" s="65">
        <v>41</v>
      </c>
      <c r="N411" s="65">
        <v>366</v>
      </c>
      <c r="O411" s="68">
        <v>1307</v>
      </c>
      <c r="P411" s="97">
        <f t="shared" si="49"/>
        <v>257.103825136612</v>
      </c>
      <c r="Q411" s="65">
        <f t="shared" si="50"/>
        <v>2142</v>
      </c>
      <c r="R411" s="65">
        <f t="shared" si="51"/>
        <v>2249</v>
      </c>
      <c r="S411" s="65">
        <f t="shared" si="52"/>
        <v>15789</v>
      </c>
      <c r="T411" s="68">
        <f t="shared" si="53"/>
        <v>23046</v>
      </c>
      <c r="U411" s="97">
        <f t="shared" si="54"/>
        <v>45.96237887136614</v>
      </c>
    </row>
    <row r="412" spans="1:21" ht="12.75">
      <c r="A412" s="60" t="s">
        <v>48</v>
      </c>
      <c r="B412" s="32">
        <v>1011</v>
      </c>
      <c r="C412" s="65">
        <v>667</v>
      </c>
      <c r="D412" s="12">
        <v>13093</v>
      </c>
      <c r="E412" s="12">
        <v>11695</v>
      </c>
      <c r="F412" s="97">
        <f t="shared" si="47"/>
        <v>-10.67746123882991</v>
      </c>
      <c r="G412" s="12">
        <v>1241</v>
      </c>
      <c r="H412" s="12">
        <v>1104</v>
      </c>
      <c r="I412" s="12">
        <v>11631</v>
      </c>
      <c r="J412" s="12">
        <v>11653</v>
      </c>
      <c r="K412" s="97">
        <f t="shared" si="48"/>
        <v>0.1891496861834752</v>
      </c>
      <c r="L412" s="65">
        <v>64</v>
      </c>
      <c r="M412" s="65">
        <v>100</v>
      </c>
      <c r="N412" s="65">
        <v>952</v>
      </c>
      <c r="O412" s="66">
        <v>735</v>
      </c>
      <c r="P412" s="97">
        <f t="shared" si="49"/>
        <v>-22.794117647058822</v>
      </c>
      <c r="Q412" s="65">
        <f t="shared" si="50"/>
        <v>1305</v>
      </c>
      <c r="R412" s="65">
        <f t="shared" si="51"/>
        <v>1204</v>
      </c>
      <c r="S412" s="65">
        <f t="shared" si="52"/>
        <v>12583</v>
      </c>
      <c r="T412" s="66">
        <f t="shared" si="53"/>
        <v>12388</v>
      </c>
      <c r="U412" s="97">
        <f t="shared" si="54"/>
        <v>-1.5497099260907574</v>
      </c>
    </row>
    <row r="413" spans="1:21" ht="12.75">
      <c r="A413" s="60" t="s">
        <v>59</v>
      </c>
      <c r="B413" s="32">
        <v>4779</v>
      </c>
      <c r="C413" s="12">
        <v>3993</v>
      </c>
      <c r="D413" s="12">
        <v>43532</v>
      </c>
      <c r="E413" s="12">
        <v>43925</v>
      </c>
      <c r="F413" s="97">
        <f t="shared" si="47"/>
        <v>0.9027841587797483</v>
      </c>
      <c r="G413" s="12">
        <v>4360</v>
      </c>
      <c r="H413" s="12">
        <v>3418</v>
      </c>
      <c r="I413" s="12">
        <v>41286</v>
      </c>
      <c r="J413" s="12">
        <v>41440</v>
      </c>
      <c r="K413" s="97">
        <f t="shared" si="48"/>
        <v>0.3730077992539844</v>
      </c>
      <c r="L413" s="65">
        <v>377</v>
      </c>
      <c r="M413" s="65">
        <v>247</v>
      </c>
      <c r="N413" s="12">
        <v>1651</v>
      </c>
      <c r="O413" s="68">
        <v>1790</v>
      </c>
      <c r="P413" s="97">
        <f t="shared" si="49"/>
        <v>8.419139915202907</v>
      </c>
      <c r="Q413" s="65">
        <f t="shared" si="50"/>
        <v>4737</v>
      </c>
      <c r="R413" s="65">
        <f t="shared" si="51"/>
        <v>3665</v>
      </c>
      <c r="S413" s="12">
        <f t="shared" si="52"/>
        <v>42937</v>
      </c>
      <c r="T413" s="68">
        <f t="shared" si="53"/>
        <v>43230</v>
      </c>
      <c r="U413" s="97">
        <f t="shared" si="54"/>
        <v>0.6823951370612759</v>
      </c>
    </row>
    <row r="414" spans="1:21" ht="12.75">
      <c r="A414" s="60" t="s">
        <v>68</v>
      </c>
      <c r="B414" s="70">
        <v>305</v>
      </c>
      <c r="C414" s="65">
        <v>250</v>
      </c>
      <c r="D414" s="65">
        <v>622</v>
      </c>
      <c r="E414" s="12">
        <v>1660</v>
      </c>
      <c r="F414" s="97">
        <f t="shared" si="47"/>
        <v>166.88102893890675</v>
      </c>
      <c r="G414" s="65">
        <v>239</v>
      </c>
      <c r="H414" s="65">
        <v>36</v>
      </c>
      <c r="I414" s="65">
        <v>644</v>
      </c>
      <c r="J414" s="12">
        <v>1712</v>
      </c>
      <c r="K414" s="97">
        <f t="shared" si="48"/>
        <v>165.83850931677017</v>
      </c>
      <c r="L414" s="65">
        <v>0</v>
      </c>
      <c r="M414" s="65">
        <v>0</v>
      </c>
      <c r="N414" s="65">
        <v>0</v>
      </c>
      <c r="O414" s="66">
        <v>0</v>
      </c>
      <c r="P414" s="97" t="s">
        <v>40</v>
      </c>
      <c r="Q414" s="65">
        <f t="shared" si="50"/>
        <v>239</v>
      </c>
      <c r="R414" s="65">
        <f t="shared" si="51"/>
        <v>36</v>
      </c>
      <c r="S414" s="65">
        <f t="shared" si="52"/>
        <v>644</v>
      </c>
      <c r="T414" s="66">
        <f t="shared" si="53"/>
        <v>1712</v>
      </c>
      <c r="U414" s="97">
        <f t="shared" si="54"/>
        <v>165.83850931677017</v>
      </c>
    </row>
    <row r="415" spans="1:21" ht="12.75">
      <c r="A415" s="18" t="s">
        <v>102</v>
      </c>
      <c r="B415" s="61">
        <v>9558</v>
      </c>
      <c r="C415" s="50">
        <v>9223</v>
      </c>
      <c r="D415" s="50">
        <v>87271</v>
      </c>
      <c r="E415" s="50">
        <v>95913</v>
      </c>
      <c r="F415" s="96">
        <f t="shared" si="47"/>
        <v>9.902487653401474</v>
      </c>
      <c r="G415" s="50">
        <v>9283</v>
      </c>
      <c r="H415" s="50">
        <v>8453</v>
      </c>
      <c r="I415" s="50">
        <v>82779</v>
      </c>
      <c r="J415" s="50">
        <v>90898</v>
      </c>
      <c r="K415" s="96">
        <f t="shared" si="48"/>
        <v>9.808043102719289</v>
      </c>
      <c r="L415" s="47">
        <v>486</v>
      </c>
      <c r="M415" s="47">
        <v>413</v>
      </c>
      <c r="N415" s="50">
        <v>3357</v>
      </c>
      <c r="O415" s="62">
        <v>4342</v>
      </c>
      <c r="P415" s="96">
        <f t="shared" si="49"/>
        <v>29.341674113792077</v>
      </c>
      <c r="Q415" s="47">
        <f t="shared" si="50"/>
        <v>9769</v>
      </c>
      <c r="R415" s="47">
        <f t="shared" si="51"/>
        <v>8866</v>
      </c>
      <c r="S415" s="50">
        <f t="shared" si="52"/>
        <v>86136</v>
      </c>
      <c r="T415" s="62">
        <f t="shared" si="53"/>
        <v>95240</v>
      </c>
      <c r="U415" s="96">
        <f t="shared" si="54"/>
        <v>10.569332218816754</v>
      </c>
    </row>
    <row r="416" spans="1:21" ht="12.75">
      <c r="A416" s="18"/>
      <c r="B416" s="2"/>
      <c r="C416" s="3"/>
      <c r="D416" s="3"/>
      <c r="E416" s="3"/>
      <c r="F416" s="95"/>
      <c r="G416" s="3"/>
      <c r="H416" s="3"/>
      <c r="I416" s="3"/>
      <c r="J416" s="3"/>
      <c r="K416" s="95"/>
      <c r="L416" s="3"/>
      <c r="M416" s="3"/>
      <c r="N416" s="3"/>
      <c r="O416" s="10"/>
      <c r="P416" s="95"/>
      <c r="Q416" s="3"/>
      <c r="R416" s="3"/>
      <c r="S416" s="3"/>
      <c r="T416" s="10"/>
      <c r="U416" s="95"/>
    </row>
    <row r="417" spans="1:21" ht="12.75">
      <c r="A417" s="60" t="s">
        <v>66</v>
      </c>
      <c r="B417" s="70">
        <v>0</v>
      </c>
      <c r="C417" s="65">
        <v>0</v>
      </c>
      <c r="D417" s="65">
        <v>0</v>
      </c>
      <c r="E417" s="65">
        <v>0</v>
      </c>
      <c r="F417" s="97" t="s">
        <v>40</v>
      </c>
      <c r="G417" s="65">
        <v>47</v>
      </c>
      <c r="H417" s="65">
        <v>6</v>
      </c>
      <c r="I417" s="65">
        <v>148</v>
      </c>
      <c r="J417" s="65">
        <v>103</v>
      </c>
      <c r="K417" s="97">
        <f t="shared" si="48"/>
        <v>-30.405405405405407</v>
      </c>
      <c r="L417" s="65">
        <v>0</v>
      </c>
      <c r="M417" s="65">
        <v>0</v>
      </c>
      <c r="N417" s="65">
        <v>0</v>
      </c>
      <c r="O417" s="66">
        <v>0</v>
      </c>
      <c r="P417" s="97" t="s">
        <v>40</v>
      </c>
      <c r="Q417" s="65">
        <f t="shared" si="50"/>
        <v>47</v>
      </c>
      <c r="R417" s="65">
        <f t="shared" si="51"/>
        <v>6</v>
      </c>
      <c r="S417" s="65">
        <f t="shared" si="52"/>
        <v>148</v>
      </c>
      <c r="T417" s="66">
        <f t="shared" si="53"/>
        <v>103</v>
      </c>
      <c r="U417" s="97">
        <f t="shared" si="54"/>
        <v>-30.405405405405407</v>
      </c>
    </row>
    <row r="418" spans="1:21" ht="12.75">
      <c r="A418" s="60" t="s">
        <v>48</v>
      </c>
      <c r="B418" s="70">
        <v>0</v>
      </c>
      <c r="C418" s="65">
        <v>0</v>
      </c>
      <c r="D418" s="12">
        <v>1563</v>
      </c>
      <c r="E418" s="12">
        <v>1489</v>
      </c>
      <c r="F418" s="97">
        <f t="shared" si="47"/>
        <v>-4.73448496481126</v>
      </c>
      <c r="G418" s="65">
        <v>0</v>
      </c>
      <c r="H418" s="65">
        <v>0</v>
      </c>
      <c r="I418" s="12">
        <v>1306</v>
      </c>
      <c r="J418" s="12">
        <v>1336</v>
      </c>
      <c r="K418" s="97">
        <f t="shared" si="48"/>
        <v>2.2970903522205206</v>
      </c>
      <c r="L418" s="65">
        <v>0</v>
      </c>
      <c r="M418" s="65">
        <v>0</v>
      </c>
      <c r="N418" s="65">
        <v>153</v>
      </c>
      <c r="O418" s="66">
        <v>30</v>
      </c>
      <c r="P418" s="97">
        <f t="shared" si="49"/>
        <v>-80.3921568627451</v>
      </c>
      <c r="Q418" s="65">
        <f t="shared" si="50"/>
        <v>0</v>
      </c>
      <c r="R418" s="65">
        <f t="shared" si="51"/>
        <v>0</v>
      </c>
      <c r="S418" s="65">
        <f t="shared" si="52"/>
        <v>1459</v>
      </c>
      <c r="T418" s="66">
        <f t="shared" si="53"/>
        <v>1366</v>
      </c>
      <c r="U418" s="97">
        <f t="shared" si="54"/>
        <v>-6.374228923920494</v>
      </c>
    </row>
    <row r="419" spans="1:21" ht="12.75">
      <c r="A419" s="60" t="s">
        <v>68</v>
      </c>
      <c r="B419" s="70">
        <v>0</v>
      </c>
      <c r="C419" s="65">
        <v>30</v>
      </c>
      <c r="D419" s="65">
        <v>0</v>
      </c>
      <c r="E419" s="65">
        <v>93</v>
      </c>
      <c r="F419" s="97" t="s">
        <v>40</v>
      </c>
      <c r="G419" s="65">
        <v>8</v>
      </c>
      <c r="H419" s="65">
        <v>10</v>
      </c>
      <c r="I419" s="65">
        <v>8</v>
      </c>
      <c r="J419" s="65">
        <v>72</v>
      </c>
      <c r="K419" s="97">
        <f t="shared" si="48"/>
        <v>800</v>
      </c>
      <c r="L419" s="65">
        <v>0</v>
      </c>
      <c r="M419" s="65">
        <v>0</v>
      </c>
      <c r="N419" s="65">
        <v>0</v>
      </c>
      <c r="O419" s="66">
        <v>0</v>
      </c>
      <c r="P419" s="97" t="s">
        <v>40</v>
      </c>
      <c r="Q419" s="65">
        <f t="shared" si="50"/>
        <v>8</v>
      </c>
      <c r="R419" s="65">
        <f t="shared" si="51"/>
        <v>10</v>
      </c>
      <c r="S419" s="65">
        <f t="shared" si="52"/>
        <v>8</v>
      </c>
      <c r="T419" s="66">
        <f t="shared" si="53"/>
        <v>72</v>
      </c>
      <c r="U419" s="97">
        <f t="shared" si="54"/>
        <v>800</v>
      </c>
    </row>
    <row r="420" spans="1:21" ht="12.75">
      <c r="A420" s="18" t="s">
        <v>102</v>
      </c>
      <c r="B420" s="71">
        <v>0</v>
      </c>
      <c r="C420" s="47">
        <v>30</v>
      </c>
      <c r="D420" s="50">
        <v>1563</v>
      </c>
      <c r="E420" s="50">
        <v>1582</v>
      </c>
      <c r="F420" s="96">
        <f t="shared" si="47"/>
        <v>1.2156110044785668</v>
      </c>
      <c r="G420" s="47">
        <v>55</v>
      </c>
      <c r="H420" s="47">
        <v>16</v>
      </c>
      <c r="I420" s="50">
        <v>1462</v>
      </c>
      <c r="J420" s="50">
        <v>1511</v>
      </c>
      <c r="K420" s="96">
        <f t="shared" si="48"/>
        <v>3.3515731874145005</v>
      </c>
      <c r="L420" s="47">
        <v>0</v>
      </c>
      <c r="M420" s="47">
        <v>0</v>
      </c>
      <c r="N420" s="47">
        <v>153</v>
      </c>
      <c r="O420" s="67">
        <v>30</v>
      </c>
      <c r="P420" s="96">
        <f t="shared" si="49"/>
        <v>-80.3921568627451</v>
      </c>
      <c r="Q420" s="47">
        <f t="shared" si="50"/>
        <v>55</v>
      </c>
      <c r="R420" s="47">
        <f t="shared" si="51"/>
        <v>16</v>
      </c>
      <c r="S420" s="47">
        <f t="shared" si="52"/>
        <v>1615</v>
      </c>
      <c r="T420" s="67">
        <f t="shared" si="53"/>
        <v>1541</v>
      </c>
      <c r="U420" s="96">
        <f t="shared" si="54"/>
        <v>-4.58204334365325</v>
      </c>
    </row>
    <row r="421" spans="1:21" ht="12.75">
      <c r="A421" s="11" t="s">
        <v>309</v>
      </c>
      <c r="B421" s="61">
        <v>9558</v>
      </c>
      <c r="C421" s="46">
        <v>9253</v>
      </c>
      <c r="D421" s="50">
        <v>88834</v>
      </c>
      <c r="E421" s="46">
        <v>97495</v>
      </c>
      <c r="F421" s="98">
        <f t="shared" si="47"/>
        <v>9.74964540603823</v>
      </c>
      <c r="G421" s="46">
        <v>9338</v>
      </c>
      <c r="H421" s="46">
        <v>8469</v>
      </c>
      <c r="I421" s="46">
        <v>84241</v>
      </c>
      <c r="J421" s="46">
        <v>92409</v>
      </c>
      <c r="K421" s="98">
        <f t="shared" si="48"/>
        <v>9.695991263161643</v>
      </c>
      <c r="L421" s="46">
        <v>486</v>
      </c>
      <c r="M421" s="46">
        <v>413</v>
      </c>
      <c r="N421" s="46">
        <v>3510</v>
      </c>
      <c r="O421" s="55">
        <v>4372</v>
      </c>
      <c r="P421" s="98">
        <f t="shared" si="49"/>
        <v>24.558404558404558</v>
      </c>
      <c r="Q421" s="46">
        <f t="shared" si="50"/>
        <v>9824</v>
      </c>
      <c r="R421" s="46">
        <f t="shared" si="51"/>
        <v>8882</v>
      </c>
      <c r="S421" s="46">
        <f t="shared" si="52"/>
        <v>87751</v>
      </c>
      <c r="T421" s="55">
        <f t="shared" si="53"/>
        <v>96781</v>
      </c>
      <c r="U421" s="98">
        <f t="shared" si="54"/>
        <v>10.290481020159314</v>
      </c>
    </row>
    <row r="422" spans="1:21" ht="12.75">
      <c r="A422" s="18" t="s">
        <v>25</v>
      </c>
      <c r="B422" s="61">
        <v>94228</v>
      </c>
      <c r="C422" s="46">
        <v>82352</v>
      </c>
      <c r="D422" s="50">
        <v>718081</v>
      </c>
      <c r="E422" s="46">
        <v>943382</v>
      </c>
      <c r="F422" s="98">
        <f t="shared" si="47"/>
        <v>31.375429791346658</v>
      </c>
      <c r="G422" s="46">
        <v>56980</v>
      </c>
      <c r="H422" s="46">
        <v>43650</v>
      </c>
      <c r="I422" s="46">
        <v>438227</v>
      </c>
      <c r="J422" s="46">
        <v>520813</v>
      </c>
      <c r="K422" s="98">
        <f t="shared" si="48"/>
        <v>18.84548418970077</v>
      </c>
      <c r="L422" s="46">
        <v>38622</v>
      </c>
      <c r="M422" s="46">
        <v>39350</v>
      </c>
      <c r="N422" s="46">
        <v>282901</v>
      </c>
      <c r="O422" s="55">
        <v>428458</v>
      </c>
      <c r="P422" s="98">
        <f t="shared" si="49"/>
        <v>51.45156786296267</v>
      </c>
      <c r="Q422" s="46">
        <f t="shared" si="50"/>
        <v>95602</v>
      </c>
      <c r="R422" s="46">
        <f t="shared" si="51"/>
        <v>83000</v>
      </c>
      <c r="S422" s="46">
        <f t="shared" si="52"/>
        <v>721128</v>
      </c>
      <c r="T422" s="55">
        <f t="shared" si="53"/>
        <v>949271</v>
      </c>
      <c r="U422" s="98">
        <f t="shared" si="54"/>
        <v>31.6369632020945</v>
      </c>
    </row>
    <row r="423" spans="1:21" ht="12.75">
      <c r="A423" s="18" t="s">
        <v>26</v>
      </c>
      <c r="B423" s="2"/>
      <c r="C423" s="3"/>
      <c r="D423" s="3"/>
      <c r="E423" s="3"/>
      <c r="F423" s="95"/>
      <c r="G423" s="3"/>
      <c r="H423" s="3"/>
      <c r="I423" s="3"/>
      <c r="J423" s="3"/>
      <c r="K423" s="95"/>
      <c r="L423" s="3"/>
      <c r="M423" s="3"/>
      <c r="N423" s="3"/>
      <c r="O423" s="10"/>
      <c r="P423" s="95"/>
      <c r="Q423" s="3"/>
      <c r="R423" s="3"/>
      <c r="S423" s="3"/>
      <c r="T423" s="10"/>
      <c r="U423" s="95"/>
    </row>
    <row r="424" spans="1:21" ht="12.75">
      <c r="A424" s="18"/>
      <c r="B424" s="2"/>
      <c r="C424" s="3"/>
      <c r="D424" s="3"/>
      <c r="E424" s="3"/>
      <c r="F424" s="95"/>
      <c r="G424" s="3"/>
      <c r="H424" s="3"/>
      <c r="I424" s="3"/>
      <c r="J424" s="3"/>
      <c r="K424" s="95"/>
      <c r="L424" s="3"/>
      <c r="M424" s="3"/>
      <c r="N424" s="3"/>
      <c r="O424" s="10"/>
      <c r="P424" s="95"/>
      <c r="Q424" s="3"/>
      <c r="R424" s="3"/>
      <c r="S424" s="3"/>
      <c r="T424" s="10"/>
      <c r="U424" s="95"/>
    </row>
    <row r="425" spans="1:21" ht="12.75">
      <c r="A425" s="76" t="s">
        <v>403</v>
      </c>
      <c r="B425" s="2"/>
      <c r="C425" s="3"/>
      <c r="D425" s="3"/>
      <c r="E425" s="3"/>
      <c r="F425" s="95"/>
      <c r="G425" s="3"/>
      <c r="H425" s="3"/>
      <c r="I425" s="3"/>
      <c r="J425" s="3"/>
      <c r="K425" s="95"/>
      <c r="L425" s="3"/>
      <c r="M425" s="3"/>
      <c r="N425" s="3"/>
      <c r="O425" s="10"/>
      <c r="P425" s="95"/>
      <c r="Q425" s="3"/>
      <c r="R425" s="3"/>
      <c r="S425" s="3"/>
      <c r="T425" s="10"/>
      <c r="U425" s="95"/>
    </row>
    <row r="426" spans="1:21" s="3" customFormat="1" ht="12.75">
      <c r="A426" s="60" t="s">
        <v>66</v>
      </c>
      <c r="B426" s="38">
        <v>1486</v>
      </c>
      <c r="C426" s="13">
        <v>1794</v>
      </c>
      <c r="D426" s="12">
        <v>14408</v>
      </c>
      <c r="E426" s="13">
        <v>15215</v>
      </c>
      <c r="F426" s="79">
        <f t="shared" si="47"/>
        <v>5.60105496946141</v>
      </c>
      <c r="G426" s="13">
        <v>1352</v>
      </c>
      <c r="H426" s="13">
        <v>1693</v>
      </c>
      <c r="I426" s="13">
        <v>13943</v>
      </c>
      <c r="J426" s="13">
        <v>14457</v>
      </c>
      <c r="K426" s="79">
        <f t="shared" si="48"/>
        <v>3.6864376389586173</v>
      </c>
      <c r="L426" s="13">
        <v>41</v>
      </c>
      <c r="M426" s="13">
        <v>25</v>
      </c>
      <c r="N426" s="13">
        <v>388</v>
      </c>
      <c r="O426" s="54">
        <v>510</v>
      </c>
      <c r="P426" s="79">
        <f t="shared" si="49"/>
        <v>31.443298969072163</v>
      </c>
      <c r="Q426" s="13">
        <f t="shared" si="50"/>
        <v>1393</v>
      </c>
      <c r="R426" s="13">
        <f t="shared" si="51"/>
        <v>1718</v>
      </c>
      <c r="S426" s="13">
        <f t="shared" si="52"/>
        <v>14331</v>
      </c>
      <c r="T426" s="54">
        <f t="shared" si="53"/>
        <v>14967</v>
      </c>
      <c r="U426" s="79">
        <f t="shared" si="54"/>
        <v>4.437931756332427</v>
      </c>
    </row>
    <row r="427" spans="1:21" s="3" customFormat="1" ht="12.75">
      <c r="A427" s="60" t="s">
        <v>67</v>
      </c>
      <c r="B427" s="38">
        <v>1977</v>
      </c>
      <c r="C427" s="13">
        <v>2519</v>
      </c>
      <c r="D427" s="12">
        <v>15616</v>
      </c>
      <c r="E427" s="13">
        <v>23418</v>
      </c>
      <c r="F427" s="79">
        <f t="shared" si="47"/>
        <v>49.96157786885246</v>
      </c>
      <c r="G427" s="13">
        <v>2138</v>
      </c>
      <c r="H427" s="13">
        <v>2208</v>
      </c>
      <c r="I427" s="13">
        <v>15423</v>
      </c>
      <c r="J427" s="13">
        <v>21739</v>
      </c>
      <c r="K427" s="79">
        <f t="shared" si="48"/>
        <v>40.951825196135644</v>
      </c>
      <c r="L427" s="13">
        <v>4</v>
      </c>
      <c r="M427" s="13">
        <v>41</v>
      </c>
      <c r="N427" s="13">
        <v>366</v>
      </c>
      <c r="O427" s="54">
        <v>1307</v>
      </c>
      <c r="P427" s="79">
        <f t="shared" si="49"/>
        <v>257.103825136612</v>
      </c>
      <c r="Q427" s="13">
        <f t="shared" si="50"/>
        <v>2142</v>
      </c>
      <c r="R427" s="13">
        <f t="shared" si="51"/>
        <v>2249</v>
      </c>
      <c r="S427" s="13">
        <f t="shared" si="52"/>
        <v>15789</v>
      </c>
      <c r="T427" s="54">
        <f t="shared" si="53"/>
        <v>23046</v>
      </c>
      <c r="U427" s="79">
        <f t="shared" si="54"/>
        <v>45.96237887136614</v>
      </c>
    </row>
    <row r="428" spans="1:21" s="3" customFormat="1" ht="12.75">
      <c r="A428" s="60" t="s">
        <v>48</v>
      </c>
      <c r="B428" s="38">
        <v>1011</v>
      </c>
      <c r="C428" s="13">
        <v>667</v>
      </c>
      <c r="D428" s="12">
        <v>14656</v>
      </c>
      <c r="E428" s="13">
        <v>13184</v>
      </c>
      <c r="F428" s="79">
        <f t="shared" si="47"/>
        <v>-10.043668122270741</v>
      </c>
      <c r="G428" s="13">
        <v>1241</v>
      </c>
      <c r="H428" s="13">
        <v>1104</v>
      </c>
      <c r="I428" s="13">
        <v>12937</v>
      </c>
      <c r="J428" s="13">
        <v>12989</v>
      </c>
      <c r="K428" s="79">
        <f t="shared" si="48"/>
        <v>0.4019479013681688</v>
      </c>
      <c r="L428" s="13">
        <v>64</v>
      </c>
      <c r="M428" s="13">
        <v>100</v>
      </c>
      <c r="N428" s="13">
        <v>1105</v>
      </c>
      <c r="O428" s="54">
        <v>765</v>
      </c>
      <c r="P428" s="79">
        <f t="shared" si="49"/>
        <v>-30.76923076923077</v>
      </c>
      <c r="Q428" s="13">
        <f t="shared" si="50"/>
        <v>1305</v>
      </c>
      <c r="R428" s="13">
        <f t="shared" si="51"/>
        <v>1204</v>
      </c>
      <c r="S428" s="13">
        <f t="shared" si="52"/>
        <v>14042</v>
      </c>
      <c r="T428" s="54">
        <f t="shared" si="53"/>
        <v>13754</v>
      </c>
      <c r="U428" s="79">
        <f t="shared" si="54"/>
        <v>-2.0509898874804158</v>
      </c>
    </row>
    <row r="429" spans="1:21" s="3" customFormat="1" ht="12.75">
      <c r="A429" s="60" t="s">
        <v>59</v>
      </c>
      <c r="B429" s="38">
        <v>4779</v>
      </c>
      <c r="C429" s="13">
        <v>3993</v>
      </c>
      <c r="D429" s="12">
        <v>43532</v>
      </c>
      <c r="E429" s="13">
        <v>43925</v>
      </c>
      <c r="F429" s="79">
        <f t="shared" si="47"/>
        <v>0.9027841587797483</v>
      </c>
      <c r="G429" s="13">
        <v>4360</v>
      </c>
      <c r="H429" s="13">
        <v>3418</v>
      </c>
      <c r="I429" s="13">
        <v>41286</v>
      </c>
      <c r="J429" s="13">
        <v>41440</v>
      </c>
      <c r="K429" s="79">
        <f t="shared" si="48"/>
        <v>0.3730077992539844</v>
      </c>
      <c r="L429" s="13">
        <v>377</v>
      </c>
      <c r="M429" s="13">
        <v>247</v>
      </c>
      <c r="N429" s="13">
        <v>1651</v>
      </c>
      <c r="O429" s="54">
        <v>1790</v>
      </c>
      <c r="P429" s="79">
        <f t="shared" si="49"/>
        <v>8.419139915202907</v>
      </c>
      <c r="Q429" s="13">
        <f t="shared" si="50"/>
        <v>4737</v>
      </c>
      <c r="R429" s="13">
        <f t="shared" si="51"/>
        <v>3665</v>
      </c>
      <c r="S429" s="13">
        <f t="shared" si="52"/>
        <v>42937</v>
      </c>
      <c r="T429" s="54">
        <f t="shared" si="53"/>
        <v>43230</v>
      </c>
      <c r="U429" s="79">
        <f t="shared" si="54"/>
        <v>0.6823951370612759</v>
      </c>
    </row>
    <row r="430" spans="1:21" s="3" customFormat="1" ht="12.75">
      <c r="A430" s="60" t="s">
        <v>68</v>
      </c>
      <c r="B430" s="38">
        <v>305</v>
      </c>
      <c r="C430" s="13">
        <v>280</v>
      </c>
      <c r="D430" s="12">
        <v>622</v>
      </c>
      <c r="E430" s="13">
        <v>1753</v>
      </c>
      <c r="F430" s="79">
        <f t="shared" si="47"/>
        <v>181.83279742765274</v>
      </c>
      <c r="G430" s="13">
        <v>247</v>
      </c>
      <c r="H430" s="13">
        <v>46</v>
      </c>
      <c r="I430" s="13">
        <v>652</v>
      </c>
      <c r="J430" s="13">
        <v>1784</v>
      </c>
      <c r="K430" s="79">
        <f t="shared" si="48"/>
        <v>173.61963190184048</v>
      </c>
      <c r="L430" s="13">
        <v>0</v>
      </c>
      <c r="M430" s="13">
        <v>0</v>
      </c>
      <c r="N430" s="13">
        <v>0</v>
      </c>
      <c r="O430" s="54">
        <v>0</v>
      </c>
      <c r="P430" s="79" t="s">
        <v>40</v>
      </c>
      <c r="Q430" s="13">
        <f t="shared" si="50"/>
        <v>247</v>
      </c>
      <c r="R430" s="13">
        <f t="shared" si="51"/>
        <v>46</v>
      </c>
      <c r="S430" s="13">
        <f t="shared" si="52"/>
        <v>652</v>
      </c>
      <c r="T430" s="54">
        <f t="shared" si="53"/>
        <v>1784</v>
      </c>
      <c r="U430" s="79">
        <f t="shared" si="54"/>
        <v>173.61963190184048</v>
      </c>
    </row>
    <row r="431" spans="1:21" s="3" customFormat="1" ht="12.75">
      <c r="A431" s="11" t="s">
        <v>94</v>
      </c>
      <c r="B431" s="64">
        <v>9558</v>
      </c>
      <c r="C431" s="46">
        <v>9253</v>
      </c>
      <c r="D431" s="50">
        <v>88834</v>
      </c>
      <c r="E431" s="46">
        <v>97495</v>
      </c>
      <c r="F431" s="98">
        <f t="shared" si="47"/>
        <v>9.74964540603823</v>
      </c>
      <c r="G431" s="46">
        <v>9338</v>
      </c>
      <c r="H431" s="46">
        <v>8469</v>
      </c>
      <c r="I431" s="46">
        <v>84241</v>
      </c>
      <c r="J431" s="46">
        <v>92409</v>
      </c>
      <c r="K431" s="98">
        <f t="shared" si="48"/>
        <v>9.695991263161643</v>
      </c>
      <c r="L431" s="46">
        <v>486</v>
      </c>
      <c r="M431" s="46">
        <v>413</v>
      </c>
      <c r="N431" s="46">
        <v>3510</v>
      </c>
      <c r="O431" s="55">
        <v>4372</v>
      </c>
      <c r="P431" s="98">
        <f t="shared" si="49"/>
        <v>24.558404558404558</v>
      </c>
      <c r="Q431" s="46">
        <f t="shared" si="50"/>
        <v>9824</v>
      </c>
      <c r="R431" s="46">
        <f t="shared" si="51"/>
        <v>8882</v>
      </c>
      <c r="S431" s="46">
        <f t="shared" si="52"/>
        <v>87751</v>
      </c>
      <c r="T431" s="55">
        <f t="shared" si="53"/>
        <v>96781</v>
      </c>
      <c r="U431" s="98">
        <f t="shared" si="54"/>
        <v>10.290481020159314</v>
      </c>
    </row>
    <row r="432" spans="1:21" s="3" customFormat="1" ht="12.75">
      <c r="A432" s="18" t="s">
        <v>25</v>
      </c>
      <c r="B432" s="64">
        <v>94228</v>
      </c>
      <c r="C432" s="46">
        <v>82352</v>
      </c>
      <c r="D432" s="50">
        <v>718081</v>
      </c>
      <c r="E432" s="46">
        <v>943382</v>
      </c>
      <c r="F432" s="98">
        <f t="shared" si="47"/>
        <v>31.375429791346658</v>
      </c>
      <c r="G432" s="46">
        <v>56980</v>
      </c>
      <c r="H432" s="46">
        <v>43650</v>
      </c>
      <c r="I432" s="46">
        <v>438227</v>
      </c>
      <c r="J432" s="46">
        <v>520813</v>
      </c>
      <c r="K432" s="98">
        <f t="shared" si="48"/>
        <v>18.84548418970077</v>
      </c>
      <c r="L432" s="46">
        <v>38622</v>
      </c>
      <c r="M432" s="46">
        <v>39350</v>
      </c>
      <c r="N432" s="46">
        <v>282901</v>
      </c>
      <c r="O432" s="55">
        <v>428458</v>
      </c>
      <c r="P432" s="98">
        <f t="shared" si="49"/>
        <v>51.45156786296267</v>
      </c>
      <c r="Q432" s="46">
        <f t="shared" si="50"/>
        <v>95602</v>
      </c>
      <c r="R432" s="46">
        <f t="shared" si="51"/>
        <v>83000</v>
      </c>
      <c r="S432" s="46">
        <f t="shared" si="52"/>
        <v>721128</v>
      </c>
      <c r="T432" s="55">
        <f t="shared" si="53"/>
        <v>949271</v>
      </c>
      <c r="U432" s="98">
        <f t="shared" si="54"/>
        <v>31.6369632020945</v>
      </c>
    </row>
    <row r="433" spans="1:21" ht="12.75">
      <c r="A433" s="18"/>
      <c r="B433" s="2"/>
      <c r="C433" s="3"/>
      <c r="D433" s="3"/>
      <c r="E433" s="3"/>
      <c r="F433" s="95"/>
      <c r="G433" s="3"/>
      <c r="H433" s="3"/>
      <c r="I433" s="3"/>
      <c r="J433" s="3"/>
      <c r="K433" s="95"/>
      <c r="L433" s="3"/>
      <c r="M433" s="3"/>
      <c r="N433" s="3"/>
      <c r="O433" s="10"/>
      <c r="P433" s="95"/>
      <c r="Q433" s="3"/>
      <c r="R433" s="3"/>
      <c r="S433" s="3"/>
      <c r="T433" s="10"/>
      <c r="U433" s="95"/>
    </row>
    <row r="434" spans="1:21" ht="12.75">
      <c r="A434" s="18" t="s">
        <v>310</v>
      </c>
      <c r="B434" s="2"/>
      <c r="C434" s="3"/>
      <c r="D434" s="3"/>
      <c r="E434" s="3"/>
      <c r="F434" s="95"/>
      <c r="G434" s="3"/>
      <c r="H434" s="3"/>
      <c r="I434" s="3"/>
      <c r="J434" s="3"/>
      <c r="K434" s="95"/>
      <c r="L434" s="3"/>
      <c r="M434" s="3"/>
      <c r="N434" s="3"/>
      <c r="O434" s="10"/>
      <c r="P434" s="95"/>
      <c r="Q434" s="3"/>
      <c r="R434" s="3"/>
      <c r="S434" s="3"/>
      <c r="T434" s="10"/>
      <c r="U434" s="95"/>
    </row>
    <row r="435" spans="1:21" ht="12.75">
      <c r="A435" s="18" t="s">
        <v>311</v>
      </c>
      <c r="B435" s="2"/>
      <c r="C435" s="3"/>
      <c r="D435" s="3"/>
      <c r="E435" s="3"/>
      <c r="F435" s="95"/>
      <c r="G435" s="3"/>
      <c r="H435" s="3"/>
      <c r="I435" s="3"/>
      <c r="J435" s="3"/>
      <c r="K435" s="95"/>
      <c r="L435" s="3"/>
      <c r="M435" s="3"/>
      <c r="N435" s="3"/>
      <c r="O435" s="10"/>
      <c r="P435" s="95"/>
      <c r="Q435" s="3"/>
      <c r="R435" s="3"/>
      <c r="S435" s="3"/>
      <c r="T435" s="10"/>
      <c r="U435" s="95"/>
    </row>
    <row r="436" spans="1:21" ht="12.75">
      <c r="A436" s="60" t="s">
        <v>312</v>
      </c>
      <c r="B436" s="72">
        <v>0</v>
      </c>
      <c r="C436" s="65">
        <v>206</v>
      </c>
      <c r="D436" s="65">
        <v>0</v>
      </c>
      <c r="E436" s="12">
        <v>7694</v>
      </c>
      <c r="F436" s="97" t="s">
        <v>40</v>
      </c>
      <c r="G436" s="69">
        <v>0</v>
      </c>
      <c r="H436" s="65">
        <v>0</v>
      </c>
      <c r="I436" s="65">
        <v>0</v>
      </c>
      <c r="J436" s="65">
        <v>0</v>
      </c>
      <c r="K436" s="97" t="s">
        <v>40</v>
      </c>
      <c r="L436" s="69">
        <v>0</v>
      </c>
      <c r="M436" s="65">
        <v>202</v>
      </c>
      <c r="N436" s="65">
        <v>0</v>
      </c>
      <c r="O436" s="68">
        <v>7689</v>
      </c>
      <c r="P436" s="97" t="s">
        <v>40</v>
      </c>
      <c r="Q436" s="69">
        <f t="shared" si="50"/>
        <v>0</v>
      </c>
      <c r="R436" s="65">
        <f t="shared" si="51"/>
        <v>202</v>
      </c>
      <c r="S436" s="65">
        <f t="shared" si="52"/>
        <v>0</v>
      </c>
      <c r="T436" s="68">
        <f t="shared" si="53"/>
        <v>7689</v>
      </c>
      <c r="U436" s="97" t="s">
        <v>40</v>
      </c>
    </row>
    <row r="437" spans="1:21" s="57" customFormat="1" ht="12.75">
      <c r="A437" s="18" t="s">
        <v>102</v>
      </c>
      <c r="B437" s="73">
        <v>0</v>
      </c>
      <c r="C437" s="47">
        <v>206</v>
      </c>
      <c r="D437" s="47">
        <v>0</v>
      </c>
      <c r="E437" s="50">
        <v>7694</v>
      </c>
      <c r="F437" s="96" t="s">
        <v>40</v>
      </c>
      <c r="G437" s="45">
        <v>0</v>
      </c>
      <c r="H437" s="47">
        <v>0</v>
      </c>
      <c r="I437" s="47">
        <v>0</v>
      </c>
      <c r="J437" s="47">
        <v>0</v>
      </c>
      <c r="K437" s="96" t="s">
        <v>40</v>
      </c>
      <c r="L437" s="45">
        <v>0</v>
      </c>
      <c r="M437" s="47">
        <v>202</v>
      </c>
      <c r="N437" s="47">
        <v>0</v>
      </c>
      <c r="O437" s="62">
        <v>7689</v>
      </c>
      <c r="P437" s="96" t="s">
        <v>40</v>
      </c>
      <c r="Q437" s="45">
        <f t="shared" si="50"/>
        <v>0</v>
      </c>
      <c r="R437" s="47">
        <f t="shared" si="51"/>
        <v>202</v>
      </c>
      <c r="S437" s="47">
        <f t="shared" si="52"/>
        <v>0</v>
      </c>
      <c r="T437" s="62">
        <f t="shared" si="53"/>
        <v>7689</v>
      </c>
      <c r="U437" s="96" t="s">
        <v>40</v>
      </c>
    </row>
    <row r="438" spans="1:21" ht="12.75">
      <c r="A438" s="18" t="s">
        <v>313</v>
      </c>
      <c r="B438" s="2"/>
      <c r="C438" s="3"/>
      <c r="D438" s="3"/>
      <c r="E438" s="3"/>
      <c r="F438" s="95"/>
      <c r="G438" s="3"/>
      <c r="H438" s="3"/>
      <c r="I438" s="3"/>
      <c r="J438" s="3"/>
      <c r="K438" s="95"/>
      <c r="L438" s="3"/>
      <c r="M438" s="3"/>
      <c r="N438" s="3"/>
      <c r="O438" s="10"/>
      <c r="P438" s="95"/>
      <c r="Q438" s="3"/>
      <c r="R438" s="3"/>
      <c r="S438" s="3"/>
      <c r="T438" s="10"/>
      <c r="U438" s="95"/>
    </row>
    <row r="439" spans="1:21" ht="12.75">
      <c r="A439" s="60" t="s">
        <v>314</v>
      </c>
      <c r="B439" s="32">
        <v>6525</v>
      </c>
      <c r="C439" s="12">
        <v>8000</v>
      </c>
      <c r="D439" s="12">
        <v>111539</v>
      </c>
      <c r="E439" s="12">
        <v>115560</v>
      </c>
      <c r="F439" s="97">
        <f t="shared" si="47"/>
        <v>3.6050170792278937</v>
      </c>
      <c r="G439" s="12">
        <v>11739</v>
      </c>
      <c r="H439" s="12">
        <v>11076</v>
      </c>
      <c r="I439" s="12">
        <v>107464</v>
      </c>
      <c r="J439" s="12">
        <v>110557</v>
      </c>
      <c r="K439" s="97">
        <f t="shared" si="48"/>
        <v>2.8781731556614307</v>
      </c>
      <c r="L439" s="65">
        <v>516</v>
      </c>
      <c r="M439" s="65">
        <v>101</v>
      </c>
      <c r="N439" s="12">
        <v>4816</v>
      </c>
      <c r="O439" s="68">
        <v>4712</v>
      </c>
      <c r="P439" s="97">
        <f t="shared" si="49"/>
        <v>-2.1594684385382057</v>
      </c>
      <c r="Q439" s="65">
        <f t="shared" si="50"/>
        <v>12255</v>
      </c>
      <c r="R439" s="65">
        <f t="shared" si="51"/>
        <v>11177</v>
      </c>
      <c r="S439" s="12">
        <f t="shared" si="52"/>
        <v>112280</v>
      </c>
      <c r="T439" s="68">
        <f t="shared" si="53"/>
        <v>115269</v>
      </c>
      <c r="U439" s="97">
        <f t="shared" si="54"/>
        <v>2.662094763092269</v>
      </c>
    </row>
    <row r="440" spans="1:21" ht="12.75">
      <c r="A440" s="18" t="s">
        <v>102</v>
      </c>
      <c r="B440" s="61">
        <v>6525</v>
      </c>
      <c r="C440" s="50">
        <v>8000</v>
      </c>
      <c r="D440" s="50">
        <v>111539</v>
      </c>
      <c r="E440" s="50">
        <v>115560</v>
      </c>
      <c r="F440" s="96">
        <f t="shared" si="47"/>
        <v>3.6050170792278937</v>
      </c>
      <c r="G440" s="50">
        <v>11739</v>
      </c>
      <c r="H440" s="50">
        <v>11076</v>
      </c>
      <c r="I440" s="50">
        <v>107464</v>
      </c>
      <c r="J440" s="50">
        <v>110557</v>
      </c>
      <c r="K440" s="96">
        <f t="shared" si="48"/>
        <v>2.8781731556614307</v>
      </c>
      <c r="L440" s="47">
        <v>516</v>
      </c>
      <c r="M440" s="47">
        <v>101</v>
      </c>
      <c r="N440" s="50">
        <v>4816</v>
      </c>
      <c r="O440" s="62">
        <v>4712</v>
      </c>
      <c r="P440" s="96">
        <f t="shared" si="49"/>
        <v>-2.1594684385382057</v>
      </c>
      <c r="Q440" s="47">
        <f t="shared" si="50"/>
        <v>12255</v>
      </c>
      <c r="R440" s="47">
        <f t="shared" si="51"/>
        <v>11177</v>
      </c>
      <c r="S440" s="50">
        <f t="shared" si="52"/>
        <v>112280</v>
      </c>
      <c r="T440" s="62">
        <f t="shared" si="53"/>
        <v>115269</v>
      </c>
      <c r="U440" s="96">
        <f t="shared" si="54"/>
        <v>2.662094763092269</v>
      </c>
    </row>
    <row r="441" spans="1:21" ht="12.75">
      <c r="A441" s="18" t="s">
        <v>315</v>
      </c>
      <c r="B441" s="2"/>
      <c r="C441" s="3"/>
      <c r="D441" s="3"/>
      <c r="E441" s="3"/>
      <c r="F441" s="95"/>
      <c r="G441" s="3"/>
      <c r="H441" s="3"/>
      <c r="I441" s="3"/>
      <c r="J441" s="3"/>
      <c r="K441" s="95"/>
      <c r="L441" s="3"/>
      <c r="M441" s="3"/>
      <c r="N441" s="3"/>
      <c r="O441" s="10"/>
      <c r="P441" s="95"/>
      <c r="Q441" s="3"/>
      <c r="R441" s="3"/>
      <c r="S441" s="3"/>
      <c r="T441" s="10"/>
      <c r="U441" s="95"/>
    </row>
    <row r="442" spans="1:21" ht="12.75">
      <c r="A442" s="60" t="s">
        <v>316</v>
      </c>
      <c r="B442" s="32">
        <v>61568</v>
      </c>
      <c r="C442" s="12">
        <v>42654</v>
      </c>
      <c r="D442" s="12">
        <v>675932</v>
      </c>
      <c r="E442" s="12">
        <v>585776</v>
      </c>
      <c r="F442" s="97">
        <f t="shared" si="47"/>
        <v>-13.338028085665421</v>
      </c>
      <c r="G442" s="12">
        <v>57054</v>
      </c>
      <c r="H442" s="12">
        <v>35881</v>
      </c>
      <c r="I442" s="12">
        <v>658693</v>
      </c>
      <c r="J442" s="12">
        <v>570993</v>
      </c>
      <c r="K442" s="97">
        <f t="shared" si="48"/>
        <v>-13.314245027653246</v>
      </c>
      <c r="L442" s="12">
        <v>1731</v>
      </c>
      <c r="M442" s="65">
        <v>492</v>
      </c>
      <c r="N442" s="12">
        <v>17078</v>
      </c>
      <c r="O442" s="68">
        <v>16761</v>
      </c>
      <c r="P442" s="97">
        <f t="shared" si="49"/>
        <v>-1.8561892493266192</v>
      </c>
      <c r="Q442" s="12">
        <f t="shared" si="50"/>
        <v>58785</v>
      </c>
      <c r="R442" s="65">
        <f t="shared" si="51"/>
        <v>36373</v>
      </c>
      <c r="S442" s="12">
        <f t="shared" si="52"/>
        <v>675771</v>
      </c>
      <c r="T442" s="68">
        <f t="shared" si="53"/>
        <v>587754</v>
      </c>
      <c r="U442" s="97">
        <f t="shared" si="54"/>
        <v>-13.024678478360274</v>
      </c>
    </row>
    <row r="443" spans="1:21" ht="12.75">
      <c r="A443" s="60" t="s">
        <v>317</v>
      </c>
      <c r="B443" s="32">
        <v>247838</v>
      </c>
      <c r="C443" s="12">
        <v>181637</v>
      </c>
      <c r="D443" s="12">
        <v>3019972</v>
      </c>
      <c r="E443" s="12">
        <v>3164445</v>
      </c>
      <c r="F443" s="97">
        <f t="shared" si="47"/>
        <v>4.783918526396933</v>
      </c>
      <c r="G443" s="12">
        <v>238820</v>
      </c>
      <c r="H443" s="12">
        <v>215212</v>
      </c>
      <c r="I443" s="12">
        <v>2911995</v>
      </c>
      <c r="J443" s="12">
        <v>2986537</v>
      </c>
      <c r="K443" s="97">
        <f t="shared" si="48"/>
        <v>2.559825823876758</v>
      </c>
      <c r="L443" s="12">
        <v>15419</v>
      </c>
      <c r="M443" s="12">
        <v>13780</v>
      </c>
      <c r="N443" s="12">
        <v>145331</v>
      </c>
      <c r="O443" s="68">
        <v>180753</v>
      </c>
      <c r="P443" s="97">
        <f t="shared" si="49"/>
        <v>24.37332709470106</v>
      </c>
      <c r="Q443" s="12">
        <f t="shared" si="50"/>
        <v>254239</v>
      </c>
      <c r="R443" s="12">
        <f t="shared" si="51"/>
        <v>228992</v>
      </c>
      <c r="S443" s="12">
        <f t="shared" si="52"/>
        <v>3057326</v>
      </c>
      <c r="T443" s="68">
        <f t="shared" si="53"/>
        <v>3167290</v>
      </c>
      <c r="U443" s="97">
        <f t="shared" si="54"/>
        <v>3.5967378029035832</v>
      </c>
    </row>
    <row r="444" spans="1:21" ht="12.75">
      <c r="A444" s="60" t="s">
        <v>318</v>
      </c>
      <c r="B444" s="32">
        <v>23100</v>
      </c>
      <c r="C444" s="12">
        <v>29786</v>
      </c>
      <c r="D444" s="12">
        <v>347767</v>
      </c>
      <c r="E444" s="12">
        <v>330008</v>
      </c>
      <c r="F444" s="97">
        <f t="shared" si="47"/>
        <v>-5.106579980274149</v>
      </c>
      <c r="G444" s="12">
        <v>24445</v>
      </c>
      <c r="H444" s="12">
        <v>21997</v>
      </c>
      <c r="I444" s="12">
        <v>325051</v>
      </c>
      <c r="J444" s="12">
        <v>285201</v>
      </c>
      <c r="K444" s="97">
        <f t="shared" si="48"/>
        <v>-12.259614645086463</v>
      </c>
      <c r="L444" s="12">
        <v>4170</v>
      </c>
      <c r="M444" s="12">
        <v>4554</v>
      </c>
      <c r="N444" s="12">
        <v>31735</v>
      </c>
      <c r="O444" s="68">
        <v>43417</v>
      </c>
      <c r="P444" s="97">
        <f t="shared" si="49"/>
        <v>36.81109185441941</v>
      </c>
      <c r="Q444" s="12">
        <f t="shared" si="50"/>
        <v>28615</v>
      </c>
      <c r="R444" s="12">
        <f t="shared" si="51"/>
        <v>26551</v>
      </c>
      <c r="S444" s="12">
        <f t="shared" si="52"/>
        <v>356786</v>
      </c>
      <c r="T444" s="68">
        <f t="shared" si="53"/>
        <v>328618</v>
      </c>
      <c r="U444" s="97">
        <f t="shared" si="54"/>
        <v>-7.89492861266978</v>
      </c>
    </row>
    <row r="445" spans="1:21" ht="12.75">
      <c r="A445" s="60" t="s">
        <v>319</v>
      </c>
      <c r="B445" s="70">
        <v>798</v>
      </c>
      <c r="C445" s="65">
        <v>120</v>
      </c>
      <c r="D445" s="12">
        <v>12413</v>
      </c>
      <c r="E445" s="12">
        <v>1942</v>
      </c>
      <c r="F445" s="97">
        <f t="shared" si="47"/>
        <v>-84.35511157657295</v>
      </c>
      <c r="G445" s="65">
        <v>361</v>
      </c>
      <c r="H445" s="65">
        <v>63</v>
      </c>
      <c r="I445" s="12">
        <v>9190</v>
      </c>
      <c r="J445" s="12">
        <v>2240</v>
      </c>
      <c r="K445" s="97">
        <f t="shared" si="48"/>
        <v>-75.62568008705114</v>
      </c>
      <c r="L445" s="65">
        <v>498</v>
      </c>
      <c r="M445" s="65">
        <v>55</v>
      </c>
      <c r="N445" s="12">
        <v>3255</v>
      </c>
      <c r="O445" s="68">
        <v>1153</v>
      </c>
      <c r="P445" s="97">
        <f t="shared" si="49"/>
        <v>-64.57757296466974</v>
      </c>
      <c r="Q445" s="65">
        <f t="shared" si="50"/>
        <v>859</v>
      </c>
      <c r="R445" s="65">
        <f t="shared" si="51"/>
        <v>118</v>
      </c>
      <c r="S445" s="12">
        <f t="shared" si="52"/>
        <v>12445</v>
      </c>
      <c r="T445" s="68">
        <f t="shared" si="53"/>
        <v>3393</v>
      </c>
      <c r="U445" s="97">
        <f t="shared" si="54"/>
        <v>-72.73603856970671</v>
      </c>
    </row>
    <row r="446" spans="1:21" ht="12.75">
      <c r="A446" s="60" t="s">
        <v>320</v>
      </c>
      <c r="B446" s="32">
        <v>3277</v>
      </c>
      <c r="C446" s="12">
        <v>1842</v>
      </c>
      <c r="D446" s="12">
        <v>23284</v>
      </c>
      <c r="E446" s="12">
        <v>37346</v>
      </c>
      <c r="F446" s="97">
        <f t="shared" si="47"/>
        <v>60.39340319532727</v>
      </c>
      <c r="G446" s="12">
        <v>2663</v>
      </c>
      <c r="H446" s="12">
        <v>1823</v>
      </c>
      <c r="I446" s="12">
        <v>20740</v>
      </c>
      <c r="J446" s="12">
        <v>34994</v>
      </c>
      <c r="K446" s="97">
        <f t="shared" si="48"/>
        <v>68.72709739633558</v>
      </c>
      <c r="L446" s="65">
        <v>1</v>
      </c>
      <c r="M446" s="65">
        <v>78</v>
      </c>
      <c r="N446" s="12">
        <v>1955</v>
      </c>
      <c r="O446" s="68">
        <v>4041</v>
      </c>
      <c r="P446" s="97">
        <f t="shared" si="49"/>
        <v>106.70076726342712</v>
      </c>
      <c r="Q446" s="65">
        <f t="shared" si="50"/>
        <v>2664</v>
      </c>
      <c r="R446" s="65">
        <f t="shared" si="51"/>
        <v>1901</v>
      </c>
      <c r="S446" s="12">
        <f t="shared" si="52"/>
        <v>22695</v>
      </c>
      <c r="T446" s="68">
        <f t="shared" si="53"/>
        <v>39035</v>
      </c>
      <c r="U446" s="97">
        <f t="shared" si="54"/>
        <v>71.99823749724608</v>
      </c>
    </row>
    <row r="447" spans="1:21" ht="12.75">
      <c r="A447" s="60" t="s">
        <v>321</v>
      </c>
      <c r="B447" s="32">
        <v>27393</v>
      </c>
      <c r="C447" s="12">
        <v>43074</v>
      </c>
      <c r="D447" s="12">
        <v>310775</v>
      </c>
      <c r="E447" s="12">
        <v>443153</v>
      </c>
      <c r="F447" s="97">
        <f t="shared" si="47"/>
        <v>42.59609041911351</v>
      </c>
      <c r="G447" s="12">
        <v>27479</v>
      </c>
      <c r="H447" s="12">
        <v>42367</v>
      </c>
      <c r="I447" s="12">
        <v>306520</v>
      </c>
      <c r="J447" s="12">
        <v>439500</v>
      </c>
      <c r="K447" s="97">
        <f t="shared" si="48"/>
        <v>43.383792248466655</v>
      </c>
      <c r="L447" s="12">
        <v>1021</v>
      </c>
      <c r="M447" s="12">
        <v>2096</v>
      </c>
      <c r="N447" s="12">
        <v>6060</v>
      </c>
      <c r="O447" s="68">
        <v>7562</v>
      </c>
      <c r="P447" s="97">
        <f t="shared" si="49"/>
        <v>24.785478547854787</v>
      </c>
      <c r="Q447" s="12">
        <f t="shared" si="50"/>
        <v>28500</v>
      </c>
      <c r="R447" s="12">
        <f t="shared" si="51"/>
        <v>44463</v>
      </c>
      <c r="S447" s="12">
        <f t="shared" si="52"/>
        <v>312580</v>
      </c>
      <c r="T447" s="68">
        <f t="shared" si="53"/>
        <v>447062</v>
      </c>
      <c r="U447" s="97">
        <f t="shared" si="54"/>
        <v>43.02322605413014</v>
      </c>
    </row>
    <row r="448" spans="1:21" ht="12.75">
      <c r="A448" s="60" t="s">
        <v>322</v>
      </c>
      <c r="B448" s="32">
        <v>50173</v>
      </c>
      <c r="C448" s="12">
        <v>80991</v>
      </c>
      <c r="D448" s="12">
        <v>750374</v>
      </c>
      <c r="E448" s="12">
        <v>904014</v>
      </c>
      <c r="F448" s="97">
        <f t="shared" si="47"/>
        <v>20.47512307196145</v>
      </c>
      <c r="G448" s="12">
        <v>68399</v>
      </c>
      <c r="H448" s="12">
        <v>75887</v>
      </c>
      <c r="I448" s="12">
        <v>718140</v>
      </c>
      <c r="J448" s="12">
        <v>872739</v>
      </c>
      <c r="K448" s="97">
        <f t="shared" si="48"/>
        <v>21.527696549419336</v>
      </c>
      <c r="L448" s="12">
        <v>2984</v>
      </c>
      <c r="M448" s="12">
        <v>4416</v>
      </c>
      <c r="N448" s="12">
        <v>24430</v>
      </c>
      <c r="O448" s="68">
        <v>42396</v>
      </c>
      <c r="P448" s="97">
        <f t="shared" si="49"/>
        <v>73.54072861236185</v>
      </c>
      <c r="Q448" s="12">
        <f t="shared" si="50"/>
        <v>71383</v>
      </c>
      <c r="R448" s="12">
        <f t="shared" si="51"/>
        <v>80303</v>
      </c>
      <c r="S448" s="12">
        <f t="shared" si="52"/>
        <v>742570</v>
      </c>
      <c r="T448" s="68">
        <f t="shared" si="53"/>
        <v>915135</v>
      </c>
      <c r="U448" s="97">
        <f t="shared" si="54"/>
        <v>23.238886569616334</v>
      </c>
    </row>
    <row r="449" spans="1:21" ht="12.75">
      <c r="A449" s="18" t="s">
        <v>102</v>
      </c>
      <c r="B449" s="61">
        <v>414147</v>
      </c>
      <c r="C449" s="50">
        <v>380104</v>
      </c>
      <c r="D449" s="50">
        <v>5140517</v>
      </c>
      <c r="E449" s="50">
        <v>5466684</v>
      </c>
      <c r="F449" s="96">
        <f t="shared" si="47"/>
        <v>6.34502327295095</v>
      </c>
      <c r="G449" s="50">
        <v>419221</v>
      </c>
      <c r="H449" s="50">
        <v>393230</v>
      </c>
      <c r="I449" s="50">
        <v>4950329</v>
      </c>
      <c r="J449" s="50">
        <v>5192204</v>
      </c>
      <c r="K449" s="96">
        <f t="shared" si="48"/>
        <v>4.8860388875163645</v>
      </c>
      <c r="L449" s="50">
        <v>25824</v>
      </c>
      <c r="M449" s="50">
        <v>25471</v>
      </c>
      <c r="N449" s="50">
        <v>229844</v>
      </c>
      <c r="O449" s="62">
        <v>296083</v>
      </c>
      <c r="P449" s="96">
        <f t="shared" si="49"/>
        <v>28.819112093419886</v>
      </c>
      <c r="Q449" s="50">
        <f t="shared" si="50"/>
        <v>445045</v>
      </c>
      <c r="R449" s="50">
        <f t="shared" si="51"/>
        <v>418701</v>
      </c>
      <c r="S449" s="50">
        <f t="shared" si="52"/>
        <v>5180173</v>
      </c>
      <c r="T449" s="62">
        <f t="shared" si="53"/>
        <v>5488287</v>
      </c>
      <c r="U449" s="96">
        <f t="shared" si="54"/>
        <v>5.947948070460194</v>
      </c>
    </row>
    <row r="450" spans="1:21" ht="12.75">
      <c r="A450" s="18" t="s">
        <v>323</v>
      </c>
      <c r="B450" s="2"/>
      <c r="C450" s="3"/>
      <c r="D450" s="3"/>
      <c r="E450" s="3"/>
      <c r="F450" s="95"/>
      <c r="G450" s="3"/>
      <c r="H450" s="3"/>
      <c r="I450" s="3"/>
      <c r="J450" s="3"/>
      <c r="K450" s="95"/>
      <c r="L450" s="3"/>
      <c r="M450" s="3"/>
      <c r="N450" s="3"/>
      <c r="O450" s="10"/>
      <c r="P450" s="95"/>
      <c r="Q450" s="3"/>
      <c r="R450" s="3"/>
      <c r="S450" s="3"/>
      <c r="T450" s="10"/>
      <c r="U450" s="95"/>
    </row>
    <row r="451" spans="1:21" ht="12.75">
      <c r="A451" s="60" t="s">
        <v>324</v>
      </c>
      <c r="B451" s="32">
        <v>2147</v>
      </c>
      <c r="C451" s="12">
        <v>2881</v>
      </c>
      <c r="D451" s="12">
        <v>32743</v>
      </c>
      <c r="E451" s="12">
        <v>31073</v>
      </c>
      <c r="F451" s="97">
        <f t="shared" si="47"/>
        <v>-5.100326787404941</v>
      </c>
      <c r="G451" s="12">
        <v>1467</v>
      </c>
      <c r="H451" s="12">
        <v>1831</v>
      </c>
      <c r="I451" s="12">
        <v>29753</v>
      </c>
      <c r="J451" s="12">
        <v>26959</v>
      </c>
      <c r="K451" s="97">
        <f t="shared" si="48"/>
        <v>-9.39064968238497</v>
      </c>
      <c r="L451" s="65">
        <v>563</v>
      </c>
      <c r="M451" s="12">
        <v>1113</v>
      </c>
      <c r="N451" s="12">
        <v>3799</v>
      </c>
      <c r="O451" s="68">
        <v>4163</v>
      </c>
      <c r="P451" s="97">
        <f t="shared" si="49"/>
        <v>9.581468807580942</v>
      </c>
      <c r="Q451" s="65">
        <f t="shared" si="50"/>
        <v>2030</v>
      </c>
      <c r="R451" s="12">
        <f t="shared" si="51"/>
        <v>2944</v>
      </c>
      <c r="S451" s="12">
        <f t="shared" si="52"/>
        <v>33552</v>
      </c>
      <c r="T451" s="68">
        <f t="shared" si="53"/>
        <v>31122</v>
      </c>
      <c r="U451" s="97">
        <f t="shared" si="54"/>
        <v>-7.242489270386267</v>
      </c>
    </row>
    <row r="452" spans="1:21" ht="12.75">
      <c r="A452" s="18" t="s">
        <v>102</v>
      </c>
      <c r="B452" s="61">
        <v>2147</v>
      </c>
      <c r="C452" s="50">
        <v>2881</v>
      </c>
      <c r="D452" s="50">
        <v>32743</v>
      </c>
      <c r="E452" s="50">
        <v>31073</v>
      </c>
      <c r="F452" s="96">
        <f t="shared" si="47"/>
        <v>-5.100326787404941</v>
      </c>
      <c r="G452" s="50">
        <v>1467</v>
      </c>
      <c r="H452" s="50">
        <v>1831</v>
      </c>
      <c r="I452" s="50">
        <v>29753</v>
      </c>
      <c r="J452" s="50">
        <v>26959</v>
      </c>
      <c r="K452" s="96">
        <f t="shared" si="48"/>
        <v>-9.39064968238497</v>
      </c>
      <c r="L452" s="47">
        <v>563</v>
      </c>
      <c r="M452" s="50">
        <v>1113</v>
      </c>
      <c r="N452" s="50">
        <v>3799</v>
      </c>
      <c r="O452" s="62">
        <v>4163</v>
      </c>
      <c r="P452" s="96">
        <f t="shared" si="49"/>
        <v>9.581468807580942</v>
      </c>
      <c r="Q452" s="47">
        <f t="shared" si="50"/>
        <v>2030</v>
      </c>
      <c r="R452" s="50">
        <f t="shared" si="51"/>
        <v>2944</v>
      </c>
      <c r="S452" s="50">
        <f t="shared" si="52"/>
        <v>33552</v>
      </c>
      <c r="T452" s="62">
        <f t="shared" si="53"/>
        <v>31122</v>
      </c>
      <c r="U452" s="96">
        <f t="shared" si="54"/>
        <v>-7.242489270386267</v>
      </c>
    </row>
    <row r="453" spans="1:21" ht="12.75">
      <c r="A453" s="11" t="s">
        <v>325</v>
      </c>
      <c r="B453" s="61">
        <v>422819</v>
      </c>
      <c r="C453" s="46">
        <v>391191</v>
      </c>
      <c r="D453" s="50">
        <v>5284799</v>
      </c>
      <c r="E453" s="46">
        <v>5621011</v>
      </c>
      <c r="F453" s="98">
        <f t="shared" si="47"/>
        <v>6.361869202594081</v>
      </c>
      <c r="G453" s="46">
        <v>432427</v>
      </c>
      <c r="H453" s="46">
        <v>406137</v>
      </c>
      <c r="I453" s="46">
        <v>5087546</v>
      </c>
      <c r="J453" s="46">
        <v>5329720</v>
      </c>
      <c r="K453" s="98">
        <f t="shared" si="48"/>
        <v>4.760133864145897</v>
      </c>
      <c r="L453" s="46">
        <v>26903</v>
      </c>
      <c r="M453" s="46">
        <v>26887</v>
      </c>
      <c r="N453" s="46">
        <v>238459</v>
      </c>
      <c r="O453" s="55">
        <v>312647</v>
      </c>
      <c r="P453" s="98">
        <f t="shared" si="49"/>
        <v>31.11142796036216</v>
      </c>
      <c r="Q453" s="46">
        <f t="shared" si="50"/>
        <v>459330</v>
      </c>
      <c r="R453" s="46">
        <f t="shared" si="51"/>
        <v>433024</v>
      </c>
      <c r="S453" s="46">
        <f t="shared" si="52"/>
        <v>5326005</v>
      </c>
      <c r="T453" s="55">
        <f t="shared" si="53"/>
        <v>5642367</v>
      </c>
      <c r="U453" s="98">
        <f t="shared" si="54"/>
        <v>5.939949361669769</v>
      </c>
    </row>
    <row r="454" spans="1:21" ht="12.75">
      <c r="A454" s="11"/>
      <c r="B454" s="61"/>
      <c r="C454" s="46"/>
      <c r="D454" s="50"/>
      <c r="E454" s="46"/>
      <c r="F454" s="98"/>
      <c r="G454" s="46"/>
      <c r="H454" s="46"/>
      <c r="I454" s="46"/>
      <c r="J454" s="46"/>
      <c r="K454" s="98"/>
      <c r="L454" s="46"/>
      <c r="M454" s="46"/>
      <c r="N454" s="46"/>
      <c r="O454" s="55"/>
      <c r="P454" s="98"/>
      <c r="Q454" s="46"/>
      <c r="R454" s="46"/>
      <c r="S454" s="46"/>
      <c r="T454" s="55"/>
      <c r="U454" s="98"/>
    </row>
    <row r="455" spans="1:21" ht="12.75">
      <c r="A455" s="75" t="s">
        <v>403</v>
      </c>
      <c r="B455" s="61"/>
      <c r="C455" s="46"/>
      <c r="D455" s="50"/>
      <c r="E455" s="46"/>
      <c r="F455" s="98"/>
      <c r="G455" s="46"/>
      <c r="H455" s="46"/>
      <c r="I455" s="46"/>
      <c r="J455" s="46"/>
      <c r="K455" s="98"/>
      <c r="L455" s="46"/>
      <c r="M455" s="46"/>
      <c r="N455" s="46"/>
      <c r="O455" s="55"/>
      <c r="P455" s="98"/>
      <c r="Q455" s="46"/>
      <c r="R455" s="46"/>
      <c r="S455" s="46"/>
      <c r="T455" s="55"/>
      <c r="U455" s="98"/>
    </row>
    <row r="456" spans="1:21" s="3" customFormat="1" ht="12.75">
      <c r="A456" s="60" t="s">
        <v>71</v>
      </c>
      <c r="B456" s="38">
        <v>61568</v>
      </c>
      <c r="C456" s="13">
        <v>42654</v>
      </c>
      <c r="D456" s="12">
        <v>675932</v>
      </c>
      <c r="E456" s="13">
        <v>585776</v>
      </c>
      <c r="F456" s="79">
        <f t="shared" si="47"/>
        <v>-13.338028085665421</v>
      </c>
      <c r="G456" s="13">
        <v>57054</v>
      </c>
      <c r="H456" s="13">
        <v>35881</v>
      </c>
      <c r="I456" s="13">
        <v>658693</v>
      </c>
      <c r="J456" s="13">
        <v>570993</v>
      </c>
      <c r="K456" s="79">
        <f t="shared" si="48"/>
        <v>-13.314245027653246</v>
      </c>
      <c r="L456" s="13">
        <v>1731</v>
      </c>
      <c r="M456" s="13">
        <v>492</v>
      </c>
      <c r="N456" s="13">
        <v>17078</v>
      </c>
      <c r="O456" s="54">
        <v>16761</v>
      </c>
      <c r="P456" s="79">
        <f t="shared" si="49"/>
        <v>-1.8561892493266192</v>
      </c>
      <c r="Q456" s="13">
        <f t="shared" si="50"/>
        <v>58785</v>
      </c>
      <c r="R456" s="13">
        <f t="shared" si="51"/>
        <v>36373</v>
      </c>
      <c r="S456" s="13">
        <f t="shared" si="52"/>
        <v>675771</v>
      </c>
      <c r="T456" s="54">
        <f t="shared" si="53"/>
        <v>587754</v>
      </c>
      <c r="U456" s="79">
        <f t="shared" si="54"/>
        <v>-13.024678478360274</v>
      </c>
    </row>
    <row r="457" spans="1:21" s="3" customFormat="1" ht="12.75">
      <c r="A457" s="60" t="s">
        <v>72</v>
      </c>
      <c r="B457" s="38">
        <v>247838</v>
      </c>
      <c r="C457" s="13">
        <v>181637</v>
      </c>
      <c r="D457" s="12">
        <v>3019972</v>
      </c>
      <c r="E457" s="13">
        <v>3164445</v>
      </c>
      <c r="F457" s="79">
        <f t="shared" si="47"/>
        <v>4.783918526396933</v>
      </c>
      <c r="G457" s="13">
        <v>238820</v>
      </c>
      <c r="H457" s="13">
        <v>215212</v>
      </c>
      <c r="I457" s="13">
        <v>2911995</v>
      </c>
      <c r="J457" s="13">
        <v>2986537</v>
      </c>
      <c r="K457" s="79">
        <f t="shared" si="48"/>
        <v>2.559825823876758</v>
      </c>
      <c r="L457" s="13">
        <v>15419</v>
      </c>
      <c r="M457" s="13">
        <v>13780</v>
      </c>
      <c r="N457" s="13">
        <v>145331</v>
      </c>
      <c r="O457" s="54">
        <v>180753</v>
      </c>
      <c r="P457" s="79">
        <f t="shared" si="49"/>
        <v>24.37332709470106</v>
      </c>
      <c r="Q457" s="13">
        <f t="shared" si="50"/>
        <v>254239</v>
      </c>
      <c r="R457" s="13">
        <f t="shared" si="51"/>
        <v>228992</v>
      </c>
      <c r="S457" s="13">
        <f t="shared" si="52"/>
        <v>3057326</v>
      </c>
      <c r="T457" s="54">
        <f t="shared" si="53"/>
        <v>3167290</v>
      </c>
      <c r="U457" s="79">
        <f t="shared" si="54"/>
        <v>3.5967378029035832</v>
      </c>
    </row>
    <row r="458" spans="1:21" s="3" customFormat="1" ht="12.75">
      <c r="A458" s="60" t="s">
        <v>74</v>
      </c>
      <c r="B458" s="38">
        <v>23100</v>
      </c>
      <c r="C458" s="13">
        <v>29786</v>
      </c>
      <c r="D458" s="12">
        <v>347767</v>
      </c>
      <c r="E458" s="13">
        <v>330008</v>
      </c>
      <c r="F458" s="79">
        <f t="shared" si="47"/>
        <v>-5.106579980274149</v>
      </c>
      <c r="G458" s="13">
        <v>24445</v>
      </c>
      <c r="H458" s="13">
        <v>21997</v>
      </c>
      <c r="I458" s="13">
        <v>325051</v>
      </c>
      <c r="J458" s="13">
        <v>285201</v>
      </c>
      <c r="K458" s="79">
        <f t="shared" si="48"/>
        <v>-12.259614645086463</v>
      </c>
      <c r="L458" s="13">
        <v>4170</v>
      </c>
      <c r="M458" s="13">
        <v>4554</v>
      </c>
      <c r="N458" s="13">
        <v>31735</v>
      </c>
      <c r="O458" s="54">
        <v>43417</v>
      </c>
      <c r="P458" s="79">
        <f t="shared" si="49"/>
        <v>36.81109185441941</v>
      </c>
      <c r="Q458" s="13">
        <f t="shared" si="50"/>
        <v>28615</v>
      </c>
      <c r="R458" s="13">
        <f t="shared" si="51"/>
        <v>26551</v>
      </c>
      <c r="S458" s="13">
        <f t="shared" si="52"/>
        <v>356786</v>
      </c>
      <c r="T458" s="54">
        <f t="shared" si="53"/>
        <v>328618</v>
      </c>
      <c r="U458" s="79">
        <f t="shared" si="54"/>
        <v>-7.89492861266978</v>
      </c>
    </row>
    <row r="459" spans="1:21" s="3" customFormat="1" ht="12.75">
      <c r="A459" s="60" t="s">
        <v>75</v>
      </c>
      <c r="B459" s="38">
        <v>798</v>
      </c>
      <c r="C459" s="13">
        <v>120</v>
      </c>
      <c r="D459" s="12">
        <v>12413</v>
      </c>
      <c r="E459" s="13">
        <v>1942</v>
      </c>
      <c r="F459" s="79">
        <f t="shared" si="47"/>
        <v>-84.35511157657295</v>
      </c>
      <c r="G459" s="13">
        <v>361</v>
      </c>
      <c r="H459" s="13">
        <v>63</v>
      </c>
      <c r="I459" s="13">
        <v>9190</v>
      </c>
      <c r="J459" s="13">
        <v>2240</v>
      </c>
      <c r="K459" s="79">
        <f t="shared" si="48"/>
        <v>-75.62568008705114</v>
      </c>
      <c r="L459" s="13">
        <v>498</v>
      </c>
      <c r="M459" s="13">
        <v>55</v>
      </c>
      <c r="N459" s="13">
        <v>3255</v>
      </c>
      <c r="O459" s="54">
        <v>1153</v>
      </c>
      <c r="P459" s="79">
        <f t="shared" si="49"/>
        <v>-64.57757296466974</v>
      </c>
      <c r="Q459" s="13">
        <f t="shared" si="50"/>
        <v>859</v>
      </c>
      <c r="R459" s="13">
        <f t="shared" si="51"/>
        <v>118</v>
      </c>
      <c r="S459" s="13">
        <f t="shared" si="52"/>
        <v>12445</v>
      </c>
      <c r="T459" s="54">
        <f t="shared" si="53"/>
        <v>3393</v>
      </c>
      <c r="U459" s="79">
        <f t="shared" si="54"/>
        <v>-72.73603856970671</v>
      </c>
    </row>
    <row r="460" spans="1:21" s="3" customFormat="1" ht="12.75">
      <c r="A460" s="60" t="s">
        <v>59</v>
      </c>
      <c r="B460" s="38">
        <v>5424</v>
      </c>
      <c r="C460" s="13">
        <v>4929</v>
      </c>
      <c r="D460" s="12">
        <v>56027</v>
      </c>
      <c r="E460" s="13">
        <v>76113</v>
      </c>
      <c r="F460" s="79">
        <f t="shared" si="47"/>
        <v>35.85057204562086</v>
      </c>
      <c r="G460" s="13">
        <v>4130</v>
      </c>
      <c r="H460" s="13">
        <v>3654</v>
      </c>
      <c r="I460" s="13">
        <v>50493</v>
      </c>
      <c r="J460" s="13">
        <v>61953</v>
      </c>
      <c r="K460" s="79">
        <f t="shared" si="48"/>
        <v>22.69621531697463</v>
      </c>
      <c r="L460" s="13">
        <v>564</v>
      </c>
      <c r="M460" s="13">
        <v>1393</v>
      </c>
      <c r="N460" s="13">
        <v>5754</v>
      </c>
      <c r="O460" s="54">
        <v>15893</v>
      </c>
      <c r="P460" s="79">
        <f t="shared" si="49"/>
        <v>176.20785540493569</v>
      </c>
      <c r="Q460" s="13">
        <f t="shared" si="50"/>
        <v>4694</v>
      </c>
      <c r="R460" s="13">
        <f t="shared" si="51"/>
        <v>5047</v>
      </c>
      <c r="S460" s="13">
        <f t="shared" si="52"/>
        <v>56247</v>
      </c>
      <c r="T460" s="54">
        <f t="shared" si="53"/>
        <v>77846</v>
      </c>
      <c r="U460" s="79">
        <f t="shared" si="54"/>
        <v>38.400270236634846</v>
      </c>
    </row>
    <row r="461" spans="1:21" s="3" customFormat="1" ht="12.75">
      <c r="A461" s="60" t="s">
        <v>77</v>
      </c>
      <c r="B461" s="38">
        <v>27393</v>
      </c>
      <c r="C461" s="13">
        <v>43074</v>
      </c>
      <c r="D461" s="12">
        <v>310775</v>
      </c>
      <c r="E461" s="13">
        <v>443153</v>
      </c>
      <c r="F461" s="79">
        <f aca="true" t="shared" si="55" ref="F461:F524">(E461-D461)/D461*100</f>
        <v>42.59609041911351</v>
      </c>
      <c r="G461" s="13">
        <v>27479</v>
      </c>
      <c r="H461" s="13">
        <v>42367</v>
      </c>
      <c r="I461" s="13">
        <v>306520</v>
      </c>
      <c r="J461" s="13">
        <v>439500</v>
      </c>
      <c r="K461" s="79">
        <f aca="true" t="shared" si="56" ref="K461:K524">(J461-I461)/I461*100</f>
        <v>43.383792248466655</v>
      </c>
      <c r="L461" s="13">
        <v>1021</v>
      </c>
      <c r="M461" s="13">
        <v>2096</v>
      </c>
      <c r="N461" s="13">
        <v>6060</v>
      </c>
      <c r="O461" s="54">
        <v>7562</v>
      </c>
      <c r="P461" s="79">
        <f aca="true" t="shared" si="57" ref="P461:P524">(O461-N461)/N461*100</f>
        <v>24.785478547854787</v>
      </c>
      <c r="Q461" s="13">
        <f aca="true" t="shared" si="58" ref="Q461:Q524">G461+L461</f>
        <v>28500</v>
      </c>
      <c r="R461" s="13">
        <f aca="true" t="shared" si="59" ref="R461:R524">H461+M461</f>
        <v>44463</v>
      </c>
      <c r="S461" s="13">
        <f aca="true" t="shared" si="60" ref="S461:S524">I461+N461</f>
        <v>312580</v>
      </c>
      <c r="T461" s="54">
        <f aca="true" t="shared" si="61" ref="T461:T524">J461+O461</f>
        <v>447062</v>
      </c>
      <c r="U461" s="79">
        <f aca="true" t="shared" si="62" ref="U461:U524">(T461-S461)/S461*100</f>
        <v>43.02322605413014</v>
      </c>
    </row>
    <row r="462" spans="1:21" s="3" customFormat="1" ht="12.75">
      <c r="A462" s="60" t="s">
        <v>69</v>
      </c>
      <c r="B462" s="38">
        <v>56698</v>
      </c>
      <c r="C462" s="13">
        <v>88991</v>
      </c>
      <c r="D462" s="12">
        <v>861913</v>
      </c>
      <c r="E462" s="13">
        <v>1019574</v>
      </c>
      <c r="F462" s="79">
        <f t="shared" si="55"/>
        <v>18.291985385996036</v>
      </c>
      <c r="G462" s="13">
        <v>80138</v>
      </c>
      <c r="H462" s="13">
        <v>86963</v>
      </c>
      <c r="I462" s="13">
        <v>825604</v>
      </c>
      <c r="J462" s="13">
        <v>983296</v>
      </c>
      <c r="K462" s="79">
        <f t="shared" si="56"/>
        <v>19.10019815795466</v>
      </c>
      <c r="L462" s="13">
        <v>3500</v>
      </c>
      <c r="M462" s="13">
        <v>4517</v>
      </c>
      <c r="N462" s="13">
        <v>29246</v>
      </c>
      <c r="O462" s="54">
        <v>47108</v>
      </c>
      <c r="P462" s="79">
        <f t="shared" si="57"/>
        <v>61.07501880599057</v>
      </c>
      <c r="Q462" s="13">
        <f t="shared" si="58"/>
        <v>83638</v>
      </c>
      <c r="R462" s="13">
        <f t="shared" si="59"/>
        <v>91480</v>
      </c>
      <c r="S462" s="13">
        <f t="shared" si="60"/>
        <v>854850</v>
      </c>
      <c r="T462" s="54">
        <f t="shared" si="61"/>
        <v>1030404</v>
      </c>
      <c r="U462" s="79">
        <f t="shared" si="62"/>
        <v>20.536234427092474</v>
      </c>
    </row>
    <row r="463" spans="1:21" s="3" customFormat="1" ht="12.75">
      <c r="A463" s="11" t="s">
        <v>95</v>
      </c>
      <c r="B463" s="64">
        <v>422819</v>
      </c>
      <c r="C463" s="46">
        <v>391191</v>
      </c>
      <c r="D463" s="50">
        <v>5284799</v>
      </c>
      <c r="E463" s="46">
        <v>5621011</v>
      </c>
      <c r="F463" s="98">
        <f t="shared" si="55"/>
        <v>6.361869202594081</v>
      </c>
      <c r="G463" s="46">
        <v>432427</v>
      </c>
      <c r="H463" s="46">
        <v>406137</v>
      </c>
      <c r="I463" s="46">
        <v>5087546</v>
      </c>
      <c r="J463" s="46">
        <v>5329720</v>
      </c>
      <c r="K463" s="98">
        <f t="shared" si="56"/>
        <v>4.760133864145897</v>
      </c>
      <c r="L463" s="46">
        <v>26903</v>
      </c>
      <c r="M463" s="46">
        <v>26887</v>
      </c>
      <c r="N463" s="46">
        <v>238459</v>
      </c>
      <c r="O463" s="55">
        <v>312647</v>
      </c>
      <c r="P463" s="98">
        <f t="shared" si="57"/>
        <v>31.11142796036216</v>
      </c>
      <c r="Q463" s="46">
        <f t="shared" si="58"/>
        <v>459330</v>
      </c>
      <c r="R463" s="46">
        <f t="shared" si="59"/>
        <v>433024</v>
      </c>
      <c r="S463" s="46">
        <f t="shared" si="60"/>
        <v>5326005</v>
      </c>
      <c r="T463" s="55">
        <f t="shared" si="61"/>
        <v>5642367</v>
      </c>
      <c r="U463" s="98">
        <f t="shared" si="62"/>
        <v>5.939949361669769</v>
      </c>
    </row>
    <row r="464" spans="1:21" ht="12.75">
      <c r="A464" s="11"/>
      <c r="B464" s="61"/>
      <c r="C464" s="46"/>
      <c r="D464" s="50"/>
      <c r="E464" s="46"/>
      <c r="F464" s="98"/>
      <c r="G464" s="46"/>
      <c r="H464" s="46"/>
      <c r="I464" s="46"/>
      <c r="J464" s="46"/>
      <c r="K464" s="98"/>
      <c r="L464" s="46"/>
      <c r="M464" s="46"/>
      <c r="N464" s="46"/>
      <c r="O464" s="55"/>
      <c r="P464" s="98"/>
      <c r="Q464" s="46"/>
      <c r="R464" s="46"/>
      <c r="S464" s="46"/>
      <c r="T464" s="55"/>
      <c r="U464" s="98"/>
    </row>
    <row r="465" spans="1:21" ht="12.75">
      <c r="A465" s="18" t="s">
        <v>326</v>
      </c>
      <c r="B465" s="2"/>
      <c r="C465" s="3"/>
      <c r="D465" s="3"/>
      <c r="E465" s="3"/>
      <c r="F465" s="95"/>
      <c r="G465" s="3"/>
      <c r="H465" s="3"/>
      <c r="I465" s="3"/>
      <c r="J465" s="3"/>
      <c r="K465" s="95"/>
      <c r="L465" s="3"/>
      <c r="M465" s="3"/>
      <c r="N465" s="3"/>
      <c r="O465" s="10"/>
      <c r="P465" s="95"/>
      <c r="Q465" s="3"/>
      <c r="R465" s="3"/>
      <c r="S465" s="3"/>
      <c r="T465" s="10"/>
      <c r="U465" s="95"/>
    </row>
    <row r="466" spans="1:21" ht="12.75">
      <c r="A466" s="18" t="s">
        <v>327</v>
      </c>
      <c r="B466" s="2"/>
      <c r="C466" s="3"/>
      <c r="D466" s="3"/>
      <c r="E466" s="3"/>
      <c r="F466" s="95"/>
      <c r="G466" s="3"/>
      <c r="H466" s="3"/>
      <c r="I466" s="3"/>
      <c r="J466" s="3"/>
      <c r="K466" s="95"/>
      <c r="L466" s="3"/>
      <c r="M466" s="3"/>
      <c r="N466" s="3"/>
      <c r="O466" s="10"/>
      <c r="P466" s="95"/>
      <c r="Q466" s="3"/>
      <c r="R466" s="3"/>
      <c r="S466" s="3"/>
      <c r="T466" s="10"/>
      <c r="U466" s="95"/>
    </row>
    <row r="467" spans="1:21" ht="12.75">
      <c r="A467" s="60" t="s">
        <v>328</v>
      </c>
      <c r="B467" s="32">
        <v>126941</v>
      </c>
      <c r="C467" s="12">
        <v>189724</v>
      </c>
      <c r="D467" s="12">
        <v>1277004</v>
      </c>
      <c r="E467" s="12">
        <v>1892197</v>
      </c>
      <c r="F467" s="97">
        <f t="shared" si="55"/>
        <v>48.17471206041641</v>
      </c>
      <c r="G467" s="12">
        <v>56028</v>
      </c>
      <c r="H467" s="12">
        <v>92804</v>
      </c>
      <c r="I467" s="12">
        <v>711229</v>
      </c>
      <c r="J467" s="12">
        <v>1136650</v>
      </c>
      <c r="K467" s="97">
        <f t="shared" si="56"/>
        <v>59.81491193413092</v>
      </c>
      <c r="L467" s="12">
        <v>69246</v>
      </c>
      <c r="M467" s="12">
        <v>92580</v>
      </c>
      <c r="N467" s="12">
        <v>557813</v>
      </c>
      <c r="O467" s="68">
        <v>768022</v>
      </c>
      <c r="P467" s="97">
        <f t="shared" si="57"/>
        <v>37.68449283182716</v>
      </c>
      <c r="Q467" s="12">
        <f t="shared" si="58"/>
        <v>125274</v>
      </c>
      <c r="R467" s="12">
        <f t="shared" si="59"/>
        <v>185384</v>
      </c>
      <c r="S467" s="12">
        <f t="shared" si="60"/>
        <v>1269042</v>
      </c>
      <c r="T467" s="68">
        <f t="shared" si="61"/>
        <v>1904672</v>
      </c>
      <c r="U467" s="97">
        <f t="shared" si="62"/>
        <v>50.087388754666904</v>
      </c>
    </row>
    <row r="468" spans="1:21" ht="12.75">
      <c r="A468" s="60" t="s">
        <v>329</v>
      </c>
      <c r="B468" s="32">
        <v>352964</v>
      </c>
      <c r="C468" s="12">
        <v>410480</v>
      </c>
      <c r="D468" s="12">
        <v>4161864</v>
      </c>
      <c r="E468" s="12">
        <v>4801817</v>
      </c>
      <c r="F468" s="97">
        <f t="shared" si="55"/>
        <v>15.376595679243724</v>
      </c>
      <c r="G468" s="12">
        <v>333425</v>
      </c>
      <c r="H468" s="12">
        <v>373623</v>
      </c>
      <c r="I468" s="12">
        <v>4067672</v>
      </c>
      <c r="J468" s="12">
        <v>4680247</v>
      </c>
      <c r="K468" s="97">
        <f t="shared" si="56"/>
        <v>15.059596742313538</v>
      </c>
      <c r="L468" s="12">
        <v>8911</v>
      </c>
      <c r="M468" s="12">
        <v>9835</v>
      </c>
      <c r="N468" s="12">
        <v>66707</v>
      </c>
      <c r="O468" s="68">
        <v>81311</v>
      </c>
      <c r="P468" s="97">
        <f t="shared" si="57"/>
        <v>21.892754883295606</v>
      </c>
      <c r="Q468" s="12">
        <f t="shared" si="58"/>
        <v>342336</v>
      </c>
      <c r="R468" s="12">
        <f t="shared" si="59"/>
        <v>383458</v>
      </c>
      <c r="S468" s="12">
        <f t="shared" si="60"/>
        <v>4134379</v>
      </c>
      <c r="T468" s="68">
        <f t="shared" si="61"/>
        <v>4761558</v>
      </c>
      <c r="U468" s="97">
        <f t="shared" si="62"/>
        <v>15.169847757063396</v>
      </c>
    </row>
    <row r="469" spans="1:21" ht="12.75">
      <c r="A469" s="60" t="s">
        <v>330</v>
      </c>
      <c r="B469" s="32">
        <v>40481</v>
      </c>
      <c r="C469" s="12">
        <v>7617</v>
      </c>
      <c r="D469" s="12">
        <v>488107</v>
      </c>
      <c r="E469" s="12">
        <v>395530</v>
      </c>
      <c r="F469" s="97">
        <f t="shared" si="55"/>
        <v>-18.96653807464347</v>
      </c>
      <c r="G469" s="12">
        <v>32739</v>
      </c>
      <c r="H469" s="12">
        <v>19193</v>
      </c>
      <c r="I469" s="12">
        <v>427469</v>
      </c>
      <c r="J469" s="12">
        <v>356984</v>
      </c>
      <c r="K469" s="97">
        <f t="shared" si="56"/>
        <v>-16.48891498564808</v>
      </c>
      <c r="L469" s="12">
        <v>5512</v>
      </c>
      <c r="M469" s="12">
        <v>3576</v>
      </c>
      <c r="N469" s="12">
        <v>55038</v>
      </c>
      <c r="O469" s="68">
        <v>51753</v>
      </c>
      <c r="P469" s="97">
        <f t="shared" si="57"/>
        <v>-5.968603510301973</v>
      </c>
      <c r="Q469" s="12">
        <f t="shared" si="58"/>
        <v>38251</v>
      </c>
      <c r="R469" s="12">
        <f t="shared" si="59"/>
        <v>22769</v>
      </c>
      <c r="S469" s="12">
        <f t="shared" si="60"/>
        <v>482507</v>
      </c>
      <c r="T469" s="68">
        <f t="shared" si="61"/>
        <v>408737</v>
      </c>
      <c r="U469" s="97">
        <f t="shared" si="62"/>
        <v>-15.288897363147063</v>
      </c>
    </row>
    <row r="470" spans="1:21" ht="12.75">
      <c r="A470" s="60" t="s">
        <v>331</v>
      </c>
      <c r="B470" s="32">
        <v>1548</v>
      </c>
      <c r="C470" s="65">
        <v>350</v>
      </c>
      <c r="D470" s="12">
        <v>8287</v>
      </c>
      <c r="E470" s="12">
        <v>15207</v>
      </c>
      <c r="F470" s="97">
        <f t="shared" si="55"/>
        <v>83.50428381802824</v>
      </c>
      <c r="G470" s="65">
        <v>0</v>
      </c>
      <c r="H470" s="65">
        <v>0</v>
      </c>
      <c r="I470" s="65">
        <v>0</v>
      </c>
      <c r="J470" s="65">
        <v>0</v>
      </c>
      <c r="K470" s="97" t="s">
        <v>40</v>
      </c>
      <c r="L470" s="12">
        <v>1980</v>
      </c>
      <c r="M470" s="65">
        <v>350</v>
      </c>
      <c r="N470" s="12">
        <v>9099</v>
      </c>
      <c r="O470" s="68">
        <v>11949</v>
      </c>
      <c r="P470" s="97">
        <f t="shared" si="57"/>
        <v>31.322123310253875</v>
      </c>
      <c r="Q470" s="12">
        <f t="shared" si="58"/>
        <v>1980</v>
      </c>
      <c r="R470" s="65">
        <f t="shared" si="59"/>
        <v>350</v>
      </c>
      <c r="S470" s="12">
        <f t="shared" si="60"/>
        <v>9099</v>
      </c>
      <c r="T470" s="68">
        <f t="shared" si="61"/>
        <v>11949</v>
      </c>
      <c r="U470" s="97">
        <f t="shared" si="62"/>
        <v>31.322123310253875</v>
      </c>
    </row>
    <row r="471" spans="1:21" ht="12.75">
      <c r="A471" s="60" t="s">
        <v>332</v>
      </c>
      <c r="B471" s="70">
        <v>786</v>
      </c>
      <c r="C471" s="65">
        <v>400</v>
      </c>
      <c r="D471" s="12">
        <v>13272</v>
      </c>
      <c r="E471" s="12">
        <v>3407</v>
      </c>
      <c r="F471" s="97">
        <f t="shared" si="55"/>
        <v>-74.32941531042798</v>
      </c>
      <c r="G471" s="65">
        <v>111</v>
      </c>
      <c r="H471" s="65">
        <v>7</v>
      </c>
      <c r="I471" s="12">
        <v>3087</v>
      </c>
      <c r="J471" s="65">
        <v>779</v>
      </c>
      <c r="K471" s="97">
        <f t="shared" si="56"/>
        <v>-74.76514415289925</v>
      </c>
      <c r="L471" s="65">
        <v>60</v>
      </c>
      <c r="M471" s="65">
        <v>0</v>
      </c>
      <c r="N471" s="12">
        <v>8711</v>
      </c>
      <c r="O471" s="68">
        <v>3418</v>
      </c>
      <c r="P471" s="97">
        <f t="shared" si="57"/>
        <v>-60.762254620594646</v>
      </c>
      <c r="Q471" s="65">
        <f t="shared" si="58"/>
        <v>171</v>
      </c>
      <c r="R471" s="65">
        <f t="shared" si="59"/>
        <v>7</v>
      </c>
      <c r="S471" s="12">
        <f t="shared" si="60"/>
        <v>11798</v>
      </c>
      <c r="T471" s="68">
        <f t="shared" si="61"/>
        <v>4197</v>
      </c>
      <c r="U471" s="97">
        <f t="shared" si="62"/>
        <v>-64.42617392778438</v>
      </c>
    </row>
    <row r="472" spans="1:21" ht="12.75">
      <c r="A472" s="60" t="s">
        <v>333</v>
      </c>
      <c r="B472" s="32">
        <v>27197</v>
      </c>
      <c r="C472" s="12">
        <v>49448</v>
      </c>
      <c r="D472" s="12">
        <v>408333</v>
      </c>
      <c r="E472" s="12">
        <v>489173</v>
      </c>
      <c r="F472" s="97">
        <f t="shared" si="55"/>
        <v>19.797567181687494</v>
      </c>
      <c r="G472" s="12">
        <v>25154</v>
      </c>
      <c r="H472" s="12">
        <v>32562</v>
      </c>
      <c r="I472" s="12">
        <v>303738</v>
      </c>
      <c r="J472" s="12">
        <v>348210</v>
      </c>
      <c r="K472" s="97">
        <f t="shared" si="56"/>
        <v>14.641566086561445</v>
      </c>
      <c r="L472" s="12">
        <v>13160</v>
      </c>
      <c r="M472" s="12">
        <v>16319</v>
      </c>
      <c r="N472" s="12">
        <v>110747</v>
      </c>
      <c r="O472" s="68">
        <v>160237</v>
      </c>
      <c r="P472" s="97">
        <f t="shared" si="57"/>
        <v>44.68744074331585</v>
      </c>
      <c r="Q472" s="12">
        <f t="shared" si="58"/>
        <v>38314</v>
      </c>
      <c r="R472" s="12">
        <f t="shared" si="59"/>
        <v>48881</v>
      </c>
      <c r="S472" s="12">
        <f t="shared" si="60"/>
        <v>414485</v>
      </c>
      <c r="T472" s="68">
        <f t="shared" si="61"/>
        <v>508447</v>
      </c>
      <c r="U472" s="97">
        <f t="shared" si="62"/>
        <v>22.66957790993643</v>
      </c>
    </row>
    <row r="473" spans="1:21" ht="12.75">
      <c r="A473" s="18" t="s">
        <v>102</v>
      </c>
      <c r="B473" s="61">
        <v>549917</v>
      </c>
      <c r="C473" s="50">
        <v>658019</v>
      </c>
      <c r="D473" s="50">
        <v>6356867</v>
      </c>
      <c r="E473" s="50">
        <v>7597331</v>
      </c>
      <c r="F473" s="96">
        <f t="shared" si="55"/>
        <v>19.51376361972022</v>
      </c>
      <c r="G473" s="50">
        <v>447457</v>
      </c>
      <c r="H473" s="50">
        <v>518189</v>
      </c>
      <c r="I473" s="50">
        <v>5513195</v>
      </c>
      <c r="J473" s="50">
        <v>6522870</v>
      </c>
      <c r="K473" s="96">
        <f t="shared" si="56"/>
        <v>18.313790823651257</v>
      </c>
      <c r="L473" s="50">
        <v>98869</v>
      </c>
      <c r="M473" s="50">
        <v>122660</v>
      </c>
      <c r="N473" s="50">
        <v>808115</v>
      </c>
      <c r="O473" s="62">
        <v>1076690</v>
      </c>
      <c r="P473" s="96">
        <f t="shared" si="57"/>
        <v>33.23475000464043</v>
      </c>
      <c r="Q473" s="50">
        <f t="shared" si="58"/>
        <v>546326</v>
      </c>
      <c r="R473" s="50">
        <f t="shared" si="59"/>
        <v>640849</v>
      </c>
      <c r="S473" s="50">
        <f t="shared" si="60"/>
        <v>6321310</v>
      </c>
      <c r="T473" s="62">
        <f t="shared" si="61"/>
        <v>7599560</v>
      </c>
      <c r="U473" s="96">
        <f t="shared" si="62"/>
        <v>20.221283246668808</v>
      </c>
    </row>
    <row r="474" spans="1:21" ht="12.75">
      <c r="A474" s="18" t="s">
        <v>334</v>
      </c>
      <c r="B474" s="2"/>
      <c r="C474" s="3"/>
      <c r="D474" s="3"/>
      <c r="E474" s="3"/>
      <c r="F474" s="95"/>
      <c r="G474" s="3"/>
      <c r="H474" s="3"/>
      <c r="I474" s="3"/>
      <c r="J474" s="3"/>
      <c r="K474" s="95"/>
      <c r="L474" s="3"/>
      <c r="M474" s="3"/>
      <c r="N474" s="3"/>
      <c r="O474" s="10"/>
      <c r="P474" s="95"/>
      <c r="Q474" s="3"/>
      <c r="R474" s="3"/>
      <c r="S474" s="3"/>
      <c r="T474" s="10"/>
      <c r="U474" s="95"/>
    </row>
    <row r="475" spans="1:21" ht="12.75">
      <c r="A475" s="60" t="s">
        <v>335</v>
      </c>
      <c r="B475" s="32">
        <v>18149</v>
      </c>
      <c r="C475" s="12">
        <v>23208</v>
      </c>
      <c r="D475" s="12">
        <v>192715</v>
      </c>
      <c r="E475" s="12">
        <v>205044</v>
      </c>
      <c r="F475" s="97">
        <f t="shared" si="55"/>
        <v>6.397530031393509</v>
      </c>
      <c r="G475" s="12">
        <v>4880</v>
      </c>
      <c r="H475" s="12">
        <v>3333</v>
      </c>
      <c r="I475" s="12">
        <v>91968</v>
      </c>
      <c r="J475" s="12">
        <v>40616</v>
      </c>
      <c r="K475" s="97">
        <f t="shared" si="56"/>
        <v>-55.83681280445373</v>
      </c>
      <c r="L475" s="12">
        <v>13593</v>
      </c>
      <c r="M475" s="12">
        <v>17856</v>
      </c>
      <c r="N475" s="12">
        <v>102973</v>
      </c>
      <c r="O475" s="68">
        <v>167726</v>
      </c>
      <c r="P475" s="97">
        <f t="shared" si="57"/>
        <v>62.88347430879939</v>
      </c>
      <c r="Q475" s="12">
        <f t="shared" si="58"/>
        <v>18473</v>
      </c>
      <c r="R475" s="12">
        <f t="shared" si="59"/>
        <v>21189</v>
      </c>
      <c r="S475" s="12">
        <f t="shared" si="60"/>
        <v>194941</v>
      </c>
      <c r="T475" s="68">
        <f t="shared" si="61"/>
        <v>208342</v>
      </c>
      <c r="U475" s="97">
        <f t="shared" si="62"/>
        <v>6.874387635233224</v>
      </c>
    </row>
    <row r="476" spans="1:21" ht="12.75">
      <c r="A476" s="60" t="s">
        <v>336</v>
      </c>
      <c r="B476" s="32">
        <v>67334</v>
      </c>
      <c r="C476" s="12">
        <v>30998</v>
      </c>
      <c r="D476" s="12">
        <v>694807</v>
      </c>
      <c r="E476" s="12">
        <v>643163</v>
      </c>
      <c r="F476" s="97">
        <f t="shared" si="55"/>
        <v>-7.4328554548241454</v>
      </c>
      <c r="G476" s="12">
        <v>63150</v>
      </c>
      <c r="H476" s="12">
        <v>25377</v>
      </c>
      <c r="I476" s="12">
        <v>664652</v>
      </c>
      <c r="J476" s="12">
        <v>606353</v>
      </c>
      <c r="K476" s="97">
        <f t="shared" si="56"/>
        <v>-8.771357040977836</v>
      </c>
      <c r="L476" s="12">
        <v>2927</v>
      </c>
      <c r="M476" s="12">
        <v>4074</v>
      </c>
      <c r="N476" s="12">
        <v>25160</v>
      </c>
      <c r="O476" s="68">
        <v>31726</v>
      </c>
      <c r="P476" s="97">
        <f t="shared" si="57"/>
        <v>26.096979332273452</v>
      </c>
      <c r="Q476" s="12">
        <f t="shared" si="58"/>
        <v>66077</v>
      </c>
      <c r="R476" s="12">
        <f t="shared" si="59"/>
        <v>29451</v>
      </c>
      <c r="S476" s="12">
        <f t="shared" si="60"/>
        <v>689812</v>
      </c>
      <c r="T476" s="68">
        <f t="shared" si="61"/>
        <v>638079</v>
      </c>
      <c r="U476" s="97">
        <f t="shared" si="62"/>
        <v>-7.49957959559996</v>
      </c>
    </row>
    <row r="477" spans="1:21" ht="12.75">
      <c r="A477" s="60" t="s">
        <v>337</v>
      </c>
      <c r="B477" s="32">
        <v>71690</v>
      </c>
      <c r="C477" s="12">
        <v>33710</v>
      </c>
      <c r="D477" s="12">
        <v>761323</v>
      </c>
      <c r="E477" s="12">
        <v>838360</v>
      </c>
      <c r="F477" s="97">
        <f t="shared" si="55"/>
        <v>10.118832611125633</v>
      </c>
      <c r="G477" s="12">
        <v>67011</v>
      </c>
      <c r="H477" s="12">
        <v>49468</v>
      </c>
      <c r="I477" s="12">
        <v>740922</v>
      </c>
      <c r="J477" s="12">
        <v>787517</v>
      </c>
      <c r="K477" s="97">
        <f t="shared" si="56"/>
        <v>6.288786134033002</v>
      </c>
      <c r="L477" s="12">
        <v>2040</v>
      </c>
      <c r="M477" s="65">
        <v>735</v>
      </c>
      <c r="N477" s="12">
        <v>25774</v>
      </c>
      <c r="O477" s="68">
        <v>20253</v>
      </c>
      <c r="P477" s="97">
        <f t="shared" si="57"/>
        <v>-21.420811670675874</v>
      </c>
      <c r="Q477" s="12">
        <f t="shared" si="58"/>
        <v>69051</v>
      </c>
      <c r="R477" s="65">
        <f t="shared" si="59"/>
        <v>50203</v>
      </c>
      <c r="S477" s="12">
        <f t="shared" si="60"/>
        <v>766696</v>
      </c>
      <c r="T477" s="68">
        <f t="shared" si="61"/>
        <v>807770</v>
      </c>
      <c r="U477" s="97">
        <f t="shared" si="62"/>
        <v>5.357273286935109</v>
      </c>
    </row>
    <row r="478" spans="1:21" ht="12.75">
      <c r="A478" s="60" t="s">
        <v>338</v>
      </c>
      <c r="B478" s="32">
        <v>7556</v>
      </c>
      <c r="C478" s="12">
        <v>10690</v>
      </c>
      <c r="D478" s="12">
        <v>109207</v>
      </c>
      <c r="E478" s="12">
        <v>90710</v>
      </c>
      <c r="F478" s="97">
        <f t="shared" si="55"/>
        <v>-16.937558947686504</v>
      </c>
      <c r="G478" s="12">
        <v>3412</v>
      </c>
      <c r="H478" s="12">
        <v>4818</v>
      </c>
      <c r="I478" s="12">
        <v>55646</v>
      </c>
      <c r="J478" s="12">
        <v>43347</v>
      </c>
      <c r="K478" s="97">
        <f t="shared" si="56"/>
        <v>-22.102217589763864</v>
      </c>
      <c r="L478" s="12">
        <v>6746</v>
      </c>
      <c r="M478" s="12">
        <v>4528</v>
      </c>
      <c r="N478" s="12">
        <v>51833</v>
      </c>
      <c r="O478" s="68">
        <v>49126</v>
      </c>
      <c r="P478" s="97">
        <f t="shared" si="57"/>
        <v>-5.222541624061891</v>
      </c>
      <c r="Q478" s="12">
        <f t="shared" si="58"/>
        <v>10158</v>
      </c>
      <c r="R478" s="12">
        <f t="shared" si="59"/>
        <v>9346</v>
      </c>
      <c r="S478" s="12">
        <f t="shared" si="60"/>
        <v>107479</v>
      </c>
      <c r="T478" s="68">
        <f t="shared" si="61"/>
        <v>92473</v>
      </c>
      <c r="U478" s="97">
        <f t="shared" si="62"/>
        <v>-13.961797188287944</v>
      </c>
    </row>
    <row r="479" spans="1:21" ht="12.75">
      <c r="A479" s="60" t="s">
        <v>339</v>
      </c>
      <c r="B479" s="70">
        <v>902</v>
      </c>
      <c r="C479" s="65">
        <v>576</v>
      </c>
      <c r="D479" s="12">
        <v>13580</v>
      </c>
      <c r="E479" s="12">
        <v>7686</v>
      </c>
      <c r="F479" s="97">
        <f t="shared" si="55"/>
        <v>-43.402061855670105</v>
      </c>
      <c r="G479" s="65">
        <v>254</v>
      </c>
      <c r="H479" s="65">
        <v>35</v>
      </c>
      <c r="I479" s="12">
        <v>6339</v>
      </c>
      <c r="J479" s="12">
        <v>3996</v>
      </c>
      <c r="K479" s="97">
        <f t="shared" si="56"/>
        <v>-36.96166587789872</v>
      </c>
      <c r="L479" s="65">
        <v>485</v>
      </c>
      <c r="M479" s="65">
        <v>530</v>
      </c>
      <c r="N479" s="12">
        <v>9125</v>
      </c>
      <c r="O479" s="68">
        <v>4106</v>
      </c>
      <c r="P479" s="97">
        <f t="shared" si="57"/>
        <v>-55.00273972602739</v>
      </c>
      <c r="Q479" s="65">
        <f t="shared" si="58"/>
        <v>739</v>
      </c>
      <c r="R479" s="65">
        <f t="shared" si="59"/>
        <v>565</v>
      </c>
      <c r="S479" s="12">
        <f t="shared" si="60"/>
        <v>15464</v>
      </c>
      <c r="T479" s="68">
        <f t="shared" si="61"/>
        <v>8102</v>
      </c>
      <c r="U479" s="97">
        <f t="shared" si="62"/>
        <v>-47.60734609415416</v>
      </c>
    </row>
    <row r="480" spans="1:21" ht="12.75">
      <c r="A480" s="60" t="s">
        <v>340</v>
      </c>
      <c r="B480" s="32">
        <v>13153</v>
      </c>
      <c r="C480" s="12">
        <v>18079</v>
      </c>
      <c r="D480" s="12">
        <v>222902</v>
      </c>
      <c r="E480" s="12">
        <v>228578</v>
      </c>
      <c r="F480" s="97">
        <f t="shared" si="55"/>
        <v>2.5464105301881546</v>
      </c>
      <c r="G480" s="12">
        <v>10496</v>
      </c>
      <c r="H480" s="12">
        <v>4030</v>
      </c>
      <c r="I480" s="12">
        <v>103942</v>
      </c>
      <c r="J480" s="12">
        <v>77007</v>
      </c>
      <c r="K480" s="97">
        <f t="shared" si="56"/>
        <v>-25.913490215697216</v>
      </c>
      <c r="L480" s="12">
        <v>9542</v>
      </c>
      <c r="M480" s="12">
        <v>14852</v>
      </c>
      <c r="N480" s="12">
        <v>96919</v>
      </c>
      <c r="O480" s="68">
        <v>136944</v>
      </c>
      <c r="P480" s="97">
        <f t="shared" si="57"/>
        <v>41.29737203231564</v>
      </c>
      <c r="Q480" s="12">
        <f t="shared" si="58"/>
        <v>20038</v>
      </c>
      <c r="R480" s="12">
        <f t="shared" si="59"/>
        <v>18882</v>
      </c>
      <c r="S480" s="12">
        <f t="shared" si="60"/>
        <v>200861</v>
      </c>
      <c r="T480" s="68">
        <f t="shared" si="61"/>
        <v>213951</v>
      </c>
      <c r="U480" s="97">
        <f t="shared" si="62"/>
        <v>6.516944553696337</v>
      </c>
    </row>
    <row r="481" spans="1:21" ht="12.75">
      <c r="A481" s="18" t="s">
        <v>102</v>
      </c>
      <c r="B481" s="61">
        <v>178784</v>
      </c>
      <c r="C481" s="50">
        <v>117261</v>
      </c>
      <c r="D481" s="50">
        <v>1994534</v>
      </c>
      <c r="E481" s="50">
        <v>2013541</v>
      </c>
      <c r="F481" s="96">
        <f t="shared" si="55"/>
        <v>0.9529544244419998</v>
      </c>
      <c r="G481" s="50">
        <v>149203</v>
      </c>
      <c r="H481" s="50">
        <v>87061</v>
      </c>
      <c r="I481" s="50">
        <v>1663469</v>
      </c>
      <c r="J481" s="50">
        <v>1558836</v>
      </c>
      <c r="K481" s="96">
        <f t="shared" si="56"/>
        <v>-6.290048086258296</v>
      </c>
      <c r="L481" s="50">
        <v>35333</v>
      </c>
      <c r="M481" s="50">
        <v>42575</v>
      </c>
      <c r="N481" s="50">
        <v>311784</v>
      </c>
      <c r="O481" s="62">
        <v>409881</v>
      </c>
      <c r="P481" s="96">
        <f t="shared" si="57"/>
        <v>31.463128319605882</v>
      </c>
      <c r="Q481" s="50">
        <f t="shared" si="58"/>
        <v>184536</v>
      </c>
      <c r="R481" s="50">
        <f t="shared" si="59"/>
        <v>129636</v>
      </c>
      <c r="S481" s="50">
        <f t="shared" si="60"/>
        <v>1975253</v>
      </c>
      <c r="T481" s="62">
        <f t="shared" si="61"/>
        <v>1968717</v>
      </c>
      <c r="U481" s="96">
        <f t="shared" si="62"/>
        <v>-0.3308943208794013</v>
      </c>
    </row>
    <row r="482" spans="1:21" ht="12.75">
      <c r="A482" s="18" t="s">
        <v>341</v>
      </c>
      <c r="B482" s="2"/>
      <c r="C482" s="3"/>
      <c r="D482" s="3"/>
      <c r="E482" s="3"/>
      <c r="F482" s="95"/>
      <c r="G482" s="3"/>
      <c r="H482" s="3"/>
      <c r="I482" s="3"/>
      <c r="J482" s="3"/>
      <c r="K482" s="95"/>
      <c r="L482" s="3"/>
      <c r="M482" s="3"/>
      <c r="N482" s="3"/>
      <c r="O482" s="10"/>
      <c r="P482" s="95"/>
      <c r="Q482" s="3"/>
      <c r="R482" s="3"/>
      <c r="S482" s="3"/>
      <c r="T482" s="10"/>
      <c r="U482" s="95"/>
    </row>
    <row r="483" spans="1:21" ht="12.75">
      <c r="A483" s="60" t="s">
        <v>342</v>
      </c>
      <c r="B483" s="32">
        <v>45688</v>
      </c>
      <c r="C483" s="12">
        <v>69031</v>
      </c>
      <c r="D483" s="12">
        <v>608371</v>
      </c>
      <c r="E483" s="12">
        <v>695023</v>
      </c>
      <c r="F483" s="97">
        <f t="shared" si="55"/>
        <v>14.24328247072921</v>
      </c>
      <c r="G483" s="12">
        <v>33454</v>
      </c>
      <c r="H483" s="12">
        <v>47459</v>
      </c>
      <c r="I483" s="12">
        <v>402749</v>
      </c>
      <c r="J483" s="12">
        <v>495797</v>
      </c>
      <c r="K483" s="97">
        <f t="shared" si="56"/>
        <v>23.103223099250403</v>
      </c>
      <c r="L483" s="12">
        <v>16428</v>
      </c>
      <c r="M483" s="12">
        <v>20006</v>
      </c>
      <c r="N483" s="12">
        <v>210066</v>
      </c>
      <c r="O483" s="68">
        <v>216447</v>
      </c>
      <c r="P483" s="97">
        <f t="shared" si="57"/>
        <v>3.037616749021736</v>
      </c>
      <c r="Q483" s="12">
        <f t="shared" si="58"/>
        <v>49882</v>
      </c>
      <c r="R483" s="12">
        <f t="shared" si="59"/>
        <v>67465</v>
      </c>
      <c r="S483" s="12">
        <f t="shared" si="60"/>
        <v>612815</v>
      </c>
      <c r="T483" s="68">
        <f t="shared" si="61"/>
        <v>712244</v>
      </c>
      <c r="U483" s="97">
        <f t="shared" si="62"/>
        <v>16.224961856351428</v>
      </c>
    </row>
    <row r="484" spans="1:21" ht="12.75">
      <c r="A484" s="60" t="s">
        <v>343</v>
      </c>
      <c r="B484" s="32">
        <v>5174</v>
      </c>
      <c r="C484" s="12">
        <v>3029</v>
      </c>
      <c r="D484" s="12">
        <v>85115</v>
      </c>
      <c r="E484" s="12">
        <v>37026</v>
      </c>
      <c r="F484" s="97">
        <f t="shared" si="55"/>
        <v>-56.49885449098279</v>
      </c>
      <c r="G484" s="12">
        <v>2241</v>
      </c>
      <c r="H484" s="65">
        <v>268</v>
      </c>
      <c r="I484" s="12">
        <v>62085</v>
      </c>
      <c r="J484" s="12">
        <v>20344</v>
      </c>
      <c r="K484" s="97">
        <f t="shared" si="56"/>
        <v>-67.2320206168962</v>
      </c>
      <c r="L484" s="12">
        <v>3164</v>
      </c>
      <c r="M484" s="12">
        <v>2993</v>
      </c>
      <c r="N484" s="12">
        <v>23375</v>
      </c>
      <c r="O484" s="68">
        <v>20444</v>
      </c>
      <c r="P484" s="97">
        <f t="shared" si="57"/>
        <v>-12.539037433155082</v>
      </c>
      <c r="Q484" s="12">
        <f t="shared" si="58"/>
        <v>5405</v>
      </c>
      <c r="R484" s="12">
        <f t="shared" si="59"/>
        <v>3261</v>
      </c>
      <c r="S484" s="12">
        <f t="shared" si="60"/>
        <v>85460</v>
      </c>
      <c r="T484" s="68">
        <f t="shared" si="61"/>
        <v>40788</v>
      </c>
      <c r="U484" s="97">
        <f t="shared" si="62"/>
        <v>-52.272408144161005</v>
      </c>
    </row>
    <row r="485" spans="1:21" ht="12.75">
      <c r="A485" s="60" t="s">
        <v>344</v>
      </c>
      <c r="B485" s="32">
        <v>17103</v>
      </c>
      <c r="C485" s="12">
        <v>20051</v>
      </c>
      <c r="D485" s="12">
        <v>170546</v>
      </c>
      <c r="E485" s="12">
        <v>224941</v>
      </c>
      <c r="F485" s="97">
        <f t="shared" si="55"/>
        <v>31.894620806116826</v>
      </c>
      <c r="G485" s="12">
        <v>16597</v>
      </c>
      <c r="H485" s="12">
        <v>19925</v>
      </c>
      <c r="I485" s="12">
        <v>167084</v>
      </c>
      <c r="J485" s="12">
        <v>226764</v>
      </c>
      <c r="K485" s="97">
        <f t="shared" si="56"/>
        <v>35.718560723947235</v>
      </c>
      <c r="L485" s="65">
        <v>480</v>
      </c>
      <c r="M485" s="65">
        <v>320</v>
      </c>
      <c r="N485" s="12">
        <v>5920</v>
      </c>
      <c r="O485" s="68">
        <v>2240</v>
      </c>
      <c r="P485" s="97">
        <f t="shared" si="57"/>
        <v>-62.16216216216216</v>
      </c>
      <c r="Q485" s="65">
        <f t="shared" si="58"/>
        <v>17077</v>
      </c>
      <c r="R485" s="65">
        <f t="shared" si="59"/>
        <v>20245</v>
      </c>
      <c r="S485" s="12">
        <f t="shared" si="60"/>
        <v>173004</v>
      </c>
      <c r="T485" s="68">
        <f t="shared" si="61"/>
        <v>229004</v>
      </c>
      <c r="U485" s="97">
        <f t="shared" si="62"/>
        <v>32.36919377586646</v>
      </c>
    </row>
    <row r="486" spans="1:21" ht="12.75">
      <c r="A486" s="60" t="s">
        <v>345</v>
      </c>
      <c r="B486" s="32">
        <v>20206</v>
      </c>
      <c r="C486" s="12">
        <v>26269</v>
      </c>
      <c r="D486" s="12">
        <v>298136</v>
      </c>
      <c r="E486" s="12">
        <v>340939</v>
      </c>
      <c r="F486" s="97">
        <f t="shared" si="55"/>
        <v>14.356870689886495</v>
      </c>
      <c r="G486" s="12">
        <v>14729</v>
      </c>
      <c r="H486" s="12">
        <v>15639</v>
      </c>
      <c r="I486" s="12">
        <v>201543</v>
      </c>
      <c r="J486" s="12">
        <v>267360</v>
      </c>
      <c r="K486" s="97">
        <f t="shared" si="56"/>
        <v>32.65655468063887</v>
      </c>
      <c r="L486" s="12">
        <v>12220</v>
      </c>
      <c r="M486" s="12">
        <v>15378</v>
      </c>
      <c r="N486" s="12">
        <v>86395</v>
      </c>
      <c r="O486" s="68">
        <v>73877</v>
      </c>
      <c r="P486" s="97">
        <f t="shared" si="57"/>
        <v>-14.489264425024595</v>
      </c>
      <c r="Q486" s="12">
        <f t="shared" si="58"/>
        <v>26949</v>
      </c>
      <c r="R486" s="12">
        <f t="shared" si="59"/>
        <v>31017</v>
      </c>
      <c r="S486" s="12">
        <f t="shared" si="60"/>
        <v>287938</v>
      </c>
      <c r="T486" s="68">
        <f t="shared" si="61"/>
        <v>341237</v>
      </c>
      <c r="U486" s="97">
        <f t="shared" si="62"/>
        <v>18.510582139210523</v>
      </c>
    </row>
    <row r="487" spans="1:21" ht="12.75">
      <c r="A487" s="60" t="s">
        <v>346</v>
      </c>
      <c r="B487" s="70">
        <v>0</v>
      </c>
      <c r="C487" s="65">
        <v>88</v>
      </c>
      <c r="D487" s="65">
        <v>192</v>
      </c>
      <c r="E487" s="65">
        <v>394</v>
      </c>
      <c r="F487" s="97">
        <f t="shared" si="55"/>
        <v>105.20833333333333</v>
      </c>
      <c r="G487" s="65">
        <v>0</v>
      </c>
      <c r="H487" s="65">
        <v>0</v>
      </c>
      <c r="I487" s="65">
        <v>0</v>
      </c>
      <c r="J487" s="65">
        <v>0</v>
      </c>
      <c r="K487" s="97" t="s">
        <v>40</v>
      </c>
      <c r="L487" s="65">
        <v>0</v>
      </c>
      <c r="M487" s="65">
        <v>44</v>
      </c>
      <c r="N487" s="65">
        <v>184</v>
      </c>
      <c r="O487" s="66">
        <v>308</v>
      </c>
      <c r="P487" s="97">
        <f t="shared" si="57"/>
        <v>67.3913043478261</v>
      </c>
      <c r="Q487" s="65">
        <f t="shared" si="58"/>
        <v>0</v>
      </c>
      <c r="R487" s="65">
        <f t="shared" si="59"/>
        <v>44</v>
      </c>
      <c r="S487" s="65">
        <f t="shared" si="60"/>
        <v>184</v>
      </c>
      <c r="T487" s="66">
        <f t="shared" si="61"/>
        <v>308</v>
      </c>
      <c r="U487" s="97">
        <f t="shared" si="62"/>
        <v>67.3913043478261</v>
      </c>
    </row>
    <row r="488" spans="1:21" ht="12.75">
      <c r="A488" s="18" t="s">
        <v>102</v>
      </c>
      <c r="B488" s="61">
        <v>88171</v>
      </c>
      <c r="C488" s="50">
        <v>118468</v>
      </c>
      <c r="D488" s="50">
        <v>1162360</v>
      </c>
      <c r="E488" s="50">
        <v>1298323</v>
      </c>
      <c r="F488" s="96">
        <f t="shared" si="55"/>
        <v>11.697150624591348</v>
      </c>
      <c r="G488" s="50">
        <v>67021</v>
      </c>
      <c r="H488" s="50">
        <v>83291</v>
      </c>
      <c r="I488" s="50">
        <v>833461</v>
      </c>
      <c r="J488" s="50">
        <v>1010265</v>
      </c>
      <c r="K488" s="96">
        <f t="shared" si="56"/>
        <v>21.2132301331436</v>
      </c>
      <c r="L488" s="50">
        <v>32292</v>
      </c>
      <c r="M488" s="50">
        <v>38741</v>
      </c>
      <c r="N488" s="50">
        <v>325940</v>
      </c>
      <c r="O488" s="62">
        <v>313316</v>
      </c>
      <c r="P488" s="96">
        <f t="shared" si="57"/>
        <v>-3.873105479536111</v>
      </c>
      <c r="Q488" s="50">
        <f t="shared" si="58"/>
        <v>99313</v>
      </c>
      <c r="R488" s="50">
        <f t="shared" si="59"/>
        <v>122032</v>
      </c>
      <c r="S488" s="50">
        <f t="shared" si="60"/>
        <v>1159401</v>
      </c>
      <c r="T488" s="62">
        <f t="shared" si="61"/>
        <v>1323581</v>
      </c>
      <c r="U488" s="96">
        <f t="shared" si="62"/>
        <v>14.160760599654477</v>
      </c>
    </row>
    <row r="489" spans="1:21" ht="12.75">
      <c r="A489" s="18" t="s">
        <v>347</v>
      </c>
      <c r="B489" s="2"/>
      <c r="C489" s="3"/>
      <c r="D489" s="3"/>
      <c r="E489" s="3"/>
      <c r="F489" s="95"/>
      <c r="G489" s="3"/>
      <c r="H489" s="3"/>
      <c r="I489" s="3"/>
      <c r="J489" s="3"/>
      <c r="K489" s="95"/>
      <c r="L489" s="3"/>
      <c r="M489" s="3"/>
      <c r="N489" s="3"/>
      <c r="O489" s="10"/>
      <c r="P489" s="95"/>
      <c r="Q489" s="3"/>
      <c r="R489" s="3"/>
      <c r="S489" s="3"/>
      <c r="T489" s="10"/>
      <c r="U489" s="95"/>
    </row>
    <row r="490" spans="1:21" ht="12.75">
      <c r="A490" s="60" t="s">
        <v>348</v>
      </c>
      <c r="B490" s="32">
        <v>21189</v>
      </c>
      <c r="C490" s="12">
        <v>20705</v>
      </c>
      <c r="D490" s="12">
        <v>263291</v>
      </c>
      <c r="E490" s="12">
        <v>277398</v>
      </c>
      <c r="F490" s="97">
        <f t="shared" si="55"/>
        <v>5.357949948915838</v>
      </c>
      <c r="G490" s="12">
        <v>11745</v>
      </c>
      <c r="H490" s="12">
        <v>8239</v>
      </c>
      <c r="I490" s="12">
        <v>151816</v>
      </c>
      <c r="J490" s="12">
        <v>153703</v>
      </c>
      <c r="K490" s="97">
        <f t="shared" si="56"/>
        <v>1.2429519945196816</v>
      </c>
      <c r="L490" s="12">
        <v>11759</v>
      </c>
      <c r="M490" s="12">
        <v>8379</v>
      </c>
      <c r="N490" s="12">
        <v>111831</v>
      </c>
      <c r="O490" s="68">
        <v>112034</v>
      </c>
      <c r="P490" s="97">
        <f t="shared" si="57"/>
        <v>0.18152390660907977</v>
      </c>
      <c r="Q490" s="12">
        <f t="shared" si="58"/>
        <v>23504</v>
      </c>
      <c r="R490" s="12">
        <f t="shared" si="59"/>
        <v>16618</v>
      </c>
      <c r="S490" s="12">
        <f t="shared" si="60"/>
        <v>263647</v>
      </c>
      <c r="T490" s="68">
        <f t="shared" si="61"/>
        <v>265737</v>
      </c>
      <c r="U490" s="97">
        <f t="shared" si="62"/>
        <v>0.7927266382701111</v>
      </c>
    </row>
    <row r="491" spans="1:21" ht="12.75">
      <c r="A491" s="60" t="s">
        <v>349</v>
      </c>
      <c r="B491" s="72">
        <v>0</v>
      </c>
      <c r="C491" s="12">
        <v>1009</v>
      </c>
      <c r="D491" s="69">
        <v>0</v>
      </c>
      <c r="E491" s="12">
        <v>19310</v>
      </c>
      <c r="F491" s="97" t="s">
        <v>40</v>
      </c>
      <c r="G491" s="69">
        <v>0</v>
      </c>
      <c r="H491" s="12">
        <v>1438</v>
      </c>
      <c r="I491" s="69">
        <v>0</v>
      </c>
      <c r="J491" s="12">
        <v>16442</v>
      </c>
      <c r="K491" s="97" t="s">
        <v>40</v>
      </c>
      <c r="L491" s="69">
        <v>0</v>
      </c>
      <c r="M491" s="65">
        <v>0</v>
      </c>
      <c r="N491" s="69">
        <v>0</v>
      </c>
      <c r="O491" s="66">
        <v>442</v>
      </c>
      <c r="P491" s="97" t="s">
        <v>40</v>
      </c>
      <c r="Q491" s="69">
        <f t="shared" si="58"/>
        <v>0</v>
      </c>
      <c r="R491" s="65">
        <f t="shared" si="59"/>
        <v>1438</v>
      </c>
      <c r="S491" s="69">
        <f t="shared" si="60"/>
        <v>0</v>
      </c>
      <c r="T491" s="66">
        <f t="shared" si="61"/>
        <v>16884</v>
      </c>
      <c r="U491" s="97" t="s">
        <v>40</v>
      </c>
    </row>
    <row r="492" spans="1:21" ht="12.75">
      <c r="A492" s="60" t="s">
        <v>350</v>
      </c>
      <c r="B492" s="32">
        <v>12834</v>
      </c>
      <c r="C492" s="12">
        <v>5578</v>
      </c>
      <c r="D492" s="12">
        <v>165911</v>
      </c>
      <c r="E492" s="12">
        <v>183883</v>
      </c>
      <c r="F492" s="97">
        <f t="shared" si="55"/>
        <v>10.832313710362785</v>
      </c>
      <c r="G492" s="12">
        <v>8076</v>
      </c>
      <c r="H492" s="12">
        <v>4098</v>
      </c>
      <c r="I492" s="12">
        <v>131829</v>
      </c>
      <c r="J492" s="12">
        <v>127875</v>
      </c>
      <c r="K492" s="97">
        <f t="shared" si="56"/>
        <v>-2.999340054161072</v>
      </c>
      <c r="L492" s="12">
        <v>3623</v>
      </c>
      <c r="M492" s="12">
        <v>3788</v>
      </c>
      <c r="N492" s="12">
        <v>33029</v>
      </c>
      <c r="O492" s="68">
        <v>48521</v>
      </c>
      <c r="P492" s="97">
        <f t="shared" si="57"/>
        <v>46.90423567168246</v>
      </c>
      <c r="Q492" s="12">
        <f t="shared" si="58"/>
        <v>11699</v>
      </c>
      <c r="R492" s="12">
        <f t="shared" si="59"/>
        <v>7886</v>
      </c>
      <c r="S492" s="12">
        <f t="shared" si="60"/>
        <v>164858</v>
      </c>
      <c r="T492" s="68">
        <f t="shared" si="61"/>
        <v>176396</v>
      </c>
      <c r="U492" s="97">
        <f t="shared" si="62"/>
        <v>6.99875043977241</v>
      </c>
    </row>
    <row r="493" spans="1:21" ht="12.75">
      <c r="A493" s="60" t="s">
        <v>351</v>
      </c>
      <c r="B493" s="32">
        <v>8315</v>
      </c>
      <c r="C493" s="12">
        <v>5478</v>
      </c>
      <c r="D493" s="12">
        <v>89358</v>
      </c>
      <c r="E493" s="12">
        <v>86613</v>
      </c>
      <c r="F493" s="97">
        <f t="shared" si="55"/>
        <v>-3.0719129792519975</v>
      </c>
      <c r="G493" s="12">
        <v>5028</v>
      </c>
      <c r="H493" s="12">
        <v>1424</v>
      </c>
      <c r="I493" s="12">
        <v>49874</v>
      </c>
      <c r="J493" s="12">
        <v>45902</v>
      </c>
      <c r="K493" s="97">
        <f t="shared" si="56"/>
        <v>-7.964069455026667</v>
      </c>
      <c r="L493" s="12">
        <v>5725</v>
      </c>
      <c r="M493" s="12">
        <v>5818</v>
      </c>
      <c r="N493" s="12">
        <v>42648</v>
      </c>
      <c r="O493" s="68">
        <v>43985</v>
      </c>
      <c r="P493" s="97">
        <f t="shared" si="57"/>
        <v>3.134965297317577</v>
      </c>
      <c r="Q493" s="12">
        <f t="shared" si="58"/>
        <v>10753</v>
      </c>
      <c r="R493" s="12">
        <f t="shared" si="59"/>
        <v>7242</v>
      </c>
      <c r="S493" s="12">
        <f t="shared" si="60"/>
        <v>92522</v>
      </c>
      <c r="T493" s="68">
        <f t="shared" si="61"/>
        <v>89887</v>
      </c>
      <c r="U493" s="97">
        <f t="shared" si="62"/>
        <v>-2.8479712933140227</v>
      </c>
    </row>
    <row r="494" spans="1:21" ht="12.75">
      <c r="A494" s="60" t="s">
        <v>352</v>
      </c>
      <c r="B494" s="32">
        <v>21532</v>
      </c>
      <c r="C494" s="12">
        <v>31506</v>
      </c>
      <c r="D494" s="12">
        <v>379255</v>
      </c>
      <c r="E494" s="12">
        <v>462931</v>
      </c>
      <c r="F494" s="97">
        <f t="shared" si="55"/>
        <v>22.063255593202463</v>
      </c>
      <c r="G494" s="12">
        <v>24880</v>
      </c>
      <c r="H494" s="12">
        <v>26338</v>
      </c>
      <c r="I494" s="12">
        <v>286701</v>
      </c>
      <c r="J494" s="12">
        <v>354431</v>
      </c>
      <c r="K494" s="97">
        <f t="shared" si="56"/>
        <v>23.623914810202965</v>
      </c>
      <c r="L494" s="12">
        <v>9378</v>
      </c>
      <c r="M494" s="12">
        <v>12152</v>
      </c>
      <c r="N494" s="12">
        <v>87694</v>
      </c>
      <c r="O494" s="68">
        <v>88325</v>
      </c>
      <c r="P494" s="97">
        <f t="shared" si="57"/>
        <v>0.7195475175040482</v>
      </c>
      <c r="Q494" s="12">
        <f t="shared" si="58"/>
        <v>34258</v>
      </c>
      <c r="R494" s="12">
        <f t="shared" si="59"/>
        <v>38490</v>
      </c>
      <c r="S494" s="12">
        <f t="shared" si="60"/>
        <v>374395</v>
      </c>
      <c r="T494" s="68">
        <f t="shared" si="61"/>
        <v>442756</v>
      </c>
      <c r="U494" s="97">
        <f t="shared" si="62"/>
        <v>18.25905794682087</v>
      </c>
    </row>
    <row r="495" spans="1:21" ht="12.75">
      <c r="A495" s="18" t="s">
        <v>102</v>
      </c>
      <c r="B495" s="61">
        <v>63870</v>
      </c>
      <c r="C495" s="50">
        <v>64276</v>
      </c>
      <c r="D495" s="50">
        <v>897815</v>
      </c>
      <c r="E495" s="50">
        <v>1030135</v>
      </c>
      <c r="F495" s="96">
        <f t="shared" si="55"/>
        <v>14.738002817952472</v>
      </c>
      <c r="G495" s="50">
        <v>49729</v>
      </c>
      <c r="H495" s="50">
        <v>41537</v>
      </c>
      <c r="I495" s="50">
        <v>620220</v>
      </c>
      <c r="J495" s="50">
        <v>698353</v>
      </c>
      <c r="K495" s="96">
        <f t="shared" si="56"/>
        <v>12.597626648608559</v>
      </c>
      <c r="L495" s="50">
        <v>30485</v>
      </c>
      <c r="M495" s="50">
        <v>30137</v>
      </c>
      <c r="N495" s="50">
        <v>275202</v>
      </c>
      <c r="O495" s="62">
        <v>293307</v>
      </c>
      <c r="P495" s="96">
        <f t="shared" si="57"/>
        <v>6.578803933110951</v>
      </c>
      <c r="Q495" s="50">
        <f t="shared" si="58"/>
        <v>80214</v>
      </c>
      <c r="R495" s="50">
        <f t="shared" si="59"/>
        <v>71674</v>
      </c>
      <c r="S495" s="50">
        <f t="shared" si="60"/>
        <v>895422</v>
      </c>
      <c r="T495" s="62">
        <f t="shared" si="61"/>
        <v>991660</v>
      </c>
      <c r="U495" s="96">
        <f t="shared" si="62"/>
        <v>10.74778149297203</v>
      </c>
    </row>
    <row r="496" spans="1:21" ht="12.75">
      <c r="A496" s="18" t="s">
        <v>353</v>
      </c>
      <c r="B496" s="2"/>
      <c r="C496" s="3"/>
      <c r="D496" s="3"/>
      <c r="E496" s="3"/>
      <c r="F496" s="95"/>
      <c r="G496" s="3"/>
      <c r="H496" s="3"/>
      <c r="I496" s="3"/>
      <c r="J496" s="3"/>
      <c r="K496" s="95"/>
      <c r="L496" s="3"/>
      <c r="M496" s="3"/>
      <c r="N496" s="3"/>
      <c r="O496" s="10"/>
      <c r="P496" s="95"/>
      <c r="Q496" s="3"/>
      <c r="R496" s="3"/>
      <c r="S496" s="3"/>
      <c r="T496" s="10"/>
      <c r="U496" s="95"/>
    </row>
    <row r="497" spans="1:21" ht="12.75">
      <c r="A497" s="60" t="s">
        <v>354</v>
      </c>
      <c r="B497" s="32">
        <v>6597</v>
      </c>
      <c r="C497" s="12">
        <v>6130</v>
      </c>
      <c r="D497" s="12">
        <v>120231</v>
      </c>
      <c r="E497" s="12">
        <v>108253</v>
      </c>
      <c r="F497" s="97">
        <f t="shared" si="55"/>
        <v>-9.962488875581172</v>
      </c>
      <c r="G497" s="12">
        <v>5558</v>
      </c>
      <c r="H497" s="12">
        <v>5287</v>
      </c>
      <c r="I497" s="12">
        <v>98154</v>
      </c>
      <c r="J497" s="12">
        <v>91315</v>
      </c>
      <c r="K497" s="97">
        <f t="shared" si="56"/>
        <v>-6.967622307802025</v>
      </c>
      <c r="L497" s="65">
        <v>925</v>
      </c>
      <c r="M497" s="12">
        <v>1065</v>
      </c>
      <c r="N497" s="12">
        <v>23403</v>
      </c>
      <c r="O497" s="68">
        <v>17822</v>
      </c>
      <c r="P497" s="97">
        <f t="shared" si="57"/>
        <v>-23.847369995299747</v>
      </c>
      <c r="Q497" s="65">
        <f t="shared" si="58"/>
        <v>6483</v>
      </c>
      <c r="R497" s="12">
        <f t="shared" si="59"/>
        <v>6352</v>
      </c>
      <c r="S497" s="12">
        <f t="shared" si="60"/>
        <v>121557</v>
      </c>
      <c r="T497" s="68">
        <f t="shared" si="61"/>
        <v>109137</v>
      </c>
      <c r="U497" s="97">
        <f t="shared" si="62"/>
        <v>-10.217428860534564</v>
      </c>
    </row>
    <row r="498" spans="1:21" ht="12.75">
      <c r="A498" s="60" t="s">
        <v>355</v>
      </c>
      <c r="B498" s="70">
        <v>106</v>
      </c>
      <c r="C498" s="65">
        <v>0</v>
      </c>
      <c r="D498" s="65">
        <v>194</v>
      </c>
      <c r="E498" s="65">
        <v>138</v>
      </c>
      <c r="F498" s="97">
        <f t="shared" si="55"/>
        <v>-28.865979381443296</v>
      </c>
      <c r="G498" s="65">
        <v>0</v>
      </c>
      <c r="H498" s="65">
        <v>4</v>
      </c>
      <c r="I498" s="65">
        <v>0</v>
      </c>
      <c r="J498" s="65">
        <v>72</v>
      </c>
      <c r="K498" s="97" t="s">
        <v>40</v>
      </c>
      <c r="L498" s="65">
        <v>128</v>
      </c>
      <c r="M498" s="65">
        <v>0</v>
      </c>
      <c r="N498" s="65">
        <v>176</v>
      </c>
      <c r="O498" s="66">
        <v>80</v>
      </c>
      <c r="P498" s="97">
        <f t="shared" si="57"/>
        <v>-54.54545454545454</v>
      </c>
      <c r="Q498" s="65">
        <f t="shared" si="58"/>
        <v>128</v>
      </c>
      <c r="R498" s="65">
        <f t="shared" si="59"/>
        <v>4</v>
      </c>
      <c r="S498" s="65">
        <f t="shared" si="60"/>
        <v>176</v>
      </c>
      <c r="T498" s="66">
        <f t="shared" si="61"/>
        <v>152</v>
      </c>
      <c r="U498" s="97">
        <f t="shared" si="62"/>
        <v>-13.636363636363635</v>
      </c>
    </row>
    <row r="499" spans="1:21" ht="12.75">
      <c r="A499" s="60" t="s">
        <v>356</v>
      </c>
      <c r="B499" s="70">
        <v>61</v>
      </c>
      <c r="C499" s="65">
        <v>60</v>
      </c>
      <c r="D499" s="12">
        <v>1328</v>
      </c>
      <c r="E499" s="12">
        <v>4316</v>
      </c>
      <c r="F499" s="97">
        <f t="shared" si="55"/>
        <v>225</v>
      </c>
      <c r="G499" s="69">
        <v>0</v>
      </c>
      <c r="H499" s="65">
        <v>100</v>
      </c>
      <c r="I499" s="65">
        <v>2</v>
      </c>
      <c r="J499" s="12">
        <v>3179</v>
      </c>
      <c r="K499" s="97">
        <f t="shared" si="56"/>
        <v>158850</v>
      </c>
      <c r="L499" s="65">
        <v>120</v>
      </c>
      <c r="M499" s="65">
        <v>60</v>
      </c>
      <c r="N499" s="12">
        <v>1321</v>
      </c>
      <c r="O499" s="66">
        <v>756</v>
      </c>
      <c r="P499" s="97">
        <f t="shared" si="57"/>
        <v>-42.770628311884934</v>
      </c>
      <c r="Q499" s="65">
        <f t="shared" si="58"/>
        <v>120</v>
      </c>
      <c r="R499" s="65">
        <f t="shared" si="59"/>
        <v>160</v>
      </c>
      <c r="S499" s="12">
        <f t="shared" si="60"/>
        <v>1323</v>
      </c>
      <c r="T499" s="66">
        <f t="shared" si="61"/>
        <v>3935</v>
      </c>
      <c r="U499" s="97">
        <f t="shared" si="62"/>
        <v>197.43008314436884</v>
      </c>
    </row>
    <row r="500" spans="1:21" ht="12.75">
      <c r="A500" s="60" t="s">
        <v>357</v>
      </c>
      <c r="B500" s="70">
        <v>0</v>
      </c>
      <c r="C500" s="65">
        <v>0</v>
      </c>
      <c r="D500" s="65">
        <v>37</v>
      </c>
      <c r="E500" s="65">
        <v>0</v>
      </c>
      <c r="F500" s="97">
        <f t="shared" si="55"/>
        <v>-100</v>
      </c>
      <c r="G500" s="65">
        <v>7</v>
      </c>
      <c r="H500" s="65">
        <v>0</v>
      </c>
      <c r="I500" s="65">
        <v>32</v>
      </c>
      <c r="J500" s="65">
        <v>2</v>
      </c>
      <c r="K500" s="97">
        <f t="shared" si="56"/>
        <v>-93.75</v>
      </c>
      <c r="L500" s="65">
        <v>0</v>
      </c>
      <c r="M500" s="65">
        <v>0</v>
      </c>
      <c r="N500" s="65">
        <v>0</v>
      </c>
      <c r="O500" s="66">
        <v>0</v>
      </c>
      <c r="P500" s="97" t="s">
        <v>40</v>
      </c>
      <c r="Q500" s="65">
        <f t="shared" si="58"/>
        <v>7</v>
      </c>
      <c r="R500" s="65">
        <f t="shared" si="59"/>
        <v>0</v>
      </c>
      <c r="S500" s="65">
        <f t="shared" si="60"/>
        <v>32</v>
      </c>
      <c r="T500" s="66">
        <f t="shared" si="61"/>
        <v>2</v>
      </c>
      <c r="U500" s="97">
        <f t="shared" si="62"/>
        <v>-93.75</v>
      </c>
    </row>
    <row r="501" spans="1:21" ht="12.75">
      <c r="A501" s="60" t="s">
        <v>358</v>
      </c>
      <c r="B501" s="32">
        <v>4527</v>
      </c>
      <c r="C501" s="12">
        <v>1832</v>
      </c>
      <c r="D501" s="12">
        <v>22133</v>
      </c>
      <c r="E501" s="12">
        <v>31077</v>
      </c>
      <c r="F501" s="97">
        <f t="shared" si="55"/>
        <v>40.41024714227624</v>
      </c>
      <c r="G501" s="12">
        <v>1917</v>
      </c>
      <c r="H501" s="65">
        <v>508</v>
      </c>
      <c r="I501" s="12">
        <v>26156</v>
      </c>
      <c r="J501" s="12">
        <v>15447</v>
      </c>
      <c r="K501" s="97">
        <f t="shared" si="56"/>
        <v>-40.942804710200335</v>
      </c>
      <c r="L501" s="12">
        <v>4632</v>
      </c>
      <c r="M501" s="12">
        <v>3144</v>
      </c>
      <c r="N501" s="12">
        <v>6264</v>
      </c>
      <c r="O501" s="68">
        <v>16499</v>
      </c>
      <c r="P501" s="97">
        <f t="shared" si="57"/>
        <v>163.3939974457216</v>
      </c>
      <c r="Q501" s="12">
        <f t="shared" si="58"/>
        <v>6549</v>
      </c>
      <c r="R501" s="12">
        <f t="shared" si="59"/>
        <v>3652</v>
      </c>
      <c r="S501" s="12">
        <f t="shared" si="60"/>
        <v>32420</v>
      </c>
      <c r="T501" s="68">
        <f t="shared" si="61"/>
        <v>31946</v>
      </c>
      <c r="U501" s="97">
        <f t="shared" si="62"/>
        <v>-1.4620604565083282</v>
      </c>
    </row>
    <row r="502" spans="1:21" ht="12.75">
      <c r="A502" s="18" t="s">
        <v>102</v>
      </c>
      <c r="B502" s="61">
        <v>11291</v>
      </c>
      <c r="C502" s="50">
        <v>8022</v>
      </c>
      <c r="D502" s="50">
        <v>143923</v>
      </c>
      <c r="E502" s="50">
        <v>143784</v>
      </c>
      <c r="F502" s="96">
        <f t="shared" si="55"/>
        <v>-0.09657942094036395</v>
      </c>
      <c r="G502" s="50">
        <v>7482</v>
      </c>
      <c r="H502" s="50">
        <v>5899</v>
      </c>
      <c r="I502" s="50">
        <v>124344</v>
      </c>
      <c r="J502" s="50">
        <v>110015</v>
      </c>
      <c r="K502" s="96">
        <f t="shared" si="56"/>
        <v>-11.523676252975616</v>
      </c>
      <c r="L502" s="50">
        <v>5805</v>
      </c>
      <c r="M502" s="50">
        <v>4269</v>
      </c>
      <c r="N502" s="50">
        <v>31164</v>
      </c>
      <c r="O502" s="62">
        <v>35157</v>
      </c>
      <c r="P502" s="96">
        <f t="shared" si="57"/>
        <v>12.812860993453986</v>
      </c>
      <c r="Q502" s="50">
        <f t="shared" si="58"/>
        <v>13287</v>
      </c>
      <c r="R502" s="50">
        <f t="shared" si="59"/>
        <v>10168</v>
      </c>
      <c r="S502" s="50">
        <f t="shared" si="60"/>
        <v>155508</v>
      </c>
      <c r="T502" s="62">
        <f t="shared" si="61"/>
        <v>145172</v>
      </c>
      <c r="U502" s="96">
        <f t="shared" si="62"/>
        <v>-6.6466033901792825</v>
      </c>
    </row>
    <row r="503" spans="1:21" ht="12.75">
      <c r="A503" s="18" t="s">
        <v>359</v>
      </c>
      <c r="B503" s="2"/>
      <c r="C503" s="3"/>
      <c r="D503" s="3"/>
      <c r="E503" s="3"/>
      <c r="F503" s="95"/>
      <c r="G503" s="3"/>
      <c r="H503" s="3"/>
      <c r="I503" s="3"/>
      <c r="J503" s="3"/>
      <c r="K503" s="95"/>
      <c r="L503" s="3"/>
      <c r="M503" s="3"/>
      <c r="N503" s="3"/>
      <c r="O503" s="10"/>
      <c r="P503" s="95"/>
      <c r="Q503" s="3"/>
      <c r="R503" s="3"/>
      <c r="S503" s="3"/>
      <c r="T503" s="10"/>
      <c r="U503" s="95"/>
    </row>
    <row r="504" spans="1:21" ht="12.75">
      <c r="A504" s="60" t="s">
        <v>360</v>
      </c>
      <c r="B504" s="70">
        <v>8</v>
      </c>
      <c r="C504" s="65">
        <v>218</v>
      </c>
      <c r="D504" s="65">
        <v>388</v>
      </c>
      <c r="E504" s="65">
        <v>700</v>
      </c>
      <c r="F504" s="97">
        <f t="shared" si="55"/>
        <v>80.41237113402062</v>
      </c>
      <c r="G504" s="65">
        <v>39</v>
      </c>
      <c r="H504" s="65">
        <v>221</v>
      </c>
      <c r="I504" s="65">
        <v>318</v>
      </c>
      <c r="J504" s="65">
        <v>682</v>
      </c>
      <c r="K504" s="97">
        <f t="shared" si="56"/>
        <v>114.46540880503144</v>
      </c>
      <c r="L504" s="65">
        <v>0</v>
      </c>
      <c r="M504" s="65">
        <v>0</v>
      </c>
      <c r="N504" s="65">
        <v>0</v>
      </c>
      <c r="O504" s="66">
        <v>0</v>
      </c>
      <c r="P504" s="97" t="s">
        <v>40</v>
      </c>
      <c r="Q504" s="65">
        <f t="shared" si="58"/>
        <v>39</v>
      </c>
      <c r="R504" s="65">
        <f t="shared" si="59"/>
        <v>221</v>
      </c>
      <c r="S504" s="65">
        <f t="shared" si="60"/>
        <v>318</v>
      </c>
      <c r="T504" s="66">
        <f t="shared" si="61"/>
        <v>682</v>
      </c>
      <c r="U504" s="97">
        <f t="shared" si="62"/>
        <v>114.46540880503144</v>
      </c>
    </row>
    <row r="505" spans="1:21" ht="12.75">
      <c r="A505" s="60" t="s">
        <v>361</v>
      </c>
      <c r="B505" s="70">
        <v>0</v>
      </c>
      <c r="C505" s="65">
        <v>0</v>
      </c>
      <c r="D505" s="65">
        <v>11</v>
      </c>
      <c r="E505" s="65">
        <v>528</v>
      </c>
      <c r="F505" s="97">
        <f t="shared" si="55"/>
        <v>4700</v>
      </c>
      <c r="G505" s="65">
        <v>14</v>
      </c>
      <c r="H505" s="65">
        <v>10</v>
      </c>
      <c r="I505" s="65">
        <v>26</v>
      </c>
      <c r="J505" s="65">
        <v>499</v>
      </c>
      <c r="K505" s="97">
        <f t="shared" si="56"/>
        <v>1819.2307692307693</v>
      </c>
      <c r="L505" s="65">
        <v>16</v>
      </c>
      <c r="M505" s="65">
        <v>0</v>
      </c>
      <c r="N505" s="65">
        <v>26</v>
      </c>
      <c r="O505" s="66">
        <v>0</v>
      </c>
      <c r="P505" s="97">
        <f t="shared" si="57"/>
        <v>-100</v>
      </c>
      <c r="Q505" s="65">
        <f t="shared" si="58"/>
        <v>30</v>
      </c>
      <c r="R505" s="65">
        <f t="shared" si="59"/>
        <v>10</v>
      </c>
      <c r="S505" s="65">
        <f t="shared" si="60"/>
        <v>52</v>
      </c>
      <c r="T505" s="66">
        <f t="shared" si="61"/>
        <v>499</v>
      </c>
      <c r="U505" s="97">
        <f t="shared" si="62"/>
        <v>859.6153846153846</v>
      </c>
    </row>
    <row r="506" spans="1:21" ht="12.75">
      <c r="A506" s="60" t="s">
        <v>362</v>
      </c>
      <c r="B506" s="70">
        <v>33</v>
      </c>
      <c r="C506" s="65">
        <v>19</v>
      </c>
      <c r="D506" s="65">
        <v>710</v>
      </c>
      <c r="E506" s="65">
        <v>239</v>
      </c>
      <c r="F506" s="97">
        <f t="shared" si="55"/>
        <v>-66.33802816901408</v>
      </c>
      <c r="G506" s="65">
        <v>46</v>
      </c>
      <c r="H506" s="65">
        <v>38</v>
      </c>
      <c r="I506" s="65">
        <v>561</v>
      </c>
      <c r="J506" s="65">
        <v>262</v>
      </c>
      <c r="K506" s="97">
        <f t="shared" si="56"/>
        <v>-53.297682709447415</v>
      </c>
      <c r="L506" s="65">
        <v>3</v>
      </c>
      <c r="M506" s="65">
        <v>0</v>
      </c>
      <c r="N506" s="65">
        <v>37</v>
      </c>
      <c r="O506" s="66">
        <v>0</v>
      </c>
      <c r="P506" s="97">
        <f t="shared" si="57"/>
        <v>-100</v>
      </c>
      <c r="Q506" s="65">
        <f t="shared" si="58"/>
        <v>49</v>
      </c>
      <c r="R506" s="65">
        <f t="shared" si="59"/>
        <v>38</v>
      </c>
      <c r="S506" s="65">
        <f t="shared" si="60"/>
        <v>598</v>
      </c>
      <c r="T506" s="66">
        <f t="shared" si="61"/>
        <v>262</v>
      </c>
      <c r="U506" s="97">
        <f t="shared" si="62"/>
        <v>-56.187290969899664</v>
      </c>
    </row>
    <row r="507" spans="1:21" ht="12.75">
      <c r="A507" s="60" t="s">
        <v>363</v>
      </c>
      <c r="B507" s="32">
        <v>68698</v>
      </c>
      <c r="C507" s="12">
        <v>75264</v>
      </c>
      <c r="D507" s="12">
        <v>566103</v>
      </c>
      <c r="E507" s="12">
        <v>606408</v>
      </c>
      <c r="F507" s="97">
        <f t="shared" si="55"/>
        <v>7.11972909523532</v>
      </c>
      <c r="G507" s="12">
        <v>62863</v>
      </c>
      <c r="H507" s="12">
        <v>53631</v>
      </c>
      <c r="I507" s="12">
        <v>550446</v>
      </c>
      <c r="J507" s="12">
        <v>584728</v>
      </c>
      <c r="K507" s="97">
        <f t="shared" si="56"/>
        <v>6.228040534403012</v>
      </c>
      <c r="L507" s="65">
        <v>406</v>
      </c>
      <c r="M507" s="65">
        <v>214</v>
      </c>
      <c r="N507" s="12">
        <v>4981</v>
      </c>
      <c r="O507" s="68">
        <v>3259</v>
      </c>
      <c r="P507" s="97">
        <f t="shared" si="57"/>
        <v>-34.57137121060028</v>
      </c>
      <c r="Q507" s="65">
        <f t="shared" si="58"/>
        <v>63269</v>
      </c>
      <c r="R507" s="65">
        <f t="shared" si="59"/>
        <v>53845</v>
      </c>
      <c r="S507" s="12">
        <f t="shared" si="60"/>
        <v>555427</v>
      </c>
      <c r="T507" s="68">
        <f t="shared" si="61"/>
        <v>587987</v>
      </c>
      <c r="U507" s="97">
        <f t="shared" si="62"/>
        <v>5.8621565030147975</v>
      </c>
    </row>
    <row r="508" spans="1:21" ht="12.75">
      <c r="A508" s="60" t="s">
        <v>364</v>
      </c>
      <c r="B508" s="32">
        <v>2295</v>
      </c>
      <c r="C508" s="65">
        <v>848</v>
      </c>
      <c r="D508" s="12">
        <v>18253</v>
      </c>
      <c r="E508" s="12">
        <v>23643</v>
      </c>
      <c r="F508" s="97">
        <f t="shared" si="55"/>
        <v>29.529392428641867</v>
      </c>
      <c r="G508" s="65">
        <v>66</v>
      </c>
      <c r="H508" s="65">
        <v>185</v>
      </c>
      <c r="I508" s="65">
        <v>66</v>
      </c>
      <c r="J508" s="12">
        <v>3719</v>
      </c>
      <c r="K508" s="97">
        <f t="shared" si="56"/>
        <v>5534.848484848485</v>
      </c>
      <c r="L508" s="12">
        <v>2570</v>
      </c>
      <c r="M508" s="65">
        <v>751</v>
      </c>
      <c r="N508" s="12">
        <v>19377</v>
      </c>
      <c r="O508" s="68">
        <v>16756</v>
      </c>
      <c r="P508" s="97">
        <f t="shared" si="57"/>
        <v>-13.526345667543996</v>
      </c>
      <c r="Q508" s="12">
        <f t="shared" si="58"/>
        <v>2636</v>
      </c>
      <c r="R508" s="65">
        <f t="shared" si="59"/>
        <v>936</v>
      </c>
      <c r="S508" s="12">
        <f t="shared" si="60"/>
        <v>19443</v>
      </c>
      <c r="T508" s="68">
        <f t="shared" si="61"/>
        <v>20475</v>
      </c>
      <c r="U508" s="97">
        <f t="shared" si="62"/>
        <v>5.307822866841537</v>
      </c>
    </row>
    <row r="509" spans="1:21" ht="12.75">
      <c r="A509" s="60" t="s">
        <v>365</v>
      </c>
      <c r="B509" s="70">
        <v>224</v>
      </c>
      <c r="C509" s="65">
        <v>115</v>
      </c>
      <c r="D509" s="12">
        <v>5917</v>
      </c>
      <c r="E509" s="12">
        <v>2682</v>
      </c>
      <c r="F509" s="97">
        <f t="shared" si="55"/>
        <v>-54.672976170356606</v>
      </c>
      <c r="G509" s="65">
        <v>213</v>
      </c>
      <c r="H509" s="65">
        <v>131</v>
      </c>
      <c r="I509" s="12">
        <v>5753</v>
      </c>
      <c r="J509" s="12">
        <v>2628</v>
      </c>
      <c r="K509" s="97">
        <f t="shared" si="56"/>
        <v>-54.319485485833475</v>
      </c>
      <c r="L509" s="65">
        <v>0</v>
      </c>
      <c r="M509" s="65">
        <v>0</v>
      </c>
      <c r="N509" s="65">
        <v>0</v>
      </c>
      <c r="O509" s="66">
        <v>0</v>
      </c>
      <c r="P509" s="97" t="s">
        <v>40</v>
      </c>
      <c r="Q509" s="65">
        <f t="shared" si="58"/>
        <v>213</v>
      </c>
      <c r="R509" s="65">
        <f t="shared" si="59"/>
        <v>131</v>
      </c>
      <c r="S509" s="65">
        <f t="shared" si="60"/>
        <v>5753</v>
      </c>
      <c r="T509" s="66">
        <f t="shared" si="61"/>
        <v>2628</v>
      </c>
      <c r="U509" s="97">
        <f t="shared" si="62"/>
        <v>-54.319485485833475</v>
      </c>
    </row>
    <row r="510" spans="1:21" ht="12.75">
      <c r="A510" s="18" t="s">
        <v>102</v>
      </c>
      <c r="B510" s="61">
        <v>71258</v>
      </c>
      <c r="C510" s="50">
        <v>76464</v>
      </c>
      <c r="D510" s="50">
        <v>591382</v>
      </c>
      <c r="E510" s="50">
        <v>634200</v>
      </c>
      <c r="F510" s="96">
        <f t="shared" si="55"/>
        <v>7.240328586260657</v>
      </c>
      <c r="G510" s="50">
        <v>63241</v>
      </c>
      <c r="H510" s="50">
        <v>54216</v>
      </c>
      <c r="I510" s="50">
        <v>557170</v>
      </c>
      <c r="J510" s="50">
        <v>592518</v>
      </c>
      <c r="K510" s="96">
        <f t="shared" si="56"/>
        <v>6.344203743920168</v>
      </c>
      <c r="L510" s="50">
        <v>2995</v>
      </c>
      <c r="M510" s="47">
        <v>965</v>
      </c>
      <c r="N510" s="50">
        <v>24421</v>
      </c>
      <c r="O510" s="62">
        <v>20015</v>
      </c>
      <c r="P510" s="96">
        <f t="shared" si="57"/>
        <v>-18.041849228123336</v>
      </c>
      <c r="Q510" s="50">
        <f t="shared" si="58"/>
        <v>66236</v>
      </c>
      <c r="R510" s="47">
        <f t="shared" si="59"/>
        <v>55181</v>
      </c>
      <c r="S510" s="50">
        <f t="shared" si="60"/>
        <v>581591</v>
      </c>
      <c r="T510" s="62">
        <f t="shared" si="61"/>
        <v>612533</v>
      </c>
      <c r="U510" s="96">
        <f t="shared" si="62"/>
        <v>5.320233634977158</v>
      </c>
    </row>
    <row r="511" spans="1:21" ht="12.75">
      <c r="A511" s="18" t="s">
        <v>366</v>
      </c>
      <c r="B511" s="2"/>
      <c r="C511" s="3"/>
      <c r="D511" s="3"/>
      <c r="E511" s="3"/>
      <c r="F511" s="95"/>
      <c r="G511" s="3"/>
      <c r="H511" s="3"/>
      <c r="I511" s="3"/>
      <c r="J511" s="3"/>
      <c r="K511" s="95"/>
      <c r="L511" s="3"/>
      <c r="M511" s="3"/>
      <c r="N511" s="3"/>
      <c r="O511" s="10"/>
      <c r="P511" s="95"/>
      <c r="Q511" s="3"/>
      <c r="R511" s="3"/>
      <c r="S511" s="3"/>
      <c r="T511" s="10"/>
      <c r="U511" s="95"/>
    </row>
    <row r="512" spans="1:21" ht="12.75">
      <c r="A512" s="60" t="s">
        <v>367</v>
      </c>
      <c r="B512" s="32">
        <v>4967</v>
      </c>
      <c r="C512" s="12">
        <v>2403</v>
      </c>
      <c r="D512" s="12">
        <v>49458</v>
      </c>
      <c r="E512" s="12">
        <v>34786</v>
      </c>
      <c r="F512" s="97">
        <f t="shared" si="55"/>
        <v>-29.665574831169884</v>
      </c>
      <c r="G512" s="12">
        <v>1265</v>
      </c>
      <c r="H512" s="65">
        <v>130</v>
      </c>
      <c r="I512" s="12">
        <v>21074</v>
      </c>
      <c r="J512" s="12">
        <v>13145</v>
      </c>
      <c r="K512" s="97">
        <f t="shared" si="56"/>
        <v>-37.62456107051343</v>
      </c>
      <c r="L512" s="12">
        <v>3881</v>
      </c>
      <c r="M512" s="12">
        <v>1717</v>
      </c>
      <c r="N512" s="12">
        <v>29869</v>
      </c>
      <c r="O512" s="68">
        <v>21613</v>
      </c>
      <c r="P512" s="97">
        <f t="shared" si="57"/>
        <v>-27.64069771334829</v>
      </c>
      <c r="Q512" s="12">
        <f t="shared" si="58"/>
        <v>5146</v>
      </c>
      <c r="R512" s="12">
        <f t="shared" si="59"/>
        <v>1847</v>
      </c>
      <c r="S512" s="12">
        <f t="shared" si="60"/>
        <v>50943</v>
      </c>
      <c r="T512" s="68">
        <f t="shared" si="61"/>
        <v>34758</v>
      </c>
      <c r="U512" s="97">
        <f t="shared" si="62"/>
        <v>-31.77080266179848</v>
      </c>
    </row>
    <row r="513" spans="1:21" ht="12.75">
      <c r="A513" s="60" t="s">
        <v>368</v>
      </c>
      <c r="B513" s="70">
        <v>0</v>
      </c>
      <c r="C513" s="65">
        <v>0</v>
      </c>
      <c r="D513" s="65">
        <v>242</v>
      </c>
      <c r="E513" s="65">
        <v>0</v>
      </c>
      <c r="F513" s="97">
        <f t="shared" si="55"/>
        <v>-100</v>
      </c>
      <c r="G513" s="65">
        <v>0</v>
      </c>
      <c r="H513" s="65">
        <v>0</v>
      </c>
      <c r="I513" s="65">
        <v>0</v>
      </c>
      <c r="J513" s="65">
        <v>0</v>
      </c>
      <c r="K513" s="97" t="s">
        <v>40</v>
      </c>
      <c r="L513" s="65">
        <v>0</v>
      </c>
      <c r="M513" s="65">
        <v>0</v>
      </c>
      <c r="N513" s="65">
        <v>606</v>
      </c>
      <c r="O513" s="66">
        <v>0</v>
      </c>
      <c r="P513" s="97">
        <f t="shared" si="57"/>
        <v>-100</v>
      </c>
      <c r="Q513" s="65">
        <f t="shared" si="58"/>
        <v>0</v>
      </c>
      <c r="R513" s="65">
        <f t="shared" si="59"/>
        <v>0</v>
      </c>
      <c r="S513" s="65">
        <f t="shared" si="60"/>
        <v>606</v>
      </c>
      <c r="T513" s="66">
        <f t="shared" si="61"/>
        <v>0</v>
      </c>
      <c r="U513" s="97">
        <f t="shared" si="62"/>
        <v>-100</v>
      </c>
    </row>
    <row r="514" spans="1:21" ht="12.75">
      <c r="A514" s="60" t="s">
        <v>369</v>
      </c>
      <c r="B514" s="72">
        <v>0</v>
      </c>
      <c r="C514" s="65">
        <v>0</v>
      </c>
      <c r="D514" s="65">
        <v>0</v>
      </c>
      <c r="E514" s="65">
        <v>118</v>
      </c>
      <c r="F514" s="97" t="s">
        <v>40</v>
      </c>
      <c r="G514" s="69">
        <v>0</v>
      </c>
      <c r="H514" s="65">
        <v>0</v>
      </c>
      <c r="I514" s="65">
        <v>0</v>
      </c>
      <c r="J514" s="65">
        <v>120</v>
      </c>
      <c r="K514" s="97" t="s">
        <v>40</v>
      </c>
      <c r="L514" s="69">
        <v>0</v>
      </c>
      <c r="M514" s="65">
        <v>0</v>
      </c>
      <c r="N514" s="65">
        <v>0</v>
      </c>
      <c r="O514" s="66">
        <v>0</v>
      </c>
      <c r="P514" s="97" t="s">
        <v>40</v>
      </c>
      <c r="Q514" s="69">
        <f t="shared" si="58"/>
        <v>0</v>
      </c>
      <c r="R514" s="65">
        <f t="shared" si="59"/>
        <v>0</v>
      </c>
      <c r="S514" s="65">
        <f t="shared" si="60"/>
        <v>0</v>
      </c>
      <c r="T514" s="66">
        <f t="shared" si="61"/>
        <v>120</v>
      </c>
      <c r="U514" s="97" t="s">
        <v>40</v>
      </c>
    </row>
    <row r="515" spans="1:21" ht="12.75">
      <c r="A515" s="60" t="s">
        <v>370</v>
      </c>
      <c r="B515" s="32">
        <v>3891</v>
      </c>
      <c r="C515" s="12">
        <v>3559</v>
      </c>
      <c r="D515" s="12">
        <v>38081</v>
      </c>
      <c r="E515" s="12">
        <v>40033</v>
      </c>
      <c r="F515" s="97">
        <f t="shared" si="55"/>
        <v>5.125915811034374</v>
      </c>
      <c r="G515" s="12">
        <v>2503</v>
      </c>
      <c r="H515" s="12">
        <v>1766</v>
      </c>
      <c r="I515" s="12">
        <v>28710</v>
      </c>
      <c r="J515" s="12">
        <v>30219</v>
      </c>
      <c r="K515" s="97">
        <f t="shared" si="56"/>
        <v>5.256008359456636</v>
      </c>
      <c r="L515" s="12">
        <v>1147</v>
      </c>
      <c r="M515" s="12">
        <v>1337</v>
      </c>
      <c r="N515" s="12">
        <v>8408</v>
      </c>
      <c r="O515" s="68">
        <v>10043</v>
      </c>
      <c r="P515" s="97">
        <f t="shared" si="57"/>
        <v>19.445765937202665</v>
      </c>
      <c r="Q515" s="12">
        <f t="shared" si="58"/>
        <v>3650</v>
      </c>
      <c r="R515" s="12">
        <f t="shared" si="59"/>
        <v>3103</v>
      </c>
      <c r="S515" s="12">
        <f t="shared" si="60"/>
        <v>37118</v>
      </c>
      <c r="T515" s="68">
        <f t="shared" si="61"/>
        <v>40262</v>
      </c>
      <c r="U515" s="97">
        <f t="shared" si="62"/>
        <v>8.470283959265048</v>
      </c>
    </row>
    <row r="516" spans="1:21" ht="12.75">
      <c r="A516" s="18" t="s">
        <v>102</v>
      </c>
      <c r="B516" s="61">
        <v>8858</v>
      </c>
      <c r="C516" s="50">
        <v>5962</v>
      </c>
      <c r="D516" s="50">
        <v>87781</v>
      </c>
      <c r="E516" s="50">
        <v>74937</v>
      </c>
      <c r="F516" s="96">
        <f t="shared" si="55"/>
        <v>-14.631867944088128</v>
      </c>
      <c r="G516" s="50">
        <v>3768</v>
      </c>
      <c r="H516" s="50">
        <v>1896</v>
      </c>
      <c r="I516" s="50">
        <v>49784</v>
      </c>
      <c r="J516" s="50">
        <v>43484</v>
      </c>
      <c r="K516" s="96">
        <f t="shared" si="56"/>
        <v>-12.65466816647919</v>
      </c>
      <c r="L516" s="50">
        <v>5028</v>
      </c>
      <c r="M516" s="50">
        <v>3054</v>
      </c>
      <c r="N516" s="50">
        <v>38883</v>
      </c>
      <c r="O516" s="62">
        <v>31656</v>
      </c>
      <c r="P516" s="96">
        <f t="shared" si="57"/>
        <v>-18.586528817220895</v>
      </c>
      <c r="Q516" s="50">
        <f t="shared" si="58"/>
        <v>8796</v>
      </c>
      <c r="R516" s="50">
        <f t="shared" si="59"/>
        <v>4950</v>
      </c>
      <c r="S516" s="50">
        <f t="shared" si="60"/>
        <v>88667</v>
      </c>
      <c r="T516" s="62">
        <f t="shared" si="61"/>
        <v>75140</v>
      </c>
      <c r="U516" s="96">
        <f t="shared" si="62"/>
        <v>-15.255957684369609</v>
      </c>
    </row>
    <row r="517" spans="1:21" ht="12.75">
      <c r="A517" s="18" t="s">
        <v>371</v>
      </c>
      <c r="B517" s="2"/>
      <c r="C517" s="3"/>
      <c r="D517" s="3"/>
      <c r="E517" s="3"/>
      <c r="F517" s="95"/>
      <c r="G517" s="3"/>
      <c r="H517" s="3"/>
      <c r="I517" s="3"/>
      <c r="J517" s="3"/>
      <c r="K517" s="95"/>
      <c r="L517" s="3"/>
      <c r="M517" s="3"/>
      <c r="N517" s="3"/>
      <c r="O517" s="10"/>
      <c r="P517" s="95"/>
      <c r="Q517" s="3"/>
      <c r="R517" s="3"/>
      <c r="S517" s="3"/>
      <c r="T517" s="10"/>
      <c r="U517" s="95"/>
    </row>
    <row r="518" spans="1:21" ht="12.75">
      <c r="A518" s="60" t="s">
        <v>372</v>
      </c>
      <c r="B518" s="70">
        <v>646</v>
      </c>
      <c r="C518" s="65">
        <v>304</v>
      </c>
      <c r="D518" s="12">
        <v>6123</v>
      </c>
      <c r="E518" s="12">
        <v>5454</v>
      </c>
      <c r="F518" s="97">
        <f t="shared" si="55"/>
        <v>-10.926016658500735</v>
      </c>
      <c r="G518" s="65">
        <v>87</v>
      </c>
      <c r="H518" s="65">
        <v>4</v>
      </c>
      <c r="I518" s="12">
        <v>1505</v>
      </c>
      <c r="J518" s="12">
        <v>1441</v>
      </c>
      <c r="K518" s="97">
        <f t="shared" si="56"/>
        <v>-4.25249169435216</v>
      </c>
      <c r="L518" s="65">
        <v>559</v>
      </c>
      <c r="M518" s="65">
        <v>300</v>
      </c>
      <c r="N518" s="12">
        <v>4032</v>
      </c>
      <c r="O518" s="68">
        <v>5059</v>
      </c>
      <c r="P518" s="97">
        <f t="shared" si="57"/>
        <v>25.471230158730158</v>
      </c>
      <c r="Q518" s="65">
        <f t="shared" si="58"/>
        <v>646</v>
      </c>
      <c r="R518" s="65">
        <f t="shared" si="59"/>
        <v>304</v>
      </c>
      <c r="S518" s="12">
        <f t="shared" si="60"/>
        <v>5537</v>
      </c>
      <c r="T518" s="68">
        <f t="shared" si="61"/>
        <v>6500</v>
      </c>
      <c r="U518" s="97">
        <f t="shared" si="62"/>
        <v>17.392089579194508</v>
      </c>
    </row>
    <row r="519" spans="1:21" ht="12.75">
      <c r="A519" s="60" t="s">
        <v>373</v>
      </c>
      <c r="B519" s="70">
        <v>0</v>
      </c>
      <c r="C519" s="65">
        <v>0</v>
      </c>
      <c r="D519" s="65">
        <v>32</v>
      </c>
      <c r="E519" s="65">
        <v>80</v>
      </c>
      <c r="F519" s="97">
        <f t="shared" si="55"/>
        <v>150</v>
      </c>
      <c r="G519" s="65">
        <v>1</v>
      </c>
      <c r="H519" s="65">
        <v>0</v>
      </c>
      <c r="I519" s="65">
        <v>32</v>
      </c>
      <c r="J519" s="65">
        <v>84</v>
      </c>
      <c r="K519" s="97">
        <f t="shared" si="56"/>
        <v>162.5</v>
      </c>
      <c r="L519" s="65">
        <v>0</v>
      </c>
      <c r="M519" s="65">
        <v>0</v>
      </c>
      <c r="N519" s="65">
        <v>0</v>
      </c>
      <c r="O519" s="66">
        <v>0</v>
      </c>
      <c r="P519" s="97" t="s">
        <v>40</v>
      </c>
      <c r="Q519" s="65">
        <f t="shared" si="58"/>
        <v>1</v>
      </c>
      <c r="R519" s="65">
        <f t="shared" si="59"/>
        <v>0</v>
      </c>
      <c r="S519" s="65">
        <f t="shared" si="60"/>
        <v>32</v>
      </c>
      <c r="T519" s="66">
        <f t="shared" si="61"/>
        <v>84</v>
      </c>
      <c r="U519" s="97">
        <f t="shared" si="62"/>
        <v>162.5</v>
      </c>
    </row>
    <row r="520" spans="1:21" ht="12.75">
      <c r="A520" s="60" t="s">
        <v>374</v>
      </c>
      <c r="B520" s="70">
        <v>39</v>
      </c>
      <c r="C520" s="65">
        <v>9</v>
      </c>
      <c r="D520" s="65">
        <v>394</v>
      </c>
      <c r="E520" s="65">
        <v>621</v>
      </c>
      <c r="F520" s="97">
        <f t="shared" si="55"/>
        <v>57.61421319796954</v>
      </c>
      <c r="G520" s="65">
        <v>50</v>
      </c>
      <c r="H520" s="65">
        <v>22</v>
      </c>
      <c r="I520" s="65">
        <v>413</v>
      </c>
      <c r="J520" s="65">
        <v>618</v>
      </c>
      <c r="K520" s="97">
        <f t="shared" si="56"/>
        <v>49.63680387409201</v>
      </c>
      <c r="L520" s="65">
        <v>0</v>
      </c>
      <c r="M520" s="65">
        <v>0</v>
      </c>
      <c r="N520" s="65">
        <v>0</v>
      </c>
      <c r="O520" s="66">
        <v>0</v>
      </c>
      <c r="P520" s="97" t="s">
        <v>40</v>
      </c>
      <c r="Q520" s="65">
        <f t="shared" si="58"/>
        <v>50</v>
      </c>
      <c r="R520" s="65">
        <f t="shared" si="59"/>
        <v>22</v>
      </c>
      <c r="S520" s="65">
        <f t="shared" si="60"/>
        <v>413</v>
      </c>
      <c r="T520" s="66">
        <f t="shared" si="61"/>
        <v>618</v>
      </c>
      <c r="U520" s="97">
        <f t="shared" si="62"/>
        <v>49.63680387409201</v>
      </c>
    </row>
    <row r="521" spans="1:21" ht="12.75">
      <c r="A521" s="60" t="s">
        <v>375</v>
      </c>
      <c r="B521" s="70">
        <v>36</v>
      </c>
      <c r="C521" s="12">
        <v>1974</v>
      </c>
      <c r="D521" s="65">
        <v>904</v>
      </c>
      <c r="E521" s="12">
        <v>2987</v>
      </c>
      <c r="F521" s="97">
        <f t="shared" si="55"/>
        <v>230.42035398230087</v>
      </c>
      <c r="G521" s="65">
        <v>1</v>
      </c>
      <c r="H521" s="65">
        <v>629</v>
      </c>
      <c r="I521" s="65">
        <v>305</v>
      </c>
      <c r="J521" s="65">
        <v>954</v>
      </c>
      <c r="K521" s="97">
        <f t="shared" si="56"/>
        <v>212.78688524590166</v>
      </c>
      <c r="L521" s="65">
        <v>48</v>
      </c>
      <c r="M521" s="65">
        <v>701</v>
      </c>
      <c r="N521" s="65">
        <v>601</v>
      </c>
      <c r="O521" s="66">
        <v>733</v>
      </c>
      <c r="P521" s="97">
        <f t="shared" si="57"/>
        <v>21.96339434276206</v>
      </c>
      <c r="Q521" s="65">
        <f t="shared" si="58"/>
        <v>49</v>
      </c>
      <c r="R521" s="65">
        <f t="shared" si="59"/>
        <v>1330</v>
      </c>
      <c r="S521" s="65">
        <f t="shared" si="60"/>
        <v>906</v>
      </c>
      <c r="T521" s="66">
        <f t="shared" si="61"/>
        <v>1687</v>
      </c>
      <c r="U521" s="97">
        <f t="shared" si="62"/>
        <v>86.20309050772626</v>
      </c>
    </row>
    <row r="522" spans="1:21" ht="12.75">
      <c r="A522" s="60" t="s">
        <v>376</v>
      </c>
      <c r="B522" s="72">
        <v>0</v>
      </c>
      <c r="C522" s="65">
        <v>14</v>
      </c>
      <c r="D522" s="69">
        <v>0</v>
      </c>
      <c r="E522" s="65">
        <v>153</v>
      </c>
      <c r="F522" s="97" t="s">
        <v>40</v>
      </c>
      <c r="G522" s="69">
        <v>0</v>
      </c>
      <c r="H522" s="65">
        <v>27</v>
      </c>
      <c r="I522" s="69">
        <v>0</v>
      </c>
      <c r="J522" s="65">
        <v>151</v>
      </c>
      <c r="K522" s="97" t="s">
        <v>40</v>
      </c>
      <c r="L522" s="69">
        <v>0</v>
      </c>
      <c r="M522" s="65">
        <v>0</v>
      </c>
      <c r="N522" s="69">
        <v>0</v>
      </c>
      <c r="O522" s="66">
        <v>0</v>
      </c>
      <c r="P522" s="97" t="s">
        <v>40</v>
      </c>
      <c r="Q522" s="69">
        <f t="shared" si="58"/>
        <v>0</v>
      </c>
      <c r="R522" s="65">
        <f t="shared" si="59"/>
        <v>27</v>
      </c>
      <c r="S522" s="69">
        <f t="shared" si="60"/>
        <v>0</v>
      </c>
      <c r="T522" s="66">
        <f t="shared" si="61"/>
        <v>151</v>
      </c>
      <c r="U522" s="97" t="s">
        <v>40</v>
      </c>
    </row>
    <row r="523" spans="1:21" ht="12.75">
      <c r="A523" s="60" t="s">
        <v>377</v>
      </c>
      <c r="B523" s="70">
        <v>40</v>
      </c>
      <c r="C523" s="65">
        <v>36</v>
      </c>
      <c r="D523" s="65">
        <v>202</v>
      </c>
      <c r="E523" s="65">
        <v>358</v>
      </c>
      <c r="F523" s="97">
        <f t="shared" si="55"/>
        <v>77.22772277227723</v>
      </c>
      <c r="G523" s="65">
        <v>48</v>
      </c>
      <c r="H523" s="65">
        <v>36</v>
      </c>
      <c r="I523" s="65">
        <v>344</v>
      </c>
      <c r="J523" s="65">
        <v>358</v>
      </c>
      <c r="K523" s="97">
        <f t="shared" si="56"/>
        <v>4.069767441860465</v>
      </c>
      <c r="L523" s="65">
        <v>0</v>
      </c>
      <c r="M523" s="65">
        <v>0</v>
      </c>
      <c r="N523" s="65">
        <v>0</v>
      </c>
      <c r="O523" s="66">
        <v>0</v>
      </c>
      <c r="P523" s="97" t="s">
        <v>40</v>
      </c>
      <c r="Q523" s="65">
        <f t="shared" si="58"/>
        <v>48</v>
      </c>
      <c r="R523" s="65">
        <f t="shared" si="59"/>
        <v>36</v>
      </c>
      <c r="S523" s="65">
        <f t="shared" si="60"/>
        <v>344</v>
      </c>
      <c r="T523" s="66">
        <f t="shared" si="61"/>
        <v>358</v>
      </c>
      <c r="U523" s="97">
        <f t="shared" si="62"/>
        <v>4.069767441860465</v>
      </c>
    </row>
    <row r="524" spans="1:21" ht="12.75">
      <c r="A524" s="18" t="s">
        <v>102</v>
      </c>
      <c r="B524" s="71">
        <v>761</v>
      </c>
      <c r="C524" s="50">
        <v>2337</v>
      </c>
      <c r="D524" s="50">
        <v>7655</v>
      </c>
      <c r="E524" s="50">
        <v>9653</v>
      </c>
      <c r="F524" s="96">
        <f t="shared" si="55"/>
        <v>26.100587851077726</v>
      </c>
      <c r="G524" s="47">
        <v>187</v>
      </c>
      <c r="H524" s="47">
        <v>718</v>
      </c>
      <c r="I524" s="50">
        <v>2599</v>
      </c>
      <c r="J524" s="50">
        <v>3606</v>
      </c>
      <c r="K524" s="96">
        <f t="shared" si="56"/>
        <v>38.74567141208157</v>
      </c>
      <c r="L524" s="47">
        <v>607</v>
      </c>
      <c r="M524" s="50">
        <v>1001</v>
      </c>
      <c r="N524" s="50">
        <v>4633</v>
      </c>
      <c r="O524" s="62">
        <v>5792</v>
      </c>
      <c r="P524" s="96">
        <f t="shared" si="57"/>
        <v>25.016188214979497</v>
      </c>
      <c r="Q524" s="47">
        <f t="shared" si="58"/>
        <v>794</v>
      </c>
      <c r="R524" s="50">
        <f t="shared" si="59"/>
        <v>1719</v>
      </c>
      <c r="S524" s="50">
        <f t="shared" si="60"/>
        <v>7232</v>
      </c>
      <c r="T524" s="62">
        <f t="shared" si="61"/>
        <v>9398</v>
      </c>
      <c r="U524" s="96">
        <f t="shared" si="62"/>
        <v>29.950221238938052</v>
      </c>
    </row>
    <row r="525" spans="1:21" ht="12.75">
      <c r="A525" s="18" t="s">
        <v>378</v>
      </c>
      <c r="B525" s="2"/>
      <c r="C525" s="3"/>
      <c r="D525" s="3"/>
      <c r="E525" s="3"/>
      <c r="F525" s="95"/>
      <c r="G525" s="3"/>
      <c r="H525" s="3"/>
      <c r="I525" s="3"/>
      <c r="J525" s="3"/>
      <c r="K525" s="95"/>
      <c r="L525" s="3"/>
      <c r="M525" s="3"/>
      <c r="N525" s="3"/>
      <c r="O525" s="10"/>
      <c r="P525" s="95"/>
      <c r="Q525" s="3"/>
      <c r="R525" s="3"/>
      <c r="S525" s="3"/>
      <c r="T525" s="10"/>
      <c r="U525" s="95"/>
    </row>
    <row r="526" spans="1:21" ht="12.75">
      <c r="A526" s="60" t="s">
        <v>379</v>
      </c>
      <c r="B526" s="70">
        <v>5</v>
      </c>
      <c r="C526" s="65">
        <v>0</v>
      </c>
      <c r="D526" s="65">
        <v>275</v>
      </c>
      <c r="E526" s="65">
        <v>210</v>
      </c>
      <c r="F526" s="97">
        <f aca="true" t="shared" si="63" ref="F526:F576">(E526-D526)/D526*100</f>
        <v>-23.636363636363637</v>
      </c>
      <c r="G526" s="65">
        <v>9</v>
      </c>
      <c r="H526" s="65">
        <v>29</v>
      </c>
      <c r="I526" s="65">
        <v>257</v>
      </c>
      <c r="J526" s="65">
        <v>175</v>
      </c>
      <c r="K526" s="97">
        <f aca="true" t="shared" si="64" ref="K526:K576">(J526-I526)/I526*100</f>
        <v>-31.906614785992215</v>
      </c>
      <c r="L526" s="65">
        <v>0</v>
      </c>
      <c r="M526" s="65">
        <v>0</v>
      </c>
      <c r="N526" s="65">
        <v>0</v>
      </c>
      <c r="O526" s="66">
        <v>0</v>
      </c>
      <c r="P526" s="97" t="s">
        <v>40</v>
      </c>
      <c r="Q526" s="65">
        <f aca="true" t="shared" si="65" ref="Q526:Q576">G526+L526</f>
        <v>9</v>
      </c>
      <c r="R526" s="65">
        <f aca="true" t="shared" si="66" ref="R526:R576">H526+M526</f>
        <v>29</v>
      </c>
      <c r="S526" s="65">
        <f aca="true" t="shared" si="67" ref="S526:S576">I526+N526</f>
        <v>257</v>
      </c>
      <c r="T526" s="66">
        <f aca="true" t="shared" si="68" ref="T526:T576">J526+O526</f>
        <v>175</v>
      </c>
      <c r="U526" s="97">
        <f aca="true" t="shared" si="69" ref="U526:U576">(T526-S526)/S526*100</f>
        <v>-31.906614785992215</v>
      </c>
    </row>
    <row r="527" spans="1:21" ht="12.75">
      <c r="A527" s="60" t="s">
        <v>380</v>
      </c>
      <c r="B527" s="70">
        <v>0</v>
      </c>
      <c r="C527" s="65">
        <v>0</v>
      </c>
      <c r="D527" s="65">
        <v>80</v>
      </c>
      <c r="E527" s="65">
        <v>54</v>
      </c>
      <c r="F527" s="97">
        <f t="shared" si="63"/>
        <v>-32.5</v>
      </c>
      <c r="G527" s="65">
        <v>1</v>
      </c>
      <c r="H527" s="65">
        <v>0</v>
      </c>
      <c r="I527" s="65">
        <v>81</v>
      </c>
      <c r="J527" s="65">
        <v>63</v>
      </c>
      <c r="K527" s="97">
        <f t="shared" si="64"/>
        <v>-22.22222222222222</v>
      </c>
      <c r="L527" s="65">
        <v>0</v>
      </c>
      <c r="M527" s="65">
        <v>0</v>
      </c>
      <c r="N527" s="65">
        <v>0</v>
      </c>
      <c r="O527" s="66">
        <v>0</v>
      </c>
      <c r="P527" s="97" t="s">
        <v>40</v>
      </c>
      <c r="Q527" s="65">
        <f t="shared" si="65"/>
        <v>1</v>
      </c>
      <c r="R527" s="65">
        <f t="shared" si="66"/>
        <v>0</v>
      </c>
      <c r="S527" s="65">
        <f t="shared" si="67"/>
        <v>81</v>
      </c>
      <c r="T527" s="66">
        <f t="shared" si="68"/>
        <v>63</v>
      </c>
      <c r="U527" s="97">
        <f t="shared" si="69"/>
        <v>-22.22222222222222</v>
      </c>
    </row>
    <row r="528" spans="1:21" ht="12.75">
      <c r="A528" s="60" t="s">
        <v>381</v>
      </c>
      <c r="B528" s="70">
        <v>0</v>
      </c>
      <c r="C528" s="65">
        <v>0</v>
      </c>
      <c r="D528" s="65">
        <v>0</v>
      </c>
      <c r="E528" s="65">
        <v>79</v>
      </c>
      <c r="F528" s="97" t="s">
        <v>40</v>
      </c>
      <c r="G528" s="65">
        <v>30</v>
      </c>
      <c r="H528" s="65">
        <v>79</v>
      </c>
      <c r="I528" s="65">
        <v>225</v>
      </c>
      <c r="J528" s="65">
        <v>365</v>
      </c>
      <c r="K528" s="97">
        <f t="shared" si="64"/>
        <v>62.22222222222222</v>
      </c>
      <c r="L528" s="65">
        <v>0</v>
      </c>
      <c r="M528" s="65">
        <v>0</v>
      </c>
      <c r="N528" s="65">
        <v>0</v>
      </c>
      <c r="O528" s="66">
        <v>0</v>
      </c>
      <c r="P528" s="97" t="s">
        <v>40</v>
      </c>
      <c r="Q528" s="65">
        <f t="shared" si="65"/>
        <v>30</v>
      </c>
      <c r="R528" s="65">
        <f t="shared" si="66"/>
        <v>79</v>
      </c>
      <c r="S528" s="65">
        <f t="shared" si="67"/>
        <v>225</v>
      </c>
      <c r="T528" s="66">
        <f t="shared" si="68"/>
        <v>365</v>
      </c>
      <c r="U528" s="97">
        <f t="shared" si="69"/>
        <v>62.22222222222222</v>
      </c>
    </row>
    <row r="529" spans="1:21" ht="12.75">
      <c r="A529" s="60" t="s">
        <v>382</v>
      </c>
      <c r="B529" s="70">
        <v>0</v>
      </c>
      <c r="C529" s="65">
        <v>0</v>
      </c>
      <c r="D529" s="65">
        <v>0</v>
      </c>
      <c r="E529" s="65">
        <v>0</v>
      </c>
      <c r="F529" s="97" t="s">
        <v>40</v>
      </c>
      <c r="G529" s="65">
        <v>7</v>
      </c>
      <c r="H529" s="65">
        <v>0</v>
      </c>
      <c r="I529" s="65">
        <v>29</v>
      </c>
      <c r="J529" s="65">
        <v>4</v>
      </c>
      <c r="K529" s="97">
        <f t="shared" si="64"/>
        <v>-86.20689655172413</v>
      </c>
      <c r="L529" s="65">
        <v>0</v>
      </c>
      <c r="M529" s="65">
        <v>0</v>
      </c>
      <c r="N529" s="65">
        <v>0</v>
      </c>
      <c r="O529" s="66">
        <v>0</v>
      </c>
      <c r="P529" s="97" t="s">
        <v>40</v>
      </c>
      <c r="Q529" s="65">
        <f t="shared" si="65"/>
        <v>7</v>
      </c>
      <c r="R529" s="65">
        <f t="shared" si="66"/>
        <v>0</v>
      </c>
      <c r="S529" s="65">
        <f t="shared" si="67"/>
        <v>29</v>
      </c>
      <c r="T529" s="66">
        <f t="shared" si="68"/>
        <v>4</v>
      </c>
      <c r="U529" s="97">
        <f t="shared" si="69"/>
        <v>-86.20689655172413</v>
      </c>
    </row>
    <row r="530" spans="1:21" ht="12.75">
      <c r="A530" s="60" t="s">
        <v>383</v>
      </c>
      <c r="B530" s="70">
        <v>33</v>
      </c>
      <c r="C530" s="65">
        <v>29</v>
      </c>
      <c r="D530" s="65">
        <v>101</v>
      </c>
      <c r="E530" s="65">
        <v>225</v>
      </c>
      <c r="F530" s="97">
        <f t="shared" si="63"/>
        <v>122.77227722772277</v>
      </c>
      <c r="G530" s="65">
        <v>33</v>
      </c>
      <c r="H530" s="65">
        <v>29</v>
      </c>
      <c r="I530" s="65">
        <v>279</v>
      </c>
      <c r="J530" s="65">
        <v>225</v>
      </c>
      <c r="K530" s="97">
        <f t="shared" si="64"/>
        <v>-19.35483870967742</v>
      </c>
      <c r="L530" s="65">
        <v>0</v>
      </c>
      <c r="M530" s="65">
        <v>0</v>
      </c>
      <c r="N530" s="65">
        <v>0</v>
      </c>
      <c r="O530" s="66">
        <v>0</v>
      </c>
      <c r="P530" s="97" t="s">
        <v>40</v>
      </c>
      <c r="Q530" s="65">
        <f t="shared" si="65"/>
        <v>33</v>
      </c>
      <c r="R530" s="65">
        <f t="shared" si="66"/>
        <v>29</v>
      </c>
      <c r="S530" s="65">
        <f t="shared" si="67"/>
        <v>279</v>
      </c>
      <c r="T530" s="66">
        <f t="shared" si="68"/>
        <v>225</v>
      </c>
      <c r="U530" s="97">
        <f t="shared" si="69"/>
        <v>-19.35483870967742</v>
      </c>
    </row>
    <row r="531" spans="1:21" ht="12.75">
      <c r="A531" s="18" t="s">
        <v>102</v>
      </c>
      <c r="B531" s="71">
        <v>38</v>
      </c>
      <c r="C531" s="47">
        <v>29</v>
      </c>
      <c r="D531" s="47">
        <v>456</v>
      </c>
      <c r="E531" s="47">
        <v>568</v>
      </c>
      <c r="F531" s="96">
        <f t="shared" si="63"/>
        <v>24.561403508771928</v>
      </c>
      <c r="G531" s="47">
        <v>80</v>
      </c>
      <c r="H531" s="47">
        <v>137</v>
      </c>
      <c r="I531" s="47">
        <v>871</v>
      </c>
      <c r="J531" s="47">
        <v>832</v>
      </c>
      <c r="K531" s="96">
        <f t="shared" si="64"/>
        <v>-4.477611940298507</v>
      </c>
      <c r="L531" s="47">
        <v>0</v>
      </c>
      <c r="M531" s="47">
        <v>0</v>
      </c>
      <c r="N531" s="47">
        <v>0</v>
      </c>
      <c r="O531" s="67">
        <v>0</v>
      </c>
      <c r="P531" s="96" t="s">
        <v>40</v>
      </c>
      <c r="Q531" s="47">
        <f t="shared" si="65"/>
        <v>80</v>
      </c>
      <c r="R531" s="47">
        <f t="shared" si="66"/>
        <v>137</v>
      </c>
      <c r="S531" s="47">
        <f t="shared" si="67"/>
        <v>871</v>
      </c>
      <c r="T531" s="67">
        <f t="shared" si="68"/>
        <v>832</v>
      </c>
      <c r="U531" s="96">
        <f t="shared" si="69"/>
        <v>-4.477611940298507</v>
      </c>
    </row>
    <row r="532" spans="1:21" ht="12.75">
      <c r="A532" s="18" t="s">
        <v>384</v>
      </c>
      <c r="B532" s="2"/>
      <c r="C532" s="3"/>
      <c r="D532" s="3"/>
      <c r="E532" s="3"/>
      <c r="F532" s="95"/>
      <c r="G532" s="3"/>
      <c r="H532" s="3"/>
      <c r="I532" s="3"/>
      <c r="J532" s="3"/>
      <c r="K532" s="95"/>
      <c r="L532" s="3"/>
      <c r="M532" s="3"/>
      <c r="N532" s="3"/>
      <c r="O532" s="10"/>
      <c r="P532" s="95"/>
      <c r="Q532" s="3"/>
      <c r="R532" s="3"/>
      <c r="S532" s="3"/>
      <c r="T532" s="10"/>
      <c r="U532" s="95"/>
    </row>
    <row r="533" spans="1:21" ht="12.75">
      <c r="A533" s="60" t="s">
        <v>385</v>
      </c>
      <c r="B533" s="70">
        <v>3</v>
      </c>
      <c r="C533" s="65">
        <v>1</v>
      </c>
      <c r="D533" s="65">
        <v>292</v>
      </c>
      <c r="E533" s="65">
        <v>173</v>
      </c>
      <c r="F533" s="97">
        <f t="shared" si="63"/>
        <v>-40.75342465753425</v>
      </c>
      <c r="G533" s="65">
        <v>32</v>
      </c>
      <c r="H533" s="65">
        <v>22</v>
      </c>
      <c r="I533" s="65">
        <v>370</v>
      </c>
      <c r="J533" s="65">
        <v>217</v>
      </c>
      <c r="K533" s="97">
        <f t="shared" si="64"/>
        <v>-41.351351351351354</v>
      </c>
      <c r="L533" s="65">
        <v>0</v>
      </c>
      <c r="M533" s="65">
        <v>0</v>
      </c>
      <c r="N533" s="65">
        <v>0</v>
      </c>
      <c r="O533" s="66">
        <v>0</v>
      </c>
      <c r="P533" s="97" t="s">
        <v>40</v>
      </c>
      <c r="Q533" s="65">
        <f t="shared" si="65"/>
        <v>32</v>
      </c>
      <c r="R533" s="65">
        <f t="shared" si="66"/>
        <v>22</v>
      </c>
      <c r="S533" s="65">
        <f t="shared" si="67"/>
        <v>370</v>
      </c>
      <c r="T533" s="66">
        <f t="shared" si="68"/>
        <v>217</v>
      </c>
      <c r="U533" s="97">
        <f t="shared" si="69"/>
        <v>-41.351351351351354</v>
      </c>
    </row>
    <row r="534" spans="1:21" ht="12.75">
      <c r="A534" s="60" t="s">
        <v>386</v>
      </c>
      <c r="B534" s="70">
        <v>14</v>
      </c>
      <c r="C534" s="65">
        <v>12</v>
      </c>
      <c r="D534" s="65">
        <v>92</v>
      </c>
      <c r="E534" s="65">
        <v>225</v>
      </c>
      <c r="F534" s="97">
        <f t="shared" si="63"/>
        <v>144.56521739130434</v>
      </c>
      <c r="G534" s="65">
        <v>16</v>
      </c>
      <c r="H534" s="65">
        <v>22</v>
      </c>
      <c r="I534" s="65">
        <v>122</v>
      </c>
      <c r="J534" s="65">
        <v>204</v>
      </c>
      <c r="K534" s="97">
        <f t="shared" si="64"/>
        <v>67.21311475409836</v>
      </c>
      <c r="L534" s="65">
        <v>0</v>
      </c>
      <c r="M534" s="65">
        <v>0</v>
      </c>
      <c r="N534" s="65">
        <v>0</v>
      </c>
      <c r="O534" s="66">
        <v>0</v>
      </c>
      <c r="P534" s="97" t="s">
        <v>40</v>
      </c>
      <c r="Q534" s="65">
        <f t="shared" si="65"/>
        <v>16</v>
      </c>
      <c r="R534" s="65">
        <f t="shared" si="66"/>
        <v>22</v>
      </c>
      <c r="S534" s="65">
        <f t="shared" si="67"/>
        <v>122</v>
      </c>
      <c r="T534" s="66">
        <f t="shared" si="68"/>
        <v>204</v>
      </c>
      <c r="U534" s="97">
        <f t="shared" si="69"/>
        <v>67.21311475409836</v>
      </c>
    </row>
    <row r="535" spans="1:21" ht="12.75">
      <c r="A535" s="60" t="s">
        <v>387</v>
      </c>
      <c r="B535" s="70">
        <v>17</v>
      </c>
      <c r="C535" s="65">
        <v>27</v>
      </c>
      <c r="D535" s="65">
        <v>181</v>
      </c>
      <c r="E535" s="65">
        <v>173</v>
      </c>
      <c r="F535" s="97">
        <f t="shared" si="63"/>
        <v>-4.41988950276243</v>
      </c>
      <c r="G535" s="65">
        <v>18</v>
      </c>
      <c r="H535" s="65">
        <v>18</v>
      </c>
      <c r="I535" s="65">
        <v>159</v>
      </c>
      <c r="J535" s="65">
        <v>156</v>
      </c>
      <c r="K535" s="97">
        <f t="shared" si="64"/>
        <v>-1.8867924528301887</v>
      </c>
      <c r="L535" s="65">
        <v>0</v>
      </c>
      <c r="M535" s="65">
        <v>0</v>
      </c>
      <c r="N535" s="65">
        <v>0</v>
      </c>
      <c r="O535" s="66">
        <v>0</v>
      </c>
      <c r="P535" s="97" t="s">
        <v>40</v>
      </c>
      <c r="Q535" s="65">
        <f t="shared" si="65"/>
        <v>18</v>
      </c>
      <c r="R535" s="65">
        <f t="shared" si="66"/>
        <v>18</v>
      </c>
      <c r="S535" s="65">
        <f t="shared" si="67"/>
        <v>159</v>
      </c>
      <c r="T535" s="66">
        <f t="shared" si="68"/>
        <v>156</v>
      </c>
      <c r="U535" s="97">
        <f t="shared" si="69"/>
        <v>-1.8867924528301887</v>
      </c>
    </row>
    <row r="536" spans="1:21" ht="12.75">
      <c r="A536" s="60" t="s">
        <v>388</v>
      </c>
      <c r="B536" s="70">
        <v>24</v>
      </c>
      <c r="C536" s="65">
        <v>16</v>
      </c>
      <c r="D536" s="65">
        <v>294</v>
      </c>
      <c r="E536" s="65">
        <v>191</v>
      </c>
      <c r="F536" s="97">
        <f t="shared" si="63"/>
        <v>-35.034013605442176</v>
      </c>
      <c r="G536" s="65">
        <v>24</v>
      </c>
      <c r="H536" s="65">
        <v>18</v>
      </c>
      <c r="I536" s="65">
        <v>343</v>
      </c>
      <c r="J536" s="65">
        <v>216</v>
      </c>
      <c r="K536" s="97">
        <f t="shared" si="64"/>
        <v>-37.02623906705539</v>
      </c>
      <c r="L536" s="65">
        <v>0</v>
      </c>
      <c r="M536" s="65">
        <v>0</v>
      </c>
      <c r="N536" s="65">
        <v>0</v>
      </c>
      <c r="O536" s="66">
        <v>0</v>
      </c>
      <c r="P536" s="97" t="s">
        <v>40</v>
      </c>
      <c r="Q536" s="65">
        <f t="shared" si="65"/>
        <v>24</v>
      </c>
      <c r="R536" s="65">
        <f t="shared" si="66"/>
        <v>18</v>
      </c>
      <c r="S536" s="65">
        <f t="shared" si="67"/>
        <v>343</v>
      </c>
      <c r="T536" s="66">
        <f t="shared" si="68"/>
        <v>216</v>
      </c>
      <c r="U536" s="97">
        <f t="shared" si="69"/>
        <v>-37.02623906705539</v>
      </c>
    </row>
    <row r="537" spans="1:21" ht="12.75">
      <c r="A537" s="18" t="s">
        <v>102</v>
      </c>
      <c r="B537" s="71">
        <v>58</v>
      </c>
      <c r="C537" s="47">
        <v>56</v>
      </c>
      <c r="D537" s="47">
        <v>859</v>
      </c>
      <c r="E537" s="47">
        <v>762</v>
      </c>
      <c r="F537" s="96">
        <f t="shared" si="63"/>
        <v>-11.29220023282887</v>
      </c>
      <c r="G537" s="47">
        <v>90</v>
      </c>
      <c r="H537" s="47">
        <v>80</v>
      </c>
      <c r="I537" s="47">
        <v>994</v>
      </c>
      <c r="J537" s="47">
        <v>793</v>
      </c>
      <c r="K537" s="96">
        <f t="shared" si="64"/>
        <v>-20.22132796780684</v>
      </c>
      <c r="L537" s="47">
        <v>0</v>
      </c>
      <c r="M537" s="47">
        <v>0</v>
      </c>
      <c r="N537" s="47">
        <v>0</v>
      </c>
      <c r="O537" s="67">
        <v>0</v>
      </c>
      <c r="P537" s="96" t="s">
        <v>40</v>
      </c>
      <c r="Q537" s="47">
        <f t="shared" si="65"/>
        <v>90</v>
      </c>
      <c r="R537" s="47">
        <f t="shared" si="66"/>
        <v>80</v>
      </c>
      <c r="S537" s="47">
        <f t="shared" si="67"/>
        <v>994</v>
      </c>
      <c r="T537" s="67">
        <f t="shared" si="68"/>
        <v>793</v>
      </c>
      <c r="U537" s="96">
        <f t="shared" si="69"/>
        <v>-20.22132796780684</v>
      </c>
    </row>
    <row r="538" spans="1:21" ht="12.75">
      <c r="A538" s="18" t="s">
        <v>389</v>
      </c>
      <c r="B538" s="2"/>
      <c r="C538" s="3"/>
      <c r="D538" s="3"/>
      <c r="E538" s="3"/>
      <c r="F538" s="95"/>
      <c r="G538" s="3"/>
      <c r="H538" s="3"/>
      <c r="I538" s="3"/>
      <c r="J538" s="3"/>
      <c r="K538" s="95"/>
      <c r="L538" s="3"/>
      <c r="M538" s="3"/>
      <c r="N538" s="3"/>
      <c r="O538" s="10"/>
      <c r="P538" s="95"/>
      <c r="Q538" s="3"/>
      <c r="R538" s="3"/>
      <c r="S538" s="3"/>
      <c r="T538" s="10"/>
      <c r="U538" s="95"/>
    </row>
    <row r="539" spans="1:21" ht="12.75">
      <c r="A539" s="60" t="s">
        <v>390</v>
      </c>
      <c r="B539" s="70">
        <v>64</v>
      </c>
      <c r="C539" s="65">
        <v>33</v>
      </c>
      <c r="D539" s="65">
        <v>235</v>
      </c>
      <c r="E539" s="65">
        <v>438</v>
      </c>
      <c r="F539" s="97">
        <f t="shared" si="63"/>
        <v>86.38297872340426</v>
      </c>
      <c r="G539" s="65">
        <v>76</v>
      </c>
      <c r="H539" s="65">
        <v>37</v>
      </c>
      <c r="I539" s="65">
        <v>347</v>
      </c>
      <c r="J539" s="65">
        <v>390</v>
      </c>
      <c r="K539" s="97">
        <f t="shared" si="64"/>
        <v>12.39193083573487</v>
      </c>
      <c r="L539" s="65">
        <v>0</v>
      </c>
      <c r="M539" s="65">
        <v>0</v>
      </c>
      <c r="N539" s="65">
        <v>0</v>
      </c>
      <c r="O539" s="66">
        <v>0</v>
      </c>
      <c r="P539" s="97" t="s">
        <v>40</v>
      </c>
      <c r="Q539" s="65">
        <f t="shared" si="65"/>
        <v>76</v>
      </c>
      <c r="R539" s="65">
        <f t="shared" si="66"/>
        <v>37</v>
      </c>
      <c r="S539" s="65">
        <f t="shared" si="67"/>
        <v>347</v>
      </c>
      <c r="T539" s="66">
        <f t="shared" si="68"/>
        <v>390</v>
      </c>
      <c r="U539" s="97">
        <f t="shared" si="69"/>
        <v>12.39193083573487</v>
      </c>
    </row>
    <row r="540" spans="1:21" ht="12.75">
      <c r="A540" s="60" t="s">
        <v>391</v>
      </c>
      <c r="B540" s="70">
        <v>0</v>
      </c>
      <c r="C540" s="65">
        <v>0</v>
      </c>
      <c r="D540" s="65">
        <v>0</v>
      </c>
      <c r="E540" s="65">
        <v>4</v>
      </c>
      <c r="F540" s="97" t="s">
        <v>40</v>
      </c>
      <c r="G540" s="65">
        <v>0</v>
      </c>
      <c r="H540" s="65">
        <v>0</v>
      </c>
      <c r="I540" s="65">
        <v>0</v>
      </c>
      <c r="J540" s="65">
        <v>35</v>
      </c>
      <c r="K540" s="97" t="s">
        <v>40</v>
      </c>
      <c r="L540" s="65">
        <v>0</v>
      </c>
      <c r="M540" s="65">
        <v>0</v>
      </c>
      <c r="N540" s="65">
        <v>0</v>
      </c>
      <c r="O540" s="66">
        <v>0</v>
      </c>
      <c r="P540" s="97" t="s">
        <v>40</v>
      </c>
      <c r="Q540" s="65">
        <f t="shared" si="65"/>
        <v>0</v>
      </c>
      <c r="R540" s="65">
        <f t="shared" si="66"/>
        <v>0</v>
      </c>
      <c r="S540" s="65">
        <f t="shared" si="67"/>
        <v>0</v>
      </c>
      <c r="T540" s="66">
        <f t="shared" si="68"/>
        <v>35</v>
      </c>
      <c r="U540" s="97" t="e">
        <f t="shared" si="69"/>
        <v>#DIV/0!</v>
      </c>
    </row>
    <row r="541" spans="1:21" ht="12.75">
      <c r="A541" s="60" t="s">
        <v>392</v>
      </c>
      <c r="B541" s="70">
        <v>0</v>
      </c>
      <c r="C541" s="65">
        <v>0</v>
      </c>
      <c r="D541" s="65">
        <v>0</v>
      </c>
      <c r="E541" s="65">
        <v>0</v>
      </c>
      <c r="F541" s="97" t="s">
        <v>40</v>
      </c>
      <c r="G541" s="65">
        <v>0</v>
      </c>
      <c r="H541" s="65">
        <v>0</v>
      </c>
      <c r="I541" s="65">
        <v>3</v>
      </c>
      <c r="J541" s="65">
        <v>0</v>
      </c>
      <c r="K541" s="97">
        <f t="shared" si="64"/>
        <v>-100</v>
      </c>
      <c r="L541" s="65">
        <v>0</v>
      </c>
      <c r="M541" s="65">
        <v>0</v>
      </c>
      <c r="N541" s="65">
        <v>0</v>
      </c>
      <c r="O541" s="66">
        <v>0</v>
      </c>
      <c r="P541" s="97" t="s">
        <v>40</v>
      </c>
      <c r="Q541" s="65">
        <f t="shared" si="65"/>
        <v>0</v>
      </c>
      <c r="R541" s="65">
        <f t="shared" si="66"/>
        <v>0</v>
      </c>
      <c r="S541" s="65">
        <f t="shared" si="67"/>
        <v>3</v>
      </c>
      <c r="T541" s="66">
        <f t="shared" si="68"/>
        <v>0</v>
      </c>
      <c r="U541" s="97">
        <f t="shared" si="69"/>
        <v>-100</v>
      </c>
    </row>
    <row r="542" spans="1:21" ht="12.75">
      <c r="A542" s="60" t="s">
        <v>393</v>
      </c>
      <c r="B542" s="70">
        <v>0</v>
      </c>
      <c r="C542" s="65">
        <v>0</v>
      </c>
      <c r="D542" s="65">
        <v>0</v>
      </c>
      <c r="E542" s="65">
        <v>0</v>
      </c>
      <c r="F542" s="97" t="s">
        <v>40</v>
      </c>
      <c r="G542" s="65">
        <v>0</v>
      </c>
      <c r="H542" s="65">
        <v>0</v>
      </c>
      <c r="I542" s="65">
        <v>1</v>
      </c>
      <c r="J542" s="65">
        <v>0</v>
      </c>
      <c r="K542" s="97">
        <f t="shared" si="64"/>
        <v>-100</v>
      </c>
      <c r="L542" s="65">
        <v>0</v>
      </c>
      <c r="M542" s="65">
        <v>0</v>
      </c>
      <c r="N542" s="65">
        <v>0</v>
      </c>
      <c r="O542" s="66">
        <v>0</v>
      </c>
      <c r="P542" s="97" t="s">
        <v>40</v>
      </c>
      <c r="Q542" s="65">
        <f t="shared" si="65"/>
        <v>0</v>
      </c>
      <c r="R542" s="65">
        <f t="shared" si="66"/>
        <v>0</v>
      </c>
      <c r="S542" s="65">
        <f t="shared" si="67"/>
        <v>1</v>
      </c>
      <c r="T542" s="66">
        <f t="shared" si="68"/>
        <v>0</v>
      </c>
      <c r="U542" s="97">
        <f t="shared" si="69"/>
        <v>-100</v>
      </c>
    </row>
    <row r="543" spans="1:21" ht="12.75">
      <c r="A543" s="18" t="s">
        <v>102</v>
      </c>
      <c r="B543" s="71">
        <v>64</v>
      </c>
      <c r="C543" s="47">
        <v>33</v>
      </c>
      <c r="D543" s="47">
        <v>235</v>
      </c>
      <c r="E543" s="47">
        <v>442</v>
      </c>
      <c r="F543" s="96">
        <f t="shared" si="63"/>
        <v>88.08510638297872</v>
      </c>
      <c r="G543" s="47">
        <v>76</v>
      </c>
      <c r="H543" s="47">
        <v>37</v>
      </c>
      <c r="I543" s="47">
        <v>351</v>
      </c>
      <c r="J543" s="47">
        <v>425</v>
      </c>
      <c r="K543" s="96">
        <f t="shared" si="64"/>
        <v>21.082621082621085</v>
      </c>
      <c r="L543" s="47">
        <v>0</v>
      </c>
      <c r="M543" s="47">
        <v>0</v>
      </c>
      <c r="N543" s="47">
        <v>0</v>
      </c>
      <c r="O543" s="67">
        <v>0</v>
      </c>
      <c r="P543" s="96" t="s">
        <v>40</v>
      </c>
      <c r="Q543" s="47">
        <f t="shared" si="65"/>
        <v>76</v>
      </c>
      <c r="R543" s="47">
        <f t="shared" si="66"/>
        <v>37</v>
      </c>
      <c r="S543" s="47">
        <f t="shared" si="67"/>
        <v>351</v>
      </c>
      <c r="T543" s="67">
        <f t="shared" si="68"/>
        <v>425</v>
      </c>
      <c r="U543" s="96">
        <f t="shared" si="69"/>
        <v>21.082621082621085</v>
      </c>
    </row>
    <row r="544" spans="1:21" ht="12.75">
      <c r="A544" s="11" t="s">
        <v>394</v>
      </c>
      <c r="B544" s="61">
        <v>973070</v>
      </c>
      <c r="C544" s="46">
        <v>1050927</v>
      </c>
      <c r="D544" s="50">
        <v>11243867</v>
      </c>
      <c r="E544" s="46">
        <v>12803676</v>
      </c>
      <c r="F544" s="98">
        <f t="shared" si="63"/>
        <v>13.872531576547464</v>
      </c>
      <c r="G544" s="46">
        <v>788334</v>
      </c>
      <c r="H544" s="46">
        <v>793061</v>
      </c>
      <c r="I544" s="46">
        <v>9366458</v>
      </c>
      <c r="J544" s="46">
        <v>10541997</v>
      </c>
      <c r="K544" s="98">
        <f t="shared" si="64"/>
        <v>12.550518029334034</v>
      </c>
      <c r="L544" s="46">
        <v>211414</v>
      </c>
      <c r="M544" s="46">
        <v>243402</v>
      </c>
      <c r="N544" s="46">
        <v>1820142</v>
      </c>
      <c r="O544" s="55">
        <v>2185814</v>
      </c>
      <c r="P544" s="98">
        <f>(O544-N544)/N544*100</f>
        <v>20.090300646872606</v>
      </c>
      <c r="Q544" s="46">
        <f t="shared" si="65"/>
        <v>999748</v>
      </c>
      <c r="R544" s="46">
        <f t="shared" si="66"/>
        <v>1036463</v>
      </c>
      <c r="S544" s="46">
        <f t="shared" si="67"/>
        <v>11186600</v>
      </c>
      <c r="T544" s="55">
        <f t="shared" si="68"/>
        <v>12727811</v>
      </c>
      <c r="U544" s="98">
        <f t="shared" si="69"/>
        <v>13.777296050632007</v>
      </c>
    </row>
    <row r="545" spans="1:21" ht="12.75">
      <c r="A545" s="11"/>
      <c r="B545" s="61"/>
      <c r="C545" s="46"/>
      <c r="D545" s="50"/>
      <c r="E545" s="46"/>
      <c r="F545" s="98"/>
      <c r="G545" s="46"/>
      <c r="H545" s="46"/>
      <c r="I545" s="46"/>
      <c r="J545" s="46"/>
      <c r="K545" s="98"/>
      <c r="L545" s="46"/>
      <c r="M545" s="46"/>
      <c r="N545" s="46"/>
      <c r="O545" s="55"/>
      <c r="P545" s="98"/>
      <c r="Q545" s="46"/>
      <c r="R545" s="46"/>
      <c r="S545" s="46"/>
      <c r="T545" s="55"/>
      <c r="U545" s="98"/>
    </row>
    <row r="546" spans="1:21" ht="12.75">
      <c r="A546" s="75" t="s">
        <v>403</v>
      </c>
      <c r="B546" s="61"/>
      <c r="C546" s="46"/>
      <c r="D546" s="50"/>
      <c r="E546" s="46"/>
      <c r="F546" s="98"/>
      <c r="G546" s="46"/>
      <c r="H546" s="46"/>
      <c r="I546" s="46"/>
      <c r="J546" s="46"/>
      <c r="K546" s="98"/>
      <c r="L546" s="46"/>
      <c r="M546" s="46"/>
      <c r="N546" s="46"/>
      <c r="O546" s="55"/>
      <c r="P546" s="98"/>
      <c r="Q546" s="46"/>
      <c r="R546" s="46"/>
      <c r="S546" s="46"/>
      <c r="T546" s="55"/>
      <c r="U546" s="98"/>
    </row>
    <row r="547" spans="1:21" s="3" customFormat="1" ht="12.75">
      <c r="A547" s="60" t="s">
        <v>67</v>
      </c>
      <c r="B547" s="38">
        <v>223531</v>
      </c>
      <c r="C547" s="13">
        <v>311201</v>
      </c>
      <c r="D547" s="12">
        <v>2511070</v>
      </c>
      <c r="E547" s="13">
        <v>3212701</v>
      </c>
      <c r="F547" s="79">
        <f t="shared" si="63"/>
        <v>27.94151497170529</v>
      </c>
      <c r="G547" s="13">
        <v>112930</v>
      </c>
      <c r="H547" s="13">
        <v>157252</v>
      </c>
      <c r="I547" s="13">
        <v>1476990</v>
      </c>
      <c r="J547" s="13">
        <v>1931226</v>
      </c>
      <c r="K547" s="79">
        <f t="shared" si="64"/>
        <v>30.754168951719375</v>
      </c>
      <c r="L547" s="13">
        <v>115832</v>
      </c>
      <c r="M547" s="13">
        <v>141603</v>
      </c>
      <c r="N547" s="13">
        <v>1035955</v>
      </c>
      <c r="O547" s="54">
        <v>1303664</v>
      </c>
      <c r="P547" s="79">
        <f>(O547-N547)/N547*100</f>
        <v>25.841759535887178</v>
      </c>
      <c r="Q547" s="13">
        <f t="shared" si="65"/>
        <v>228762</v>
      </c>
      <c r="R547" s="13">
        <f t="shared" si="66"/>
        <v>298855</v>
      </c>
      <c r="S547" s="13">
        <f t="shared" si="67"/>
        <v>2512945</v>
      </c>
      <c r="T547" s="54">
        <f t="shared" si="68"/>
        <v>3234890</v>
      </c>
      <c r="U547" s="79">
        <f t="shared" si="69"/>
        <v>28.7290410255696</v>
      </c>
    </row>
    <row r="548" spans="1:21" s="3" customFormat="1" ht="12.75">
      <c r="A548" s="60" t="s">
        <v>70</v>
      </c>
      <c r="B548" s="38">
        <v>718</v>
      </c>
      <c r="C548" s="13">
        <v>338</v>
      </c>
      <c r="D548" s="12">
        <v>7167</v>
      </c>
      <c r="E548" s="13">
        <v>6275</v>
      </c>
      <c r="F548" s="79">
        <f t="shared" si="63"/>
        <v>-12.445932747314078</v>
      </c>
      <c r="G548" s="13">
        <v>204</v>
      </c>
      <c r="H548" s="13">
        <v>92</v>
      </c>
      <c r="I548" s="13">
        <v>2479</v>
      </c>
      <c r="J548" s="13">
        <v>2223</v>
      </c>
      <c r="K548" s="79">
        <f t="shared" si="64"/>
        <v>-10.326744655102864</v>
      </c>
      <c r="L548" s="13">
        <v>559</v>
      </c>
      <c r="M548" s="13">
        <v>300</v>
      </c>
      <c r="N548" s="13">
        <v>4638</v>
      </c>
      <c r="O548" s="54">
        <v>5059</v>
      </c>
      <c r="P548" s="79">
        <f>(O548-N548)/N548*100</f>
        <v>9.077188443294522</v>
      </c>
      <c r="Q548" s="13">
        <f t="shared" si="65"/>
        <v>763</v>
      </c>
      <c r="R548" s="13">
        <f t="shared" si="66"/>
        <v>392</v>
      </c>
      <c r="S548" s="13">
        <f t="shared" si="67"/>
        <v>7117</v>
      </c>
      <c r="T548" s="54">
        <f t="shared" si="68"/>
        <v>7282</v>
      </c>
      <c r="U548" s="79">
        <f t="shared" si="69"/>
        <v>2.3183925811437405</v>
      </c>
    </row>
    <row r="549" spans="1:21" s="3" customFormat="1" ht="12.75">
      <c r="A549" s="60" t="s">
        <v>71</v>
      </c>
      <c r="B549" s="38">
        <v>425578</v>
      </c>
      <c r="C549" s="13">
        <v>445516</v>
      </c>
      <c r="D549" s="12">
        <v>4941980</v>
      </c>
      <c r="E549" s="13">
        <v>5501454</v>
      </c>
      <c r="F549" s="79">
        <f t="shared" si="63"/>
        <v>11.320847109862848</v>
      </c>
      <c r="G549" s="13">
        <v>398816</v>
      </c>
      <c r="H549" s="13">
        <v>400710</v>
      </c>
      <c r="I549" s="13">
        <v>4794409</v>
      </c>
      <c r="J549" s="13">
        <v>5323458</v>
      </c>
      <c r="K549" s="79">
        <f t="shared" si="64"/>
        <v>11.034707301775882</v>
      </c>
      <c r="L549" s="13">
        <v>15130</v>
      </c>
      <c r="M549" s="13">
        <v>16902</v>
      </c>
      <c r="N549" s="13">
        <v>115418</v>
      </c>
      <c r="O549" s="54">
        <v>134003</v>
      </c>
      <c r="P549" s="79">
        <f>(O549-N549)/N549*100</f>
        <v>16.1023410559878</v>
      </c>
      <c r="Q549" s="13">
        <f t="shared" si="65"/>
        <v>413946</v>
      </c>
      <c r="R549" s="13">
        <f t="shared" si="66"/>
        <v>417612</v>
      </c>
      <c r="S549" s="13">
        <f t="shared" si="67"/>
        <v>4909827</v>
      </c>
      <c r="T549" s="54">
        <f t="shared" si="68"/>
        <v>5457461</v>
      </c>
      <c r="U549" s="79">
        <f t="shared" si="69"/>
        <v>11.15383495182213</v>
      </c>
    </row>
    <row r="550" spans="1:21" s="3" customFormat="1" ht="12.75">
      <c r="A550" s="60" t="s">
        <v>72</v>
      </c>
      <c r="B550" s="38">
        <v>142169</v>
      </c>
      <c r="C550" s="13">
        <v>67016</v>
      </c>
      <c r="D550" s="12">
        <v>1587327</v>
      </c>
      <c r="E550" s="13">
        <v>1647168</v>
      </c>
      <c r="F550" s="79">
        <f t="shared" si="63"/>
        <v>3.7699226435384774</v>
      </c>
      <c r="G550" s="13">
        <v>124425</v>
      </c>
      <c r="H550" s="13">
        <v>92784</v>
      </c>
      <c r="I550" s="13">
        <v>1467419</v>
      </c>
      <c r="J550" s="13">
        <v>1502501</v>
      </c>
      <c r="K550" s="79">
        <f t="shared" si="64"/>
        <v>2.3907282105519965</v>
      </c>
      <c r="L550" s="13">
        <v>11775</v>
      </c>
      <c r="M550" s="13">
        <v>8479</v>
      </c>
      <c r="N550" s="13">
        <v>121082</v>
      </c>
      <c r="O550" s="54">
        <v>123523</v>
      </c>
      <c r="P550" s="79">
        <f>(O550-N550)/N550*100</f>
        <v>2.0159891643679493</v>
      </c>
      <c r="Q550" s="13">
        <f t="shared" si="65"/>
        <v>136200</v>
      </c>
      <c r="R550" s="13">
        <f t="shared" si="66"/>
        <v>101263</v>
      </c>
      <c r="S550" s="13">
        <f t="shared" si="67"/>
        <v>1588501</v>
      </c>
      <c r="T550" s="54">
        <f t="shared" si="68"/>
        <v>1626024</v>
      </c>
      <c r="U550" s="79">
        <f t="shared" si="69"/>
        <v>2.3621640779577726</v>
      </c>
    </row>
    <row r="551" spans="1:21" s="3" customFormat="1" ht="12.75">
      <c r="A551" s="60" t="s">
        <v>73</v>
      </c>
      <c r="B551" s="38">
        <v>61</v>
      </c>
      <c r="C551" s="13">
        <v>239</v>
      </c>
      <c r="D551" s="12">
        <v>911</v>
      </c>
      <c r="E551" s="13">
        <v>1743</v>
      </c>
      <c r="F551" s="79">
        <f t="shared" si="63"/>
        <v>91.32821075740945</v>
      </c>
      <c r="G551" s="13">
        <v>142</v>
      </c>
      <c r="H551" s="13">
        <v>344</v>
      </c>
      <c r="I551" s="13">
        <v>1110</v>
      </c>
      <c r="J551" s="13">
        <v>1991</v>
      </c>
      <c r="K551" s="79">
        <f t="shared" si="64"/>
        <v>79.36936936936937</v>
      </c>
      <c r="L551" s="13">
        <v>0</v>
      </c>
      <c r="M551" s="13">
        <v>0</v>
      </c>
      <c r="N551" s="13">
        <v>0</v>
      </c>
      <c r="O551" s="54">
        <v>0</v>
      </c>
      <c r="P551" s="79" t="s">
        <v>40</v>
      </c>
      <c r="Q551" s="13">
        <f t="shared" si="65"/>
        <v>142</v>
      </c>
      <c r="R551" s="13">
        <f t="shared" si="66"/>
        <v>344</v>
      </c>
      <c r="S551" s="13">
        <f t="shared" si="67"/>
        <v>1110</v>
      </c>
      <c r="T551" s="54">
        <f t="shared" si="68"/>
        <v>1991</v>
      </c>
      <c r="U551" s="79">
        <f t="shared" si="69"/>
        <v>79.36936936936937</v>
      </c>
    </row>
    <row r="552" spans="1:21" s="3" customFormat="1" ht="12.75">
      <c r="A552" s="60" t="s">
        <v>74</v>
      </c>
      <c r="B552" s="38">
        <v>33837</v>
      </c>
      <c r="C552" s="13">
        <v>39141</v>
      </c>
      <c r="D552" s="12">
        <v>437774</v>
      </c>
      <c r="E552" s="13">
        <v>478461</v>
      </c>
      <c r="F552" s="79">
        <f t="shared" si="63"/>
        <v>9.294064974164753</v>
      </c>
      <c r="G552" s="13">
        <v>20072</v>
      </c>
      <c r="H552" s="13">
        <v>20975</v>
      </c>
      <c r="I552" s="13">
        <v>283371</v>
      </c>
      <c r="J552" s="13">
        <v>326653</v>
      </c>
      <c r="K552" s="79">
        <f t="shared" si="64"/>
        <v>15.273969460530543</v>
      </c>
      <c r="L552" s="13">
        <v>25594</v>
      </c>
      <c r="M552" s="13">
        <v>23400</v>
      </c>
      <c r="N552" s="13">
        <v>153617</v>
      </c>
      <c r="O552" s="54">
        <v>151451</v>
      </c>
      <c r="P552" s="79">
        <f>(O552-N552)/N552*100</f>
        <v>-1.4100001952908856</v>
      </c>
      <c r="Q552" s="13">
        <f t="shared" si="65"/>
        <v>45666</v>
      </c>
      <c r="R552" s="13">
        <f t="shared" si="66"/>
        <v>44375</v>
      </c>
      <c r="S552" s="13">
        <f t="shared" si="67"/>
        <v>436988</v>
      </c>
      <c r="T552" s="54">
        <f t="shared" si="68"/>
        <v>478104</v>
      </c>
      <c r="U552" s="79">
        <f t="shared" si="69"/>
        <v>9.408954021620731</v>
      </c>
    </row>
    <row r="553" spans="1:21" s="3" customFormat="1" ht="12.75">
      <c r="A553" s="60" t="s">
        <v>75</v>
      </c>
      <c r="B553" s="38">
        <v>819</v>
      </c>
      <c r="C553" s="13">
        <v>419</v>
      </c>
      <c r="D553" s="12">
        <v>13982</v>
      </c>
      <c r="E553" s="13">
        <v>3646</v>
      </c>
      <c r="F553" s="79">
        <f t="shared" si="63"/>
        <v>-73.92361607781433</v>
      </c>
      <c r="G553" s="13">
        <v>157</v>
      </c>
      <c r="H553" s="13">
        <v>45</v>
      </c>
      <c r="I553" s="13">
        <v>3648</v>
      </c>
      <c r="J553" s="13">
        <v>1041</v>
      </c>
      <c r="K553" s="79">
        <f t="shared" si="64"/>
        <v>-71.46381578947368</v>
      </c>
      <c r="L553" s="13">
        <v>63</v>
      </c>
      <c r="M553" s="13">
        <v>0</v>
      </c>
      <c r="N553" s="13">
        <v>8748</v>
      </c>
      <c r="O553" s="54">
        <v>3418</v>
      </c>
      <c r="P553" s="79">
        <f>(O553-N553)/N553*100</f>
        <v>-60.928212162780056</v>
      </c>
      <c r="Q553" s="13">
        <f t="shared" si="65"/>
        <v>220</v>
      </c>
      <c r="R553" s="13">
        <f t="shared" si="66"/>
        <v>45</v>
      </c>
      <c r="S553" s="13">
        <f t="shared" si="67"/>
        <v>12396</v>
      </c>
      <c r="T553" s="54">
        <f t="shared" si="68"/>
        <v>4459</v>
      </c>
      <c r="U553" s="79">
        <f t="shared" si="69"/>
        <v>-64.02871894159406</v>
      </c>
    </row>
    <row r="554" spans="1:21" s="3" customFormat="1" ht="12.75">
      <c r="A554" s="60" t="s">
        <v>76</v>
      </c>
      <c r="B554" s="38">
        <v>72625</v>
      </c>
      <c r="C554" s="13">
        <v>80797</v>
      </c>
      <c r="D554" s="12">
        <v>605088</v>
      </c>
      <c r="E554" s="13">
        <v>649428</v>
      </c>
      <c r="F554" s="79">
        <f t="shared" si="63"/>
        <v>7.327859749325719</v>
      </c>
      <c r="G554" s="13">
        <v>65367</v>
      </c>
      <c r="H554" s="13">
        <v>56026</v>
      </c>
      <c r="I554" s="13">
        <v>579461</v>
      </c>
      <c r="J554" s="13">
        <v>615901</v>
      </c>
      <c r="K554" s="79">
        <f t="shared" si="64"/>
        <v>6.28860268421861</v>
      </c>
      <c r="L554" s="13">
        <v>1601</v>
      </c>
      <c r="M554" s="13">
        <v>2252</v>
      </c>
      <c r="N554" s="13">
        <v>13990</v>
      </c>
      <c r="O554" s="54">
        <v>14035</v>
      </c>
      <c r="P554" s="79">
        <f>(O554-N554)/N554*100</f>
        <v>0.32165832737669764</v>
      </c>
      <c r="Q554" s="13">
        <f t="shared" si="65"/>
        <v>66968</v>
      </c>
      <c r="R554" s="13">
        <f t="shared" si="66"/>
        <v>58278</v>
      </c>
      <c r="S554" s="13">
        <f t="shared" si="67"/>
        <v>593451</v>
      </c>
      <c r="T554" s="54">
        <f t="shared" si="68"/>
        <v>629936</v>
      </c>
      <c r="U554" s="79">
        <f t="shared" si="69"/>
        <v>6.147938077448686</v>
      </c>
    </row>
    <row r="555" spans="1:21" s="3" customFormat="1" ht="12.75">
      <c r="A555" s="60" t="s">
        <v>77</v>
      </c>
      <c r="B555" s="38">
        <v>9234</v>
      </c>
      <c r="C555" s="13">
        <v>6183</v>
      </c>
      <c r="D555" s="12">
        <v>103311</v>
      </c>
      <c r="E555" s="13">
        <v>95019</v>
      </c>
      <c r="F555" s="79">
        <f t="shared" si="63"/>
        <v>-8.026250834857857</v>
      </c>
      <c r="G555" s="13">
        <v>5307</v>
      </c>
      <c r="H555" s="13">
        <v>1504</v>
      </c>
      <c r="I555" s="13">
        <v>56404</v>
      </c>
      <c r="J555" s="13">
        <v>50209</v>
      </c>
      <c r="K555" s="79">
        <f t="shared" si="64"/>
        <v>-10.98326359832636</v>
      </c>
      <c r="L555" s="13">
        <v>6210</v>
      </c>
      <c r="M555" s="13">
        <v>6392</v>
      </c>
      <c r="N555" s="13">
        <v>51957</v>
      </c>
      <c r="O555" s="54">
        <v>48399</v>
      </c>
      <c r="P555" s="79">
        <f>(O555-N555)/N555*100</f>
        <v>-6.847970437092211</v>
      </c>
      <c r="Q555" s="13">
        <f t="shared" si="65"/>
        <v>11517</v>
      </c>
      <c r="R555" s="13">
        <f t="shared" si="66"/>
        <v>7896</v>
      </c>
      <c r="S555" s="13">
        <f t="shared" si="67"/>
        <v>108361</v>
      </c>
      <c r="T555" s="54">
        <f t="shared" si="68"/>
        <v>98608</v>
      </c>
      <c r="U555" s="79">
        <f t="shared" si="69"/>
        <v>-9.000470649034247</v>
      </c>
    </row>
    <row r="556" spans="1:21" s="3" customFormat="1" ht="12.75">
      <c r="A556" s="60" t="s">
        <v>78</v>
      </c>
      <c r="B556" s="38">
        <v>97</v>
      </c>
      <c r="C556" s="13">
        <v>81</v>
      </c>
      <c r="D556" s="12">
        <v>597</v>
      </c>
      <c r="E556" s="13">
        <v>774</v>
      </c>
      <c r="F556" s="79">
        <f t="shared" si="63"/>
        <v>29.64824120603015</v>
      </c>
      <c r="G556" s="13">
        <v>105</v>
      </c>
      <c r="H556" s="13">
        <v>83</v>
      </c>
      <c r="I556" s="13">
        <v>967</v>
      </c>
      <c r="J556" s="13">
        <v>799</v>
      </c>
      <c r="K556" s="79">
        <f t="shared" si="64"/>
        <v>-17.37331954498449</v>
      </c>
      <c r="L556" s="13">
        <v>0</v>
      </c>
      <c r="M556" s="13">
        <v>0</v>
      </c>
      <c r="N556" s="13">
        <v>0</v>
      </c>
      <c r="O556" s="54">
        <v>0</v>
      </c>
      <c r="P556" s="79" t="s">
        <v>40</v>
      </c>
      <c r="Q556" s="13">
        <f t="shared" si="65"/>
        <v>105</v>
      </c>
      <c r="R556" s="13">
        <f t="shared" si="66"/>
        <v>83</v>
      </c>
      <c r="S556" s="13">
        <f t="shared" si="67"/>
        <v>967</v>
      </c>
      <c r="T556" s="54">
        <f t="shared" si="68"/>
        <v>799</v>
      </c>
      <c r="U556" s="79">
        <f t="shared" si="69"/>
        <v>-17.37331954498449</v>
      </c>
    </row>
    <row r="557" spans="1:21" s="3" customFormat="1" ht="12.75">
      <c r="A557" s="60" t="s">
        <v>69</v>
      </c>
      <c r="B557" s="38">
        <v>64177</v>
      </c>
      <c r="C557" s="13">
        <v>99881</v>
      </c>
      <c r="D557" s="12">
        <v>1028743</v>
      </c>
      <c r="E557" s="13">
        <v>1204325</v>
      </c>
      <c r="F557" s="79">
        <f t="shared" si="63"/>
        <v>17.067625247510797</v>
      </c>
      <c r="G557" s="13">
        <v>60596</v>
      </c>
      <c r="H557" s="13">
        <v>63115</v>
      </c>
      <c r="I557" s="13">
        <v>694447</v>
      </c>
      <c r="J557" s="13">
        <v>783367</v>
      </c>
      <c r="K557" s="79">
        <f t="shared" si="64"/>
        <v>12.804432879687003</v>
      </c>
      <c r="L557" s="13">
        <v>34650</v>
      </c>
      <c r="M557" s="13">
        <v>44074</v>
      </c>
      <c r="N557" s="13">
        <v>314737</v>
      </c>
      <c r="O557" s="54">
        <v>402262</v>
      </c>
      <c r="P557" s="79">
        <f>(O557-N557)/N557*100</f>
        <v>27.808932537324814</v>
      </c>
      <c r="Q557" s="13">
        <f t="shared" si="65"/>
        <v>95246</v>
      </c>
      <c r="R557" s="13">
        <f t="shared" si="66"/>
        <v>107189</v>
      </c>
      <c r="S557" s="13">
        <f t="shared" si="67"/>
        <v>1009184</v>
      </c>
      <c r="T557" s="54">
        <f t="shared" si="68"/>
        <v>1185629</v>
      </c>
      <c r="U557" s="79">
        <f t="shared" si="69"/>
        <v>17.48392760884041</v>
      </c>
    </row>
    <row r="558" spans="1:21" s="3" customFormat="1" ht="12.75">
      <c r="A558" s="60" t="s">
        <v>79</v>
      </c>
      <c r="B558" s="38">
        <v>224</v>
      </c>
      <c r="C558" s="13">
        <v>115</v>
      </c>
      <c r="D558" s="12">
        <v>5917</v>
      </c>
      <c r="E558" s="13">
        <v>2682</v>
      </c>
      <c r="F558" s="79">
        <f t="shared" si="63"/>
        <v>-54.672976170356606</v>
      </c>
      <c r="G558" s="13">
        <v>213</v>
      </c>
      <c r="H558" s="13">
        <v>131</v>
      </c>
      <c r="I558" s="13">
        <v>5753</v>
      </c>
      <c r="J558" s="13">
        <v>2628</v>
      </c>
      <c r="K558" s="79">
        <f t="shared" si="64"/>
        <v>-54.319485485833475</v>
      </c>
      <c r="L558" s="13">
        <v>0</v>
      </c>
      <c r="M558" s="13">
        <v>0</v>
      </c>
      <c r="N558" s="13">
        <v>0</v>
      </c>
      <c r="O558" s="54">
        <v>0</v>
      </c>
      <c r="P558" s="79" t="s">
        <v>40</v>
      </c>
      <c r="Q558" s="13">
        <f t="shared" si="65"/>
        <v>213</v>
      </c>
      <c r="R558" s="13">
        <f t="shared" si="66"/>
        <v>131</v>
      </c>
      <c r="S558" s="13">
        <f t="shared" si="67"/>
        <v>5753</v>
      </c>
      <c r="T558" s="54">
        <f t="shared" si="68"/>
        <v>2628</v>
      </c>
      <c r="U558" s="79">
        <f t="shared" si="69"/>
        <v>-54.319485485833475</v>
      </c>
    </row>
    <row r="559" spans="1:21" s="3" customFormat="1" ht="12.75">
      <c r="A559" s="11" t="s">
        <v>96</v>
      </c>
      <c r="B559" s="64">
        <v>973070</v>
      </c>
      <c r="C559" s="46">
        <v>1050927</v>
      </c>
      <c r="D559" s="50">
        <v>11243867</v>
      </c>
      <c r="E559" s="46">
        <v>12803676</v>
      </c>
      <c r="F559" s="98">
        <f t="shared" si="63"/>
        <v>13.872531576547464</v>
      </c>
      <c r="G559" s="46">
        <v>788334</v>
      </c>
      <c r="H559" s="46">
        <v>793061</v>
      </c>
      <c r="I559" s="46">
        <v>9366458</v>
      </c>
      <c r="J559" s="46">
        <v>10541997</v>
      </c>
      <c r="K559" s="98">
        <f t="shared" si="64"/>
        <v>12.550518029334034</v>
      </c>
      <c r="L559" s="46">
        <v>211414</v>
      </c>
      <c r="M559" s="46">
        <v>243402</v>
      </c>
      <c r="N559" s="46">
        <v>1820142</v>
      </c>
      <c r="O559" s="55">
        <v>2185814</v>
      </c>
      <c r="P559" s="98">
        <f>(O559-N559)/N559*100</f>
        <v>20.090300646872606</v>
      </c>
      <c r="Q559" s="46">
        <f t="shared" si="65"/>
        <v>999748</v>
      </c>
      <c r="R559" s="46">
        <f t="shared" si="66"/>
        <v>1036463</v>
      </c>
      <c r="S559" s="46">
        <f t="shared" si="67"/>
        <v>11186600</v>
      </c>
      <c r="T559" s="55">
        <f t="shared" si="68"/>
        <v>12727811</v>
      </c>
      <c r="U559" s="98">
        <f t="shared" si="69"/>
        <v>13.777296050632007</v>
      </c>
    </row>
    <row r="560" spans="1:21" ht="12.75">
      <c r="A560" s="11"/>
      <c r="B560" s="61"/>
      <c r="C560" s="46"/>
      <c r="D560" s="50"/>
      <c r="E560" s="46"/>
      <c r="F560" s="98"/>
      <c r="G560" s="46"/>
      <c r="H560" s="46"/>
      <c r="I560" s="46"/>
      <c r="J560" s="46"/>
      <c r="K560" s="98"/>
      <c r="L560" s="46"/>
      <c r="M560" s="46"/>
      <c r="N560" s="46"/>
      <c r="O560" s="55"/>
      <c r="P560" s="98"/>
      <c r="Q560" s="46"/>
      <c r="R560" s="46"/>
      <c r="S560" s="46"/>
      <c r="T560" s="55"/>
      <c r="U560" s="98"/>
    </row>
    <row r="561" spans="1:21" ht="12.75">
      <c r="A561" s="18" t="s">
        <v>395</v>
      </c>
      <c r="B561" s="2"/>
      <c r="C561" s="3"/>
      <c r="D561" s="3"/>
      <c r="E561" s="3"/>
      <c r="F561" s="95"/>
      <c r="G561" s="3"/>
      <c r="H561" s="3"/>
      <c r="I561" s="3"/>
      <c r="J561" s="3"/>
      <c r="K561" s="95"/>
      <c r="L561" s="3"/>
      <c r="M561" s="3"/>
      <c r="N561" s="3"/>
      <c r="O561" s="10"/>
      <c r="P561" s="95"/>
      <c r="Q561" s="3"/>
      <c r="R561" s="3"/>
      <c r="S561" s="3"/>
      <c r="T561" s="10"/>
      <c r="U561" s="95"/>
    </row>
    <row r="562" spans="1:21" ht="12.75">
      <c r="A562" s="18" t="s">
        <v>396</v>
      </c>
      <c r="B562" s="2"/>
      <c r="C562" s="3"/>
      <c r="D562" s="3"/>
      <c r="E562" s="3"/>
      <c r="F562" s="95"/>
      <c r="G562" s="3"/>
      <c r="H562" s="3"/>
      <c r="I562" s="3"/>
      <c r="J562" s="3"/>
      <c r="K562" s="95"/>
      <c r="L562" s="3"/>
      <c r="M562" s="3"/>
      <c r="N562" s="3"/>
      <c r="O562" s="10"/>
      <c r="P562" s="95"/>
      <c r="Q562" s="3"/>
      <c r="R562" s="3"/>
      <c r="S562" s="3"/>
      <c r="T562" s="10"/>
      <c r="U562" s="95"/>
    </row>
    <row r="563" spans="1:21" ht="12.75">
      <c r="A563" s="60" t="s">
        <v>397</v>
      </c>
      <c r="B563" s="32">
        <v>64099</v>
      </c>
      <c r="C563" s="12">
        <v>56108</v>
      </c>
      <c r="D563" s="12">
        <v>634561</v>
      </c>
      <c r="E563" s="12">
        <v>680171</v>
      </c>
      <c r="F563" s="97">
        <f t="shared" si="63"/>
        <v>7.187646262534256</v>
      </c>
      <c r="G563" s="12">
        <v>67005</v>
      </c>
      <c r="H563" s="12">
        <v>59828</v>
      </c>
      <c r="I563" s="12">
        <v>632865</v>
      </c>
      <c r="J563" s="12">
        <v>661923</v>
      </c>
      <c r="K563" s="97">
        <f t="shared" si="64"/>
        <v>4.591500556990828</v>
      </c>
      <c r="L563" s="12">
        <v>1702</v>
      </c>
      <c r="M563" s="65">
        <v>212</v>
      </c>
      <c r="N563" s="12">
        <v>10786</v>
      </c>
      <c r="O563" s="68">
        <v>14806</v>
      </c>
      <c r="P563" s="97">
        <f>(O563-N563)/N563*100</f>
        <v>37.27053587984424</v>
      </c>
      <c r="Q563" s="12">
        <f t="shared" si="65"/>
        <v>68707</v>
      </c>
      <c r="R563" s="65">
        <f t="shared" si="66"/>
        <v>60040</v>
      </c>
      <c r="S563" s="12">
        <f t="shared" si="67"/>
        <v>643651</v>
      </c>
      <c r="T563" s="68">
        <f t="shared" si="68"/>
        <v>676729</v>
      </c>
      <c r="U563" s="97">
        <f t="shared" si="69"/>
        <v>5.13912042395646</v>
      </c>
    </row>
    <row r="564" spans="1:21" ht="12.75">
      <c r="A564" s="11" t="s">
        <v>398</v>
      </c>
      <c r="B564" s="61">
        <v>64099</v>
      </c>
      <c r="C564" s="46">
        <v>56108</v>
      </c>
      <c r="D564" s="50">
        <v>634561</v>
      </c>
      <c r="E564" s="46">
        <v>680171</v>
      </c>
      <c r="F564" s="98">
        <f t="shared" si="63"/>
        <v>7.187646262534256</v>
      </c>
      <c r="G564" s="46">
        <v>67005</v>
      </c>
      <c r="H564" s="46">
        <v>59828</v>
      </c>
      <c r="I564" s="46">
        <v>632865</v>
      </c>
      <c r="J564" s="46">
        <v>661923</v>
      </c>
      <c r="K564" s="98">
        <f t="shared" si="64"/>
        <v>4.591500556990828</v>
      </c>
      <c r="L564" s="46">
        <v>1702</v>
      </c>
      <c r="M564" s="46">
        <v>212</v>
      </c>
      <c r="N564" s="46">
        <v>10786</v>
      </c>
      <c r="O564" s="55">
        <v>14806</v>
      </c>
      <c r="P564" s="98">
        <f>(O564-N564)/N564*100</f>
        <v>37.27053587984424</v>
      </c>
      <c r="Q564" s="46">
        <f t="shared" si="65"/>
        <v>68707</v>
      </c>
      <c r="R564" s="46">
        <f t="shared" si="66"/>
        <v>60040</v>
      </c>
      <c r="S564" s="46">
        <f t="shared" si="67"/>
        <v>643651</v>
      </c>
      <c r="T564" s="55">
        <f t="shared" si="68"/>
        <v>676729</v>
      </c>
      <c r="U564" s="98">
        <f t="shared" si="69"/>
        <v>5.13912042395646</v>
      </c>
    </row>
    <row r="565" spans="1:21" ht="12.75">
      <c r="A565" s="18" t="s">
        <v>399</v>
      </c>
      <c r="B565" s="61">
        <v>1459988</v>
      </c>
      <c r="C565" s="46">
        <v>1498226</v>
      </c>
      <c r="D565" s="50">
        <v>17163227</v>
      </c>
      <c r="E565" s="46">
        <v>19104858</v>
      </c>
      <c r="F565" s="98">
        <f t="shared" si="63"/>
        <v>11.3127385660051</v>
      </c>
      <c r="G565" s="46">
        <v>1287766</v>
      </c>
      <c r="H565" s="46">
        <v>1259026</v>
      </c>
      <c r="I565" s="46">
        <v>15086869</v>
      </c>
      <c r="J565" s="46">
        <v>16533640</v>
      </c>
      <c r="K565" s="98">
        <f t="shared" si="64"/>
        <v>9.589604045743355</v>
      </c>
      <c r="L565" s="46">
        <v>240019</v>
      </c>
      <c r="M565" s="46">
        <v>270501</v>
      </c>
      <c r="N565" s="46">
        <v>2069387</v>
      </c>
      <c r="O565" s="55">
        <v>2513267</v>
      </c>
      <c r="P565" s="98">
        <f>(O565-N565)/N565*100</f>
        <v>21.44983031206826</v>
      </c>
      <c r="Q565" s="46">
        <f t="shared" si="65"/>
        <v>1527785</v>
      </c>
      <c r="R565" s="46">
        <f t="shared" si="66"/>
        <v>1529527</v>
      </c>
      <c r="S565" s="46">
        <f t="shared" si="67"/>
        <v>17156256</v>
      </c>
      <c r="T565" s="55">
        <f t="shared" si="68"/>
        <v>19046907</v>
      </c>
      <c r="U565" s="98">
        <f t="shared" si="69"/>
        <v>11.020184124088612</v>
      </c>
    </row>
    <row r="566" spans="1:21" ht="12.75">
      <c r="A566" s="18" t="s">
        <v>31</v>
      </c>
      <c r="B566" s="2"/>
      <c r="C566" s="3"/>
      <c r="D566" s="3"/>
      <c r="E566" s="3"/>
      <c r="F566" s="95"/>
      <c r="G566" s="3"/>
      <c r="H566" s="3"/>
      <c r="I566" s="3"/>
      <c r="J566" s="3"/>
      <c r="K566" s="95"/>
      <c r="L566" s="3"/>
      <c r="M566" s="3"/>
      <c r="N566" s="3"/>
      <c r="O566" s="10"/>
      <c r="P566" s="95"/>
      <c r="Q566" s="3"/>
      <c r="R566" s="3"/>
      <c r="S566" s="3"/>
      <c r="T566" s="10"/>
      <c r="U566" s="95"/>
    </row>
    <row r="567" spans="1:21" ht="12.75">
      <c r="A567" s="60" t="s">
        <v>67</v>
      </c>
      <c r="B567" s="70">
        <v>68</v>
      </c>
      <c r="C567" s="65">
        <v>241</v>
      </c>
      <c r="D567" s="12">
        <v>1263</v>
      </c>
      <c r="E567" s="12">
        <v>3755</v>
      </c>
      <c r="F567" s="97">
        <f t="shared" si="63"/>
        <v>197.30799683293745</v>
      </c>
      <c r="G567" s="65">
        <v>0</v>
      </c>
      <c r="H567" s="65">
        <v>4</v>
      </c>
      <c r="I567" s="65">
        <v>0</v>
      </c>
      <c r="J567" s="65">
        <v>178</v>
      </c>
      <c r="K567" s="97" t="s">
        <v>40</v>
      </c>
      <c r="L567" s="65">
        <v>72</v>
      </c>
      <c r="M567" s="65">
        <v>246</v>
      </c>
      <c r="N567" s="12">
        <v>1228</v>
      </c>
      <c r="O567" s="68">
        <v>3672</v>
      </c>
      <c r="P567" s="97">
        <f>(O567-N567)/N567*100</f>
        <v>199.02280130293158</v>
      </c>
      <c r="Q567" s="65">
        <f t="shared" si="65"/>
        <v>72</v>
      </c>
      <c r="R567" s="65">
        <f t="shared" si="66"/>
        <v>250</v>
      </c>
      <c r="S567" s="12">
        <f t="shared" si="67"/>
        <v>1228</v>
      </c>
      <c r="T567" s="68">
        <f t="shared" si="68"/>
        <v>3850</v>
      </c>
      <c r="U567" s="97">
        <f t="shared" si="69"/>
        <v>213.51791530944624</v>
      </c>
    </row>
    <row r="568" spans="1:21" ht="12.75">
      <c r="A568" s="11" t="s">
        <v>32</v>
      </c>
      <c r="B568" s="61">
        <v>1929528</v>
      </c>
      <c r="C568" s="46">
        <v>1916101</v>
      </c>
      <c r="D568" s="50">
        <v>21432030</v>
      </c>
      <c r="E568" s="46">
        <v>23861485</v>
      </c>
      <c r="F568" s="98">
        <f t="shared" si="63"/>
        <v>11.3356270964533</v>
      </c>
      <c r="G568" s="46">
        <v>1666878</v>
      </c>
      <c r="H568" s="46">
        <v>1617356</v>
      </c>
      <c r="I568" s="46">
        <v>18526820</v>
      </c>
      <c r="J568" s="46">
        <v>20311114</v>
      </c>
      <c r="K568" s="98">
        <f t="shared" si="64"/>
        <v>9.630870273473807</v>
      </c>
      <c r="L568" s="46">
        <v>367935</v>
      </c>
      <c r="M568" s="46">
        <v>377472</v>
      </c>
      <c r="N568" s="46">
        <v>2979141</v>
      </c>
      <c r="O568" s="55">
        <v>3531297</v>
      </c>
      <c r="P568" s="98">
        <f>(O568-N568)/N568*100</f>
        <v>18.534067370426577</v>
      </c>
      <c r="Q568" s="46">
        <f t="shared" si="65"/>
        <v>2034813</v>
      </c>
      <c r="R568" s="46">
        <f t="shared" si="66"/>
        <v>1994828</v>
      </c>
      <c r="S568" s="46">
        <f t="shared" si="67"/>
        <v>21505961</v>
      </c>
      <c r="T568" s="55">
        <f t="shared" si="68"/>
        <v>23842411</v>
      </c>
      <c r="U568" s="98">
        <f t="shared" si="69"/>
        <v>10.864197140504439</v>
      </c>
    </row>
    <row r="569" spans="1:21" ht="12.75">
      <c r="A569" s="2"/>
      <c r="B569" s="2"/>
      <c r="C569" s="3"/>
      <c r="D569" s="3"/>
      <c r="E569" s="3"/>
      <c r="F569" s="95"/>
      <c r="G569" s="3"/>
      <c r="H569" s="3"/>
      <c r="I569" s="3"/>
      <c r="J569" s="3"/>
      <c r="K569" s="95"/>
      <c r="L569" s="3"/>
      <c r="M569" s="3"/>
      <c r="N569" s="3"/>
      <c r="O569" s="10"/>
      <c r="P569" s="95"/>
      <c r="Q569" s="3"/>
      <c r="R569" s="3"/>
      <c r="S569" s="3"/>
      <c r="T569" s="10"/>
      <c r="U569" s="95"/>
    </row>
    <row r="570" spans="1:21" ht="12.75">
      <c r="A570" s="77" t="s">
        <v>403</v>
      </c>
      <c r="B570" s="2"/>
      <c r="F570" s="95"/>
      <c r="G570" s="3"/>
      <c r="K570" s="95"/>
      <c r="L570" s="3"/>
      <c r="O570" s="10"/>
      <c r="P570" s="95"/>
      <c r="Q570" s="3"/>
      <c r="T570" s="10"/>
      <c r="U570" s="95"/>
    </row>
    <row r="571" spans="1:21" s="3" customFormat="1" ht="12.75">
      <c r="A571" s="60" t="s">
        <v>69</v>
      </c>
      <c r="B571" s="38">
        <v>64099</v>
      </c>
      <c r="C571" s="13">
        <v>56108</v>
      </c>
      <c r="D571" s="12">
        <v>634561</v>
      </c>
      <c r="E571" s="13">
        <v>680171</v>
      </c>
      <c r="F571" s="79">
        <f t="shared" si="63"/>
        <v>7.187646262534256</v>
      </c>
      <c r="G571" s="13">
        <v>67005</v>
      </c>
      <c r="H571" s="13">
        <v>59828</v>
      </c>
      <c r="I571" s="13">
        <v>632865</v>
      </c>
      <c r="J571" s="13">
        <v>661923</v>
      </c>
      <c r="K571" s="79">
        <f t="shared" si="64"/>
        <v>4.591500556990828</v>
      </c>
      <c r="L571" s="13">
        <v>1702</v>
      </c>
      <c r="M571" s="13">
        <v>212</v>
      </c>
      <c r="N571" s="13">
        <v>10786</v>
      </c>
      <c r="O571" s="54">
        <v>14806</v>
      </c>
      <c r="P571" s="79">
        <f>(O571-N571)/N571*100</f>
        <v>37.27053587984424</v>
      </c>
      <c r="Q571" s="13">
        <f t="shared" si="65"/>
        <v>68707</v>
      </c>
      <c r="R571" s="13">
        <f t="shared" si="66"/>
        <v>60040</v>
      </c>
      <c r="S571" s="13">
        <f t="shared" si="67"/>
        <v>643651</v>
      </c>
      <c r="T571" s="54">
        <f t="shared" si="68"/>
        <v>676729</v>
      </c>
      <c r="U571" s="79">
        <f t="shared" si="69"/>
        <v>5.13912042395646</v>
      </c>
    </row>
    <row r="572" spans="1:21" s="3" customFormat="1" ht="12.75">
      <c r="A572" s="11" t="s">
        <v>97</v>
      </c>
      <c r="B572" s="64">
        <v>64099</v>
      </c>
      <c r="C572" s="46">
        <v>56108</v>
      </c>
      <c r="D572" s="50">
        <v>634561</v>
      </c>
      <c r="E572" s="46">
        <v>680171</v>
      </c>
      <c r="F572" s="98">
        <f t="shared" si="63"/>
        <v>7.187646262534256</v>
      </c>
      <c r="G572" s="46">
        <v>67005</v>
      </c>
      <c r="H572" s="46">
        <v>59828</v>
      </c>
      <c r="I572" s="46">
        <v>632865</v>
      </c>
      <c r="J572" s="46">
        <v>661923</v>
      </c>
      <c r="K572" s="98">
        <f t="shared" si="64"/>
        <v>4.591500556990828</v>
      </c>
      <c r="L572" s="46">
        <v>1702</v>
      </c>
      <c r="M572" s="46">
        <v>212</v>
      </c>
      <c r="N572" s="46">
        <v>10786</v>
      </c>
      <c r="O572" s="55">
        <v>14806</v>
      </c>
      <c r="P572" s="98">
        <f>(O572-N572)/N572*100</f>
        <v>37.27053587984424</v>
      </c>
      <c r="Q572" s="46">
        <f t="shared" si="65"/>
        <v>68707</v>
      </c>
      <c r="R572" s="46">
        <f t="shared" si="66"/>
        <v>60040</v>
      </c>
      <c r="S572" s="46">
        <f t="shared" si="67"/>
        <v>643651</v>
      </c>
      <c r="T572" s="55">
        <f t="shared" si="68"/>
        <v>676729</v>
      </c>
      <c r="U572" s="98">
        <f t="shared" si="69"/>
        <v>5.13912042395646</v>
      </c>
    </row>
    <row r="573" spans="1:21" s="3" customFormat="1" ht="12.75">
      <c r="A573" s="18" t="s">
        <v>30</v>
      </c>
      <c r="B573" s="64">
        <v>1459988</v>
      </c>
      <c r="C573" s="46">
        <v>1498226</v>
      </c>
      <c r="D573" s="50">
        <v>17163227</v>
      </c>
      <c r="E573" s="46">
        <v>19104858</v>
      </c>
      <c r="F573" s="98">
        <f t="shared" si="63"/>
        <v>11.3127385660051</v>
      </c>
      <c r="G573" s="46">
        <v>1287766</v>
      </c>
      <c r="H573" s="46">
        <v>1259026</v>
      </c>
      <c r="I573" s="46">
        <v>15086869</v>
      </c>
      <c r="J573" s="46">
        <v>16533640</v>
      </c>
      <c r="K573" s="98">
        <f t="shared" si="64"/>
        <v>9.589604045743355</v>
      </c>
      <c r="L573" s="46">
        <v>240019</v>
      </c>
      <c r="M573" s="46">
        <v>270501</v>
      </c>
      <c r="N573" s="46">
        <v>2069387</v>
      </c>
      <c r="O573" s="55">
        <v>2513267</v>
      </c>
      <c r="P573" s="98">
        <f>(O573-N573)/N573*100</f>
        <v>21.44983031206826</v>
      </c>
      <c r="Q573" s="46">
        <f t="shared" si="65"/>
        <v>1527785</v>
      </c>
      <c r="R573" s="46">
        <f t="shared" si="66"/>
        <v>1529527</v>
      </c>
      <c r="S573" s="46">
        <f t="shared" si="67"/>
        <v>17156256</v>
      </c>
      <c r="T573" s="55">
        <f t="shared" si="68"/>
        <v>19046907</v>
      </c>
      <c r="U573" s="98">
        <f t="shared" si="69"/>
        <v>11.020184124088612</v>
      </c>
    </row>
    <row r="574" spans="1:21" s="3" customFormat="1" ht="12.75">
      <c r="A574" s="18" t="s">
        <v>31</v>
      </c>
      <c r="B574" s="2"/>
      <c r="F574" s="95"/>
      <c r="K574" s="95"/>
      <c r="O574" s="10"/>
      <c r="P574" s="95"/>
      <c r="T574" s="10"/>
      <c r="U574" s="95"/>
    </row>
    <row r="575" spans="1:21" s="3" customFormat="1" ht="12.75">
      <c r="A575" s="60" t="s">
        <v>67</v>
      </c>
      <c r="B575" s="38">
        <v>68</v>
      </c>
      <c r="C575" s="13">
        <v>241</v>
      </c>
      <c r="D575" s="12">
        <v>1263</v>
      </c>
      <c r="E575" s="13">
        <v>3755</v>
      </c>
      <c r="F575" s="79">
        <f t="shared" si="63"/>
        <v>197.30799683293745</v>
      </c>
      <c r="G575" s="13">
        <v>0</v>
      </c>
      <c r="H575" s="13">
        <v>4</v>
      </c>
      <c r="I575" s="13">
        <v>0</v>
      </c>
      <c r="J575" s="13">
        <v>178</v>
      </c>
      <c r="K575" s="79" t="s">
        <v>40</v>
      </c>
      <c r="L575" s="13">
        <v>72</v>
      </c>
      <c r="M575" s="13">
        <v>246</v>
      </c>
      <c r="N575" s="13">
        <v>1228</v>
      </c>
      <c r="O575" s="54">
        <v>3672</v>
      </c>
      <c r="P575" s="79">
        <f>(O575-N575)/N575*100</f>
        <v>199.02280130293158</v>
      </c>
      <c r="Q575" s="13">
        <f t="shared" si="65"/>
        <v>72</v>
      </c>
      <c r="R575" s="13">
        <f t="shared" si="66"/>
        <v>250</v>
      </c>
      <c r="S575" s="13">
        <f t="shared" si="67"/>
        <v>1228</v>
      </c>
      <c r="T575" s="54">
        <f t="shared" si="68"/>
        <v>3850</v>
      </c>
      <c r="U575" s="79">
        <f t="shared" si="69"/>
        <v>213.51791530944624</v>
      </c>
    </row>
    <row r="576" spans="1:21" s="3" customFormat="1" ht="12.75">
      <c r="A576" s="21" t="s">
        <v>32</v>
      </c>
      <c r="B576" s="42">
        <v>1929528</v>
      </c>
      <c r="C576" s="37">
        <v>1916101</v>
      </c>
      <c r="D576" s="58">
        <v>21432030</v>
      </c>
      <c r="E576" s="37">
        <v>23861485</v>
      </c>
      <c r="F576" s="100">
        <f t="shared" si="63"/>
        <v>11.3356270964533</v>
      </c>
      <c r="G576" s="37">
        <v>1666878</v>
      </c>
      <c r="H576" s="37">
        <v>1617356</v>
      </c>
      <c r="I576" s="37">
        <v>18526820</v>
      </c>
      <c r="J576" s="37">
        <v>20311114</v>
      </c>
      <c r="K576" s="100">
        <f t="shared" si="64"/>
        <v>9.630870273473807</v>
      </c>
      <c r="L576" s="37">
        <v>367935</v>
      </c>
      <c r="M576" s="37">
        <v>377472</v>
      </c>
      <c r="N576" s="37">
        <v>2979141</v>
      </c>
      <c r="O576" s="63">
        <v>3531297</v>
      </c>
      <c r="P576" s="100">
        <f>(O576-N576)/N576*100</f>
        <v>18.534067370426577</v>
      </c>
      <c r="Q576" s="37">
        <f t="shared" si="65"/>
        <v>2034813</v>
      </c>
      <c r="R576" s="37">
        <f t="shared" si="66"/>
        <v>1994828</v>
      </c>
      <c r="S576" s="37">
        <f t="shared" si="67"/>
        <v>21505961</v>
      </c>
      <c r="T576" s="63">
        <f t="shared" si="68"/>
        <v>23842411</v>
      </c>
      <c r="U576" s="100">
        <f t="shared" si="69"/>
        <v>10.864197140504439</v>
      </c>
    </row>
  </sheetData>
  <sheetProtection/>
  <mergeCells count="1">
    <mergeCell ref="A1:U1"/>
  </mergeCells>
  <printOptions gridLines="1"/>
  <pageMargins left="0.2362204724409449" right="0.2362204724409449" top="0.5118110236220472" bottom="0.7480314960629921" header="0.31496062992125984" footer="0.31496062992125984"/>
  <pageSetup horizontalDpi="600" verticalDpi="600" orientation="landscape" paperSize="9" scale="77" r:id="rId1"/>
  <rowBreaks count="12" manualBreakCount="12">
    <brk id="46" max="65535" man="1"/>
    <brk id="81" max="65535" man="1"/>
    <brk id="125" max="65535" man="1"/>
    <brk id="161" max="65535" man="1"/>
    <brk id="248" max="12" man="1"/>
    <brk id="293" max="255" man="1"/>
    <brk id="335" max="255" man="1"/>
    <brk id="375" max="255" man="1"/>
    <brk id="315" max="65535" man="1"/>
    <brk id="353" max="65535" man="1"/>
    <brk id="396" max="65535" man="1"/>
    <brk id="530"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Bhisham Rai</dc:creator>
  <cp:keywords/>
  <dc:description/>
  <cp:lastModifiedBy>vs</cp:lastModifiedBy>
  <cp:lastPrinted>2019-01-14T11:31:23Z</cp:lastPrinted>
  <dcterms:created xsi:type="dcterms:W3CDTF">2019-01-09T09:47:57Z</dcterms:created>
  <dcterms:modified xsi:type="dcterms:W3CDTF">2019-02-12T06:12:21Z</dcterms:modified>
  <cp:category/>
  <cp:version/>
  <cp:contentType/>
  <cp:contentStatus/>
</cp:coreProperties>
</file>