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ummary" sheetId="1" r:id="rId1"/>
    <sheet name="Report" sheetId="2" r:id="rId2"/>
  </sheets>
  <definedNames>
    <definedName name="_xlnm.Print_Titles" localSheetId="1">'Report'!$1:$7</definedName>
  </definedNames>
  <calcPr fullCalcOnLoad="1"/>
</workbook>
</file>

<file path=xl/sharedStrings.xml><?xml version="1.0" encoding="utf-8"?>
<sst xmlns="http://schemas.openxmlformats.org/spreadsheetml/2006/main" count="845" uniqueCount="415">
  <si>
    <t>(Number of Vehicles)</t>
  </si>
  <si>
    <t>Category</t>
  </si>
  <si>
    <t>Production</t>
  </si>
  <si>
    <t>Domestic Sales</t>
  </si>
  <si>
    <t>Exports</t>
  </si>
  <si>
    <t>Segment/Subsegment</t>
  </si>
  <si>
    <t>April-November</t>
  </si>
  <si>
    <t>% Change</t>
  </si>
  <si>
    <t>I Passenger Vehicles ( PVs )</t>
  </si>
  <si>
    <t>Passenger Cars</t>
  </si>
  <si>
    <t>Utility Vehicles(Uvs)</t>
  </si>
  <si>
    <t>Vans</t>
  </si>
  <si>
    <t>Total Passenger Vehicles ( PVs )</t>
  </si>
  <si>
    <t>II Commercial Vehicles (CVs)</t>
  </si>
  <si>
    <t>M&amp;HCVs</t>
  </si>
  <si>
    <t>Passenger Carriers</t>
  </si>
  <si>
    <t>Goods Carriers</t>
  </si>
  <si>
    <t>Total M&amp;HCVs</t>
  </si>
  <si>
    <t>LCVs</t>
  </si>
  <si>
    <t>Total LCVs</t>
  </si>
  <si>
    <t xml:space="preserve">Total  Commercial Vehicles </t>
  </si>
  <si>
    <t>III Three Wheelers</t>
  </si>
  <si>
    <t>Total Three Wheelers</t>
  </si>
  <si>
    <t>IV Two wheelers</t>
  </si>
  <si>
    <t>Scooter/Scooterettee</t>
  </si>
  <si>
    <t>Mopeds</t>
  </si>
  <si>
    <t>Total Two wheelers</t>
  </si>
  <si>
    <t>Quadricycle</t>
  </si>
  <si>
    <t>Grand Total of All Categories</t>
  </si>
  <si>
    <t>For the month of</t>
  </si>
  <si>
    <t>Cumulative</t>
  </si>
  <si>
    <t>November</t>
  </si>
  <si>
    <t>Manufacturer</t>
  </si>
  <si>
    <t>Ashok Leyland Ltd</t>
  </si>
  <si>
    <t>FCA India Automobiles Pvt Ltd</t>
  </si>
  <si>
    <t>FIAT INDIA AUTOMOBILES Private Limited</t>
  </si>
  <si>
    <t>Force Motors Ltd</t>
  </si>
  <si>
    <t>Ford India Pvt Ltd</t>
  </si>
  <si>
    <t>General Motors India Pvt Ltd</t>
  </si>
  <si>
    <t>Hindustan Motor Fin. Corp.Ltd/Hindustan Motors Ltd</t>
  </si>
  <si>
    <t>Honda Cars India Ltd</t>
  </si>
  <si>
    <t>Hyundai Motor India Ltd</t>
  </si>
  <si>
    <t>Isuzu Motors India Pvt Ltd</t>
  </si>
  <si>
    <t>Kia Motors India Pvt Ltd</t>
  </si>
  <si>
    <t>Mahindra &amp; Mahindra Ltd</t>
  </si>
  <si>
    <t>Mahindra Electric Mobility Ltd</t>
  </si>
  <si>
    <t>Maruti Suzuki India Ltd</t>
  </si>
  <si>
    <t>MG Motor India Pvt Ltd</t>
  </si>
  <si>
    <t>Nissan Motor India Pvt Ltd</t>
  </si>
  <si>
    <t>Renault India Pvt Ltd</t>
  </si>
  <si>
    <t>SkodaAuto India Pvt Ltd</t>
  </si>
  <si>
    <t>Tata Motors Ltd</t>
  </si>
  <si>
    <t>Toyota Kirloskar Motor Pvt Ltd</t>
  </si>
  <si>
    <t>Volkswagen India Pvt Ltd</t>
  </si>
  <si>
    <t>JBM Auto Ltd</t>
  </si>
  <si>
    <t>Piaggio Vehicles Pvt Ltd</t>
  </si>
  <si>
    <t>SML Isuzu Ltd</t>
  </si>
  <si>
    <t>VECVs - Eicher</t>
  </si>
  <si>
    <t>VECVs - Volvo</t>
  </si>
  <si>
    <t>Volvo Group India Pvt Ltd</t>
  </si>
  <si>
    <t>Atul Auto Limited</t>
  </si>
  <si>
    <t>Bajaj Auto Ltd</t>
  </si>
  <si>
    <t>Scooters India Ltd</t>
  </si>
  <si>
    <t>TVS Motor Company Ltd</t>
  </si>
  <si>
    <t>H-D Motor Company India Pvt Ltd</t>
  </si>
  <si>
    <t>Hero MotoCorp Ltd</t>
  </si>
  <si>
    <t>Honda Motorcycle &amp; Scooter India (Pvt) Ltd</t>
  </si>
  <si>
    <t>India Kawasaki MotorsPrivate Ltd</t>
  </si>
  <si>
    <t>India Yamaha Motor Pvt Ltd</t>
  </si>
  <si>
    <t>Mahindra Two Wheelers Ltd</t>
  </si>
  <si>
    <t>Royal Enfield (Unit of Eicher Ltd)</t>
  </si>
  <si>
    <t>Suzuki Motorcycle India Pvt Ltd</t>
  </si>
  <si>
    <t>Triumph Motorcycles (India) Pvt Ltd</t>
  </si>
  <si>
    <t>UM Lohia Two Wheelers Pvt Ltd</t>
  </si>
  <si>
    <t>Total A: Passenger Cars</t>
  </si>
  <si>
    <t>B: Utility Vehicles(UVs)</t>
  </si>
  <si>
    <t>Total B: Utility Vehicles(UVs)</t>
  </si>
  <si>
    <t>Total C: Vans</t>
  </si>
  <si>
    <t>A: Passenger Carriers</t>
  </si>
  <si>
    <t>Total A: Passenger Carriers</t>
  </si>
  <si>
    <t>B: Goods Carriers</t>
  </si>
  <si>
    <t>Total B: Goods Carriers</t>
  </si>
  <si>
    <t>Total A:  Passenger Carriers</t>
  </si>
  <si>
    <t xml:space="preserve">A: Passenger Carrier </t>
  </si>
  <si>
    <t xml:space="preserve">Total A: Passenger Carrier </t>
  </si>
  <si>
    <t>B: Goods Carrier</t>
  </si>
  <si>
    <t>Total B: Goods Carrier</t>
  </si>
  <si>
    <t>Total A: Scooter/Scooterettee</t>
  </si>
  <si>
    <t>Total B: Motor cycles/Step- Through</t>
  </si>
  <si>
    <t>Total C: Mopeds</t>
  </si>
  <si>
    <t>A: Passenger Cars - Upto 5 Seats</t>
  </si>
  <si>
    <t>Micro:Seats upto-4, Length Normally &lt;3200 mm, Body Style-Hatchback, Engine Displacement Normally upto 0.8 Litre</t>
  </si>
  <si>
    <t>Regular:</t>
  </si>
  <si>
    <t>Tata Motors Ltd (Nano)</t>
  </si>
  <si>
    <t xml:space="preserve">Total </t>
  </si>
  <si>
    <t>Mini:Seats upto-5, Length Normally &lt;3600 mm, Body Style-Hatchback, Engine Displacement Normally upto 1.0 Litre</t>
  </si>
  <si>
    <t>Mahindra Electric Mobility Ltd (E2O)</t>
  </si>
  <si>
    <t>Renault India Pvt Ltd (Kwid)</t>
  </si>
  <si>
    <t>Compact:Seats upto-5, Length  Normally between 3600 - 4000 mm, Body Style-Sedan/Estate/Hatch/Notchback, Engine Displacement Normally upto 1.4 Litre</t>
  </si>
  <si>
    <t>Ford India Pvt Ltd (Figo, Figo  Aspire, Freestyle )</t>
  </si>
  <si>
    <t>Honda Cars India Ltd (Jazz, Brio, Amaze)</t>
  </si>
  <si>
    <t>Mahindra &amp; Mahindra Ltd (Vibe)</t>
  </si>
  <si>
    <t>Nissan Motor India Pvt Ltd (Micra, DATSUN GO, Datsun Redi-GO)</t>
  </si>
  <si>
    <t>Tata Motors Ltd (Indica, Indigo CS, Zest, Bolt, Tiago, TIGOR)</t>
  </si>
  <si>
    <t>Toyota Kirloskar Motor Pvt Ltd (Liva Hatchback, GLANZA)</t>
  </si>
  <si>
    <t>Volkswagen India Pvt Ltd (Polo,  Ameo, POLO GTI )</t>
  </si>
  <si>
    <t>Specialty:</t>
  </si>
  <si>
    <t>Super Compact:Seats upto-5, Length Normally between 4000 - 4250 mm, Body Style-Sedan/Estate/Hatch/Notchback, Engine Displacement Normally upto 1.6 Litre</t>
  </si>
  <si>
    <t>Mahindra &amp; Mahindra Ltd (Verito)</t>
  </si>
  <si>
    <t>Toyota Kirloskar Motor Pvt Ltd (Etios Sedan)</t>
  </si>
  <si>
    <t>Volkswagen India Pvt Ltd (Beetle)</t>
  </si>
  <si>
    <t>Mid-Size:Seats upto-5, Length Normally between 4250 - 4500 mm, Body Style-Sedan/Estate/Hatch/Notchback, Engine Displacement Normally upto 1.6 Litre</t>
  </si>
  <si>
    <t>NA</t>
  </si>
  <si>
    <t>Honda Cars India Ltd (City)</t>
  </si>
  <si>
    <t>Hyundai Motor India Ltd (Verna)</t>
  </si>
  <si>
    <t>Nissan Motor India Pvt Ltd (Sunny)</t>
  </si>
  <si>
    <t>SkodaAuto India Pvt Ltd (Rapid)</t>
  </si>
  <si>
    <t>Toyota Kirloskar Motor Pvt Ltd (YARIS)</t>
  </si>
  <si>
    <t>Volkswagen India Pvt Ltd (Vento, Ameo)</t>
  </si>
  <si>
    <t>Executive:Seats upto-5, Length Normally between 4500 - 4700 mm, Body Style-Sedan/Estate/Notchback, Engine Displacement Normally upto 2 Litre</t>
  </si>
  <si>
    <t>FIAT INDIA AUTOMOBILES Private Limited (Linea)</t>
  </si>
  <si>
    <t>Honda Cars India Ltd (Civic)</t>
  </si>
  <si>
    <t>Hyundai Motor India Ltd (Elantra)</t>
  </si>
  <si>
    <t>SkodaAuto India Pvt Ltd (Laura, Octavia)</t>
  </si>
  <si>
    <t>Toyota Kirloskar Motor Pvt Ltd (Corolla)</t>
  </si>
  <si>
    <t>Premium:Seats upto-5, Length Normally between 4700 - 5000 mm, Body Style-Sedan/Estates, Engine Displacement Normally upto 3 Litre</t>
  </si>
  <si>
    <t>SkodaAuto India Pvt Ltd (Superb)</t>
  </si>
  <si>
    <t>Volkswagen India Pvt Ltd (Passat)</t>
  </si>
  <si>
    <t>Ford India Pvt Ltd (Mustang)</t>
  </si>
  <si>
    <t>Toyota Kirloskar Motor Pvt Ltd (Prius, CAMRY)</t>
  </si>
  <si>
    <t>Exotics:Upto 5 Seats, Price &gt;Rs. 1 Crore</t>
  </si>
  <si>
    <t>Nissan Motor India Pvt Ltd (GT-R)</t>
  </si>
  <si>
    <t>Total Passenger Cars</t>
  </si>
  <si>
    <t>B: Utility Vehicles/ Sports Utility Vehicles; 2x4 or 4x4 offroad capability ; Generally ladder on frame ; 2 box ; 5 Seats or more but upto 10 Seats</t>
  </si>
  <si>
    <t>UV1:Length &lt;4400 mm, Price Range Rs. 0 to 15 Lakh</t>
  </si>
  <si>
    <t>Force Motors Ltd (Trax-Gama)</t>
  </si>
  <si>
    <t>Ford India Pvt Ltd (FORD ECOSPORT )</t>
  </si>
  <si>
    <t>Hyundai Motor India Ltd (Creta, Venue)</t>
  </si>
  <si>
    <t>Kia Motors India Pvt Ltd (Seltos)</t>
  </si>
  <si>
    <t>Mahindra &amp; Mahindra Ltd (Bolero, ST, Quanto, Thar, TUV300, KUV100, NuvoSport, XUV300)</t>
  </si>
  <si>
    <t>Nissan Motor India Pvt Ltd (EVALIA, TERRANO, GO +, KICKS)</t>
  </si>
  <si>
    <t>Renault India Pvt Ltd (Duster, DACIA DUSTER-EXPORTS, Captur,  Triber)</t>
  </si>
  <si>
    <t>Tata Motors Ltd (Sumo, Nexon)</t>
  </si>
  <si>
    <t>UV2:Length 4400 - 4700 mm, Price Upto Rs. 15 Lakh</t>
  </si>
  <si>
    <t>Force Motors Ltd ( Gurkha)</t>
  </si>
  <si>
    <t>Honda Cars India Ltd ( BR-V)</t>
  </si>
  <si>
    <t>Mahindra &amp; Mahindra Ltd (Scorpio, Xylo, HT, Bolero Plus, Xuv500, TUV300 Plus, Marazzo)</t>
  </si>
  <si>
    <t>MG Motor India Pvt Ltd (Hector)</t>
  </si>
  <si>
    <t>Renault India Pvt Ltd (Lodgy)</t>
  </si>
  <si>
    <t>Tata Motors Ltd (Safari, Sumo Grande, HARRIER)</t>
  </si>
  <si>
    <t>Toyota Kirloskar Motor Pvt Ltd (Innova)</t>
  </si>
  <si>
    <t>UV3:Length &gt;4700 mm, Price Upto Rs. 15 Lakh</t>
  </si>
  <si>
    <t>Force Motors Ltd (Trax, Force One)</t>
  </si>
  <si>
    <t>Isuzu Motors India Pvt Ltd (V-CROSS)</t>
  </si>
  <si>
    <t>Tata Motors Ltd (Aria, Xenon, Hexa)</t>
  </si>
  <si>
    <t>UV4:Price Between Rs. 15 to 25 Lakh</t>
  </si>
  <si>
    <t>FCA India Automobiles Pvt Ltd ( Jeep Compass)</t>
  </si>
  <si>
    <t>Ford India Pvt Ltd (Endeavour)</t>
  </si>
  <si>
    <t>Hindustan Motor Fin. Corp.Ltd/Hindustan Motors Ltd (PAJERO SPORT, PAJRO SFX, OUTLANDER )</t>
  </si>
  <si>
    <t>Honda Cars India Ltd (CRV)</t>
  </si>
  <si>
    <t>Isuzu Motors India Pvt Ltd (MU-7, MU-X)</t>
  </si>
  <si>
    <t>Mahindra &amp; Mahindra Ltd (Rexton, Alturas G4)</t>
  </si>
  <si>
    <t>Toyota Kirloskar Motor Pvt Ltd (Fortuner)</t>
  </si>
  <si>
    <t>UV5:Price &gt; Rs.25 Lakh</t>
  </si>
  <si>
    <t>Force Motors Ltd (GURKHA)</t>
  </si>
  <si>
    <t>SkodaAuto India Pvt Ltd (Kodiaq)</t>
  </si>
  <si>
    <t>Toyota Kirloskar Motor Pvt Ltd (Land Cruiser, Prado, Vellfire)</t>
  </si>
  <si>
    <t>Volkswagen India Pvt Ltd (Touareg, Tiguan)</t>
  </si>
  <si>
    <t>C: Vans ; Generally 1 or 1.5 box; seats upto 5 to 10</t>
  </si>
  <si>
    <t>V1:Hard tops mainly used for personal transport, Price Upto Rs. 10 Lakh</t>
  </si>
  <si>
    <t>Mahindra &amp; Mahindra Ltd (Maxximo Minivan VX, Supro)</t>
  </si>
  <si>
    <t>Maruti Suzuki India Ltd (Omni, Eeco)</t>
  </si>
  <si>
    <t>Tata Motors Ltd (Venture,  Magic Express)</t>
  </si>
  <si>
    <t>V2:Soft tops mainly used as Maxi Cabs, Price Upto Rs. 10 Lakh</t>
  </si>
  <si>
    <t>Mahindra &amp; Mahindra Ltd (Gio, Maxximo,  Supro, Jeeto)</t>
  </si>
  <si>
    <t>Tata Motors Ltd (ACE Magic, Magic Iris)</t>
  </si>
  <si>
    <t>Total MPVs</t>
  </si>
  <si>
    <t>Total  Passenger Vehicles ( PVs )</t>
  </si>
  <si>
    <t>A1: Max. Mass exceeding 7.5 tonnes but not exceeding 12 tonnes (M3 (B1) )</t>
  </si>
  <si>
    <t>(b) : No. of seats including driver exceeding 13 (M3 (B2) )</t>
  </si>
  <si>
    <t>Ashok Leyland Ltd (Lynx)</t>
  </si>
  <si>
    <t>SML Isuzu Ltd (41 Seater, 32 Seater NQR Bus)</t>
  </si>
  <si>
    <t>Tata Motors Ltd (LP1112, LP912, Starbus, Starbus Ultra)</t>
  </si>
  <si>
    <t>VECVs - Eicher (10.90, 11.10, 11.12)</t>
  </si>
  <si>
    <t>Total  A1</t>
  </si>
  <si>
    <t>A2: Max. Mass exceeding 12 but not exceeding 16.2 tonnes (M3 (C))</t>
  </si>
  <si>
    <t>(b) : No. of seats including driver exceeding 13(M3 (C2))</t>
  </si>
  <si>
    <t>Ashok Leyland Ltd (Viking, Cheetah, 12 M)</t>
  </si>
  <si>
    <t>SML Isuzu Ltd (LT Bus)</t>
  </si>
  <si>
    <t>Tata Motors Ltd (LPO1512, LPO1612, Starbus, Divo)</t>
  </si>
  <si>
    <t>VECVs - Eicher (20.15)</t>
  </si>
  <si>
    <t>Total  A2</t>
  </si>
  <si>
    <t>A3 : No. of seats including driver exceeding 13 and max. mass exceeding 16.2 tonnes (M3 (D))</t>
  </si>
  <si>
    <t>Passenger Carrier (D)</t>
  </si>
  <si>
    <t>Total  A3</t>
  </si>
  <si>
    <t>Total M&amp;HCVs(Passenger Carriers)</t>
  </si>
  <si>
    <t>(c) Max Mass Exceeding 7.5 tons but not exceeding 10 tons</t>
  </si>
  <si>
    <t>Ashok Leyland Ltd (eComet)</t>
  </si>
  <si>
    <t>SML Isuzu Ltd (Super Supereme, Samrat)</t>
  </si>
  <si>
    <t>Tata Motors Ltd (LPT9109)</t>
  </si>
  <si>
    <t>VECVs - Eicher (10.80, 10.90, 10.95)</t>
  </si>
  <si>
    <t>(d) Max Mass Exceeding 10 tons but not exceeding 12 tons</t>
  </si>
  <si>
    <t>SML Isuzu Ltd (Super 12)</t>
  </si>
  <si>
    <t>Tata Motors Ltd (LPT1109)</t>
  </si>
  <si>
    <t>VECVs - Eicher (11.10, 11.12)</t>
  </si>
  <si>
    <t xml:space="preserve">Total  </t>
  </si>
  <si>
    <t>B2: Max. Mass not exceeding 16.2 tonnes (N3 (A))</t>
  </si>
  <si>
    <t>(a) : Max. mass exceeding 12 tonnes but not exceeding 16.2 tonnes ( N3 (A1) )</t>
  </si>
  <si>
    <t>Ashok Leyland Ltd (4x2 Tipper, 4x2 Haulage)</t>
  </si>
  <si>
    <t>Tata Motors Ltd (LPT1613, LPK1616, SK1613)</t>
  </si>
  <si>
    <t>VECVs - Eicher (20.16, Terra 16)</t>
  </si>
  <si>
    <t>Total  B2</t>
  </si>
  <si>
    <t>B3: Max Mass exceeding 16.2 tonnes - Rigid Vehicles (N3 (B1) )</t>
  </si>
  <si>
    <t>(a) Max. mass exceeding 16.2 tonnes but not exceeding 25 tonnes</t>
  </si>
  <si>
    <t>Ashok Leyland Ltd (6x2 Mav, 6x4 Mav, 6x4 Tipper)</t>
  </si>
  <si>
    <t>Tata Motors Ltd (LPT2518, LPK2518)</t>
  </si>
  <si>
    <t>VECVs - Eicher (30.25, Terra 25)</t>
  </si>
  <si>
    <t>(b) Max. mass exceeding 25 tonnes</t>
  </si>
  <si>
    <t>Ashok Leyland Ltd (8x2 Haulage, 8x4 Tipper)</t>
  </si>
  <si>
    <t>Tata Motors Ltd (LPT3118)</t>
  </si>
  <si>
    <t>VECVs - Eicher (35.31)</t>
  </si>
  <si>
    <t>VECVs - Volvo (FM400)</t>
  </si>
  <si>
    <t>Total  B3</t>
  </si>
  <si>
    <t>B4: Max. Mass exceeding 16.2 tonnes- Haulage Tractor (Tractor-Semi Trailer/Trailer) (N3 (B2) )</t>
  </si>
  <si>
    <t>(b) Max. mass exceeding 26.4 tonnes but not exceeding 35.2 tonnes</t>
  </si>
  <si>
    <t>Ashok Leyland Ltd (4x2 Tractor, 6x4 Tipper)</t>
  </si>
  <si>
    <t>Tata Motors Ltd (LPS3518)</t>
  </si>
  <si>
    <t>(c) Mass exceeding 35.2 tonnes but not exceeding 40.2 tonnes</t>
  </si>
  <si>
    <t>(d) Mass exceeding 40.2 tonnes but not exceeding 44 tonnes</t>
  </si>
  <si>
    <t>Ashok Leyland Ltd (4x2 Tractor)</t>
  </si>
  <si>
    <t>Tata Motors Ltd (LPS4018, LPS4023, LPS4928)</t>
  </si>
  <si>
    <t>(e) Mass exceeding 44 tonnes but not exceeding 49 tonnes</t>
  </si>
  <si>
    <t>(f) Mass exceeding 49 tonnes and above</t>
  </si>
  <si>
    <t>Total  B4</t>
  </si>
  <si>
    <t>Total M&amp;HCVs(Goods Carriers)</t>
  </si>
  <si>
    <t>Total  M&amp;HCVs</t>
  </si>
  <si>
    <t>A1: Max. Mass upto 5 tonnes</t>
  </si>
  <si>
    <t>(a) : No. of seats including driver exceeding 13 ( M2 (A2) )</t>
  </si>
  <si>
    <t>Force Motors Ltd (Cruiser, T1 , Citiline)</t>
  </si>
  <si>
    <t>Tata Motors Ltd (SFC407, CityRide)</t>
  </si>
  <si>
    <t>A2: Max. Mass exceeding 5 tonnes but not exceeding 7.5 tonnes (M3 (A) )</t>
  </si>
  <si>
    <t>(b) : No. of seats including driver exceeding 13 ( M3 (A2) )</t>
  </si>
  <si>
    <t>Ashok Leyland Ltd (Stag)</t>
  </si>
  <si>
    <t>Mahindra &amp; Mahindra Ltd (Tourister 25)</t>
  </si>
  <si>
    <t>SML Isuzu Ltd (20,32,26,24 Seater Bus )</t>
  </si>
  <si>
    <t>Tata Motors Ltd (LP709, SFC410, LP410)</t>
  </si>
  <si>
    <t>VECVs - Eicher (10.50, 10.60, 10.75)</t>
  </si>
  <si>
    <t>B2: Max. Mass upto 5 tonnes</t>
  </si>
  <si>
    <t>(a) : No. of seats including driver not exceeding 13 (M2 (A1) )</t>
  </si>
  <si>
    <t>Force Motors Ltd (Toofan, Cruiser, T1)</t>
  </si>
  <si>
    <t>Tata Motors Ltd (Winger Platinum, Winger 10 Seats)</t>
  </si>
  <si>
    <t>Total LCVs( Passenger Carriers)</t>
  </si>
  <si>
    <t>(a) Max Mass not exceeding 2 tons -Mini Truck Segment</t>
  </si>
  <si>
    <t>Mahindra &amp; Mahindra Ltd (Gio, Maxximo, JEETO)</t>
  </si>
  <si>
    <t>Maruti Suzuki India Ltd (Super Carry)</t>
  </si>
  <si>
    <t>Piaggio Vehicles Pvt Ltd (Ape Truck, Ape Truck Plus, Ape  Mini Truck)</t>
  </si>
  <si>
    <t>Tata Motors Ltd (ACE, ACE Ex, ACE Zip)</t>
  </si>
  <si>
    <t>(b) Max Mass exceeding 2 but not exceeding 3.5 tons- Pick Ups</t>
  </si>
  <si>
    <t>Ashok Leyland Ltd (Dost)</t>
  </si>
  <si>
    <t>Force Motors Ltd (Trump 40, Trax PU,  Kargo King)</t>
  </si>
  <si>
    <t>Isuzu Motors India Pvt Ltd (D-MAX)</t>
  </si>
  <si>
    <t>Mahindra &amp; Mahindra Ltd (Genio SC/DC, Bolero Maxi Truck, Bolero Single Cab, Bolero Camper)</t>
  </si>
  <si>
    <t>Tata Motors Ltd (Super ACE, Tata 207, Xenon, Winger DV)</t>
  </si>
  <si>
    <t>(a) Max Mass Exceeding 3.5 tons but not exceeding 6 tons</t>
  </si>
  <si>
    <t>Force Motors Ltd (T1 DV, Shaktiman)</t>
  </si>
  <si>
    <t>Mahindra &amp; Mahindra Ltd (DI3200 CRX, Load King CRX)</t>
  </si>
  <si>
    <t>SML Isuzu Ltd (Cosmo)</t>
  </si>
  <si>
    <t>Tata Motors Ltd (SFC407, LPT407)</t>
  </si>
  <si>
    <t>VECVs - Eicher (10.50, 10.55)</t>
  </si>
  <si>
    <t>(b) Max Mass Exceeding 6 tons but not exceeding 7.5 tons</t>
  </si>
  <si>
    <t>SML Isuzu Ltd (Sartaj, Prestige Premium)</t>
  </si>
  <si>
    <t>Tata Motors Ltd (SFC709, LPT709)</t>
  </si>
  <si>
    <t>VECVs - Eicher (10.59, 10.60, 10.75)</t>
  </si>
  <si>
    <t>Total LCVs( Goods Carriers)</t>
  </si>
  <si>
    <t>Total  LCVs</t>
  </si>
  <si>
    <t>A1:No. of seats Including driver not exceeding 4 &amp; Max.Mass not exceeding 1 tonne</t>
  </si>
  <si>
    <t>A2:No. of seats Including  driver exceeding 4 but not exceeding 7 &amp; Max.Mass not exceeding 1.5 tonnes</t>
  </si>
  <si>
    <t>A3: Others</t>
  </si>
  <si>
    <t>B1: Max. mass not exceeding 1 tonne</t>
  </si>
  <si>
    <t>B2: Others</t>
  </si>
  <si>
    <t>A: Scooter/Scooterettee : Wheel size less than or equal to 12''</t>
  </si>
  <si>
    <t>A1: Engine capacity less than or equal to 75 CC</t>
  </si>
  <si>
    <t>Piaggio Vehicles Pvt Ltd (Typhoon R 50, SR 50 MT)</t>
  </si>
  <si>
    <t>A2: Engine capacity &gt;75 CC but less than or equal to 90 cc</t>
  </si>
  <si>
    <t>TVS Motor Company Ltd (Pep +, Streak, Zest)</t>
  </si>
  <si>
    <t>A3: Engine capacity &gt;90 cc but less than or equal to 125 cc</t>
  </si>
  <si>
    <t>Hero MotoCorp Ltd (Pleasure, Maestro, Hero Duet, HERO DESTNI 125)</t>
  </si>
  <si>
    <t>Honda Motorcycle &amp; Scooter India (Pvt) Ltd (Activa, Dio, Aviator, ACTIVA 125, NAVI, CLIQ, GRAZIA)</t>
  </si>
  <si>
    <t>India Yamaha Motor Pvt Ltd (Ray, Alpha, Fascino)</t>
  </si>
  <si>
    <t>Mahindra Two Wheelers Ltd (Duro/Duro DZ, Rodeo, Flyte, Gusto)</t>
  </si>
  <si>
    <t>Piaggio Vehicles Pvt Ltd (Vespa, Aprilia SR125)</t>
  </si>
  <si>
    <t>Suzuki Motorcycle India Pvt Ltd (Access, Swish, Lets, Burgman)</t>
  </si>
  <si>
    <t>TVS Motor Company Ltd (Wego, Jupiter, Zest, Ntorq)</t>
  </si>
  <si>
    <t>A4: Engine capacity &gt;125 CC but less than or equal to 150 CC</t>
  </si>
  <si>
    <t>Piaggio Vehicles Pvt Ltd ( Vespa, Aprilia SR150)</t>
  </si>
  <si>
    <t>A5: Engine capacity &gt;150 CC but less than or equal 200 CC</t>
  </si>
  <si>
    <t>Piaggio Vehicles Pvt Ltd (  Aprilia)</t>
  </si>
  <si>
    <t>Total Scooter/Scooterettee</t>
  </si>
  <si>
    <t>B: Motor cycles/Step- Throughs : Big Wheel size  more than 12''</t>
  </si>
  <si>
    <t>B2: Engine Capacity &gt;75 cc but less than equal to 110 cc</t>
  </si>
  <si>
    <t>Bajaj Auto Ltd (Boxer, CT, Platina, Discover)</t>
  </si>
  <si>
    <t>Hero MotoCorp Ltd (HF Dawn, HF Deluxe, Splendor, Passion)</t>
  </si>
  <si>
    <t>Honda Motorcycle &amp; Scooter India (Pvt) Ltd (CB Twister, Dream, LIVO)</t>
  </si>
  <si>
    <t>India Yamaha Motor Pvt Ltd (Crux, YBR 110,  Saluto RX)</t>
  </si>
  <si>
    <t>Mahindra Two Wheelers Ltd (Pantero, Centuro, Arro, Stallio)</t>
  </si>
  <si>
    <t>TVS Motor Company Ltd (MAX, Victor, Jive, MAX 4R, STAR CITY, SPORT, Radeon)</t>
  </si>
  <si>
    <t>B3: Engine Capacity &gt;110 cc but less than equal to 125 cc</t>
  </si>
  <si>
    <t>Bajaj Auto Ltd (Boxer, Platina, Discover, KTM, V 12, CT125, CT, Pulsar)</t>
  </si>
  <si>
    <t>Hero MotoCorp Ltd (Super Splendor, Glamour, Ignitor)</t>
  </si>
  <si>
    <t>Honda Motorcycle &amp; Scooter India (Pvt) Ltd (CB Shine, CBF Stunner/Fi, CB SHINE SP)</t>
  </si>
  <si>
    <t>India Yamaha Motor Pvt Ltd (SS 125, Enticer, YD125, Saluto, Saluto RX)</t>
  </si>
  <si>
    <t>Suzuki Motorcycle India Pvt Ltd (Hayate, Slingshot)</t>
  </si>
  <si>
    <t>TVS Motor Company Ltd (Victor, Flame, STAR CITY 125, PHOENIX)</t>
  </si>
  <si>
    <t>B4: Engine Capacity &gt;125 cc but less than equal to 150 cc</t>
  </si>
  <si>
    <t>Bajaj Auto Ltd (Boxer, Discover, Pulsar, Avenger, V 15)</t>
  </si>
  <si>
    <t>Hero MotoCorp Ltd (Acheiver, Hunk, Xtreme, Impulse)</t>
  </si>
  <si>
    <t>Honda Motorcycle &amp; Scooter India (Pvt) Ltd (CB Unicorn, CB Unicorn Dazzler, CBR 150R, CB TRIGGER)</t>
  </si>
  <si>
    <t>India Yamaha Motor Pvt Ltd (FZ, Fazer, SZ, R15, MT 15)</t>
  </si>
  <si>
    <t>Suzuki Motorcycle India Pvt Ltd (GS150R)</t>
  </si>
  <si>
    <t>B5: Engine Capacity &gt;150 cc but less than equal to 200 cc</t>
  </si>
  <si>
    <t>Bajaj Auto Ltd (KTM, Pulsar, Avenger)</t>
  </si>
  <si>
    <t>Hero MotoCorp Ltd (XTREME 200R, X PULSE 200T)</t>
  </si>
  <si>
    <t>Honda Motorcycle &amp; Scooter India (Pvt) Ltd (CB UNICORN 160, CB HORNET 160R, X BLADE)</t>
  </si>
  <si>
    <t>India Yamaha Motor Pvt Ltd ( R15,  MT15)</t>
  </si>
  <si>
    <t>Suzuki Motorcycle India Pvt Ltd (GIXXER, Intruder)</t>
  </si>
  <si>
    <t>TVS Motor Company Ltd (Apache)</t>
  </si>
  <si>
    <t>B6: Engine Capacity &gt;200 cc but less than equal to 250 cc</t>
  </si>
  <si>
    <t>Bajaj Auto Ltd (Pulsar, Avenger, Ninja, KTM)</t>
  </si>
  <si>
    <t>Hero MotoCorp Ltd (Karizma)</t>
  </si>
  <si>
    <t>Honda Motorcycle &amp; Scooter India (Pvt) Ltd (CBR 250R)</t>
  </si>
  <si>
    <t>India Kawasaki MotorsPrivate Ltd (Z250)</t>
  </si>
  <si>
    <t>India Yamaha Motor Pvt Ltd (FZ25)</t>
  </si>
  <si>
    <t>Suzuki Motorcycle India Pvt Ltd (INAZUMA, GIXXER 250)</t>
  </si>
  <si>
    <t>B7: Engine Capacity &gt;250 cc but less than equal to 350 cc</t>
  </si>
  <si>
    <t>Honda Motorcycle &amp; Scooter India (Pvt) Ltd ( CB300R)</t>
  </si>
  <si>
    <t>India Kawasaki MotorsPrivate Ltd (Ninja300, Versys 300)</t>
  </si>
  <si>
    <t>India Yamaha Motor Pvt Ltd (R3)</t>
  </si>
  <si>
    <t>Mahindra Two Wheelers Ltd (MOJO, MOJO M103, JAWA)</t>
  </si>
  <si>
    <t>Royal Enfield (Unit of Eicher Ltd) (Bullet 350 Twinspark, Bullet Electra Twinspark, Thunderbird 350, Classic 350)</t>
  </si>
  <si>
    <t>TVS Motor Company Ltd (BMW, RR 310)</t>
  </si>
  <si>
    <t>UM Lohia Two Wheelers Pvt Ltd (Commando, Sports, Mojave, Classic)</t>
  </si>
  <si>
    <t>B8: Engine Capacity &gt;350 cc but less than equal to 500 cc</t>
  </si>
  <si>
    <t>Bajaj Auto Ltd (KTM, Dominar)</t>
  </si>
  <si>
    <t>H-D Motor Company India Pvt Ltd (STREET 500)</t>
  </si>
  <si>
    <t>India Kawasaki MotorsPrivate Ltd (Ninja 400)</t>
  </si>
  <si>
    <t>Royal Enfield (Unit of Eicher Ltd) (Classic 500, Bullet 500, Bullet Electra 500, Bullet Classic 500, Thunderbird 500, BULLET 500 EFI, Himalayan)</t>
  </si>
  <si>
    <t>B9: Engine Capacity &gt;500 cc but less than equal to 800 cc</t>
  </si>
  <si>
    <t>Bajaj Auto Ltd (Ninja, Versys, KTM)</t>
  </si>
  <si>
    <t>H-D Motor Company India Pvt Ltd (STREET 750, STREET ROD,   STREET 500)</t>
  </si>
  <si>
    <t>Honda Motorcycle &amp; Scooter India (Pvt) Ltd (CBR 650F)</t>
  </si>
  <si>
    <t>India Kawasaki MotorsPrivate Ltd (Ninja650, ER6n, Versys 650, Z 650, Vulcan S, ZX-6R)</t>
  </si>
  <si>
    <t>Royal Enfield (Unit of Eicher Ltd) (Continental GT, 650 Twin)</t>
  </si>
  <si>
    <t>Suzuki Motorcycle India Pvt Ltd (  GSX-S750, DL650XA)</t>
  </si>
  <si>
    <t>Triumph Motorcycles (India) Pvt Ltd (Daytona, Daytona R, Street Triple, Tiger 800 XC, Tiger 800 XCx, Tiger 800 XRx, Tiger 800 XR, Tiger 800 XCa, Street Triple S, STREET TRIPLE RS)</t>
  </si>
  <si>
    <t>B10: Engine Capacity &gt;800 cc but less than equal to 1000 cc</t>
  </si>
  <si>
    <t>H-D Motor Company India Pvt Ltd (883L SUPER LOW, Iron, 883 IRON, SUPER LOW 883, 883N, 883L, 883R, 883R ROADSTER)</t>
  </si>
  <si>
    <t>Honda Motorcycle &amp; Scooter India (Pvt) Ltd (CBR 1000RR, CB 1000R, AFRICA TWIN, CBR1000R)</t>
  </si>
  <si>
    <t>India Kawasaki MotorsPrivate Ltd (Z800, Ninja ZX-10R, Z800, Z900, Ninja ZX-10R, Ninja ZX-10RR, Ninja H2, W800)</t>
  </si>
  <si>
    <t>India Yamaha Motor Pvt Ltd (R1, FZ1, V-max, MT09)</t>
  </si>
  <si>
    <t>Suzuki Motorcycle India Pvt Ltd (VZ800, GSX-R1000, V-Storm, GSX-S1000,  GSX-S750)</t>
  </si>
  <si>
    <t>Triumph Motorcycles (India) Pvt Ltd (Thurxton A2, Boneville T100 A3, Boneville A3, Street Twin, Boneville T100, Street Scrambler)</t>
  </si>
  <si>
    <t>B11: Engine Capacity &gt;1000 cc but less than equal to 1600 cc</t>
  </si>
  <si>
    <t>H-D Motor Company India Pvt Ltd (STREET BOB, DYNA SUPER SUPER GLIDE CUSTOM, FORTY -EIGHT, DYNA STREET BOB, FORTY EIGHT 1200, 1200 X, FXDB, FXDC, FAT BOB, FXDF, FLSTF, FLSTFB, FLSCTC, DYNA FATBOB, 1200 X - FORTY EIGHT, FATBOY, FATBOY SPECIAL, HERITAGE SOF</t>
  </si>
  <si>
    <t>India Kawasaki MotorsPrivate Ltd (Ninja ZX-14R, Ninja1000, Z1000, Ninja ZX-14R, Ninja 1000, Z 1000, Versys 1000)</t>
  </si>
  <si>
    <t>Suzuki Motorcycle India Pvt Ltd (Hayabusa, Bandit, GSX-S750)</t>
  </si>
  <si>
    <t>Triumph Motorcycles (India) Pvt Ltd (Thunderbird Storm, Speed Triple, Tiger Explorer XC, Boneville T120, Thurxton R, Boneville Bobber, BONNEVILLE  SPEEDMASTER, TIGER EXPLORER XC ABS, Speed Twin, Scrambler 1200)</t>
  </si>
  <si>
    <t>B12: Engine Capacity &gt;1600 cc</t>
  </si>
  <si>
    <t>H-D Motor Company India Pvt Ltd (FAT BOY, FAT BOY SPECIAL, HERITAGE SOFTAIL, FLSTC, NIGHTROD, ROADKING, FLHR, VRSCDX, FLSTF, FLSTFB, ULTRA CLASSIC ELECTRA GLIDE, STREET GLIDE, BREAKOUT, CVO Limited  , ROADGLIDE SPECIAL, STREET BOB, FATBOB, HERTITAGE CLAS</t>
  </si>
  <si>
    <t>Honda Motorcycle &amp; Scooter India (Pvt) Ltd (GL1800, CB300R)</t>
  </si>
  <si>
    <t>Suzuki Motorcycle India Pvt Ltd (Intruder)</t>
  </si>
  <si>
    <t>Triumph Motorcycles (India) Pvt Ltd (Rocket III Roadster, Thunderbird Storm, Thunderbird LT)</t>
  </si>
  <si>
    <t>Total Motor cycles/Step- Throughs</t>
  </si>
  <si>
    <t>C: Mopeds: Engine capacity less than  75 cc &amp; with  fixed transmission, big wheelsize&gt; 12''</t>
  </si>
  <si>
    <t>Engine Capacity less than equal to 75 cc</t>
  </si>
  <si>
    <t>TVS Motor Company Ltd (TVS XL Super)</t>
  </si>
  <si>
    <t>Total Mopeds</t>
  </si>
  <si>
    <t>Total  Two wheelers</t>
  </si>
  <si>
    <t>Passenger Carrier</t>
  </si>
  <si>
    <t>Goods Carrier</t>
  </si>
  <si>
    <t>Motorcycles/Step- Throughs</t>
  </si>
  <si>
    <t>2018-19</t>
  </si>
  <si>
    <t>2019-20</t>
  </si>
  <si>
    <t>-</t>
  </si>
  <si>
    <t>Total Utility Vehicles(UVs)</t>
  </si>
  <si>
    <t>Total  Passenger Carrier</t>
  </si>
  <si>
    <t>Total Goods Carrier</t>
  </si>
  <si>
    <t>Hyundai Motor India Ltd (Eon)</t>
  </si>
  <si>
    <t>Maruti Suzuki India Ltd (Alto, Old Wagon R, Others)</t>
  </si>
  <si>
    <t>FIAT INDIA AUTOMOBILES Private Limited (Grande Punto, Avventura)</t>
  </si>
  <si>
    <t>General Motors India Pvt Ltd (Beat)</t>
  </si>
  <si>
    <t>Hyundai Motor India Ltd (Grand i10, Xcent, Elite i20,Santro)</t>
  </si>
  <si>
    <t>Maruti Suzuki India Ltd (New WagonR*, OEM Model#, Celerio, Ignis, Swift, Baleno,Dzire )</t>
  </si>
  <si>
    <t>Maruti Suzuki India Ltd (CIAZ, Others)</t>
  </si>
  <si>
    <t>Honda Cars India Ltd (Mobilio, WR-V)</t>
  </si>
  <si>
    <t>Maruti Suzuki India Ltd (Gypsy, Vitara Brezza, Ertiga, S-Cross)</t>
  </si>
  <si>
    <t>Mahindra &amp; Mahindra Ltd (Tourister 32, Tourister 40, ICV Range-12T)</t>
  </si>
  <si>
    <t>Mahindra &amp; Mahindra Ltd (Blazo 25 Haulage, Blazo 25 Tipper)</t>
  </si>
  <si>
    <t>Mahindra &amp; Mahindra Ltd (Blazo 31 Haulage, Blazo 31 Tipper, Blazo 37 Haulage)</t>
  </si>
  <si>
    <t>Mahindra &amp; Mahindra Ltd (Blazo 35 Tractor)</t>
  </si>
  <si>
    <t>Mahindra &amp; Mahindra Ltd (Blazo 40 Tractor)</t>
  </si>
  <si>
    <t>Mahindra &amp; Mahindra Ltd (Blazo 49 Tractor)</t>
  </si>
  <si>
    <t>Mahindra &amp; Mahindra Ltd (Tourister 15 / 20)</t>
  </si>
  <si>
    <t>*Effective February 2019, the data(production, domestic sales and exports) of new WagonR (full model change, now also with bigger engine and increased length) is reported under the compact sub-segment. The data(production, domestic sales and exports) of old WagonR (now discontinued) is however, reported in the mini sub-segment. The data for the mini and compact sub-segment may be viewed in this context.</t>
  </si>
  <si>
    <t>#Only production volume of OEM Model is reported by Maruti Suzuki India Limited.  </t>
  </si>
  <si>
    <t xml:space="preserve">**Please note BMW, Audi, JLR &amp; Mercedes data is not incorporated </t>
  </si>
  <si>
    <t>NA=Not Available</t>
  </si>
  <si>
    <t xml:space="preserve">*Please note BMW, Audi, JLR &amp; Mercedes data is not incorporated </t>
  </si>
  <si>
    <t>* AMW Motors, Daimler India and Scania Commercial Vehicles data is not available</t>
  </si>
  <si>
    <t>I Passenger Vehicles ( PVs )**</t>
  </si>
  <si>
    <t>Hyundai Motor India Ltd (Tucson, Kona)</t>
  </si>
  <si>
    <t>Sales (Domestic+Exports)</t>
  </si>
  <si>
    <t>Flash Report of Motor Vehicle Production, Sales, Export - April 2019 to November 2019</t>
  </si>
  <si>
    <t>Summary</t>
  </si>
  <si>
    <t>Source: SIAM</t>
  </si>
  <si>
    <t>Sub-segment &amp; Company wise Production, Domestic Sales &amp; Exports Report for the month of August 2019 and cumulative for April-November 2019</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</si>
</sst>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s>
  <fonts count="47">
    <font>
      <sz val="10"/>
      <color indexed="8"/>
      <name val="MS Sans Serif"/>
      <family val="0"/>
    </font>
    <font>
      <b/>
      <i/>
      <sz val="14.25"/>
      <color indexed="8"/>
      <name val="Times New Roman"/>
      <family val="0"/>
    </font>
    <font>
      <b/>
      <sz val="12"/>
      <color indexed="8"/>
      <name val="Times New Roman"/>
      <family val="0"/>
    </font>
    <font>
      <b/>
      <sz val="9"/>
      <color indexed="8"/>
      <name val="Times New Roman"/>
      <family val="0"/>
    </font>
    <font>
      <i/>
      <sz val="9"/>
      <color indexed="8"/>
      <name val="Times New Roman"/>
      <family val="1"/>
    </font>
    <font>
      <b/>
      <sz val="10"/>
      <color indexed="8"/>
      <name val="Arial"/>
      <family val="2"/>
    </font>
    <font>
      <sz val="10"/>
      <color indexed="8"/>
      <name val="Arial"/>
      <family val="2"/>
    </font>
    <font>
      <b/>
      <i/>
      <sz val="10"/>
      <color indexed="8"/>
      <name val="Arial"/>
      <family val="2"/>
    </font>
    <font>
      <i/>
      <sz val="10"/>
      <color indexed="8"/>
      <name val="Arial"/>
      <family val="2"/>
    </font>
    <font>
      <b/>
      <sz val="11"/>
      <color indexed="8"/>
      <name val="Arial"/>
      <family val="2"/>
    </font>
    <font>
      <sz val="10"/>
      <name val="Arial"/>
      <family val="2"/>
    </font>
    <font>
      <b/>
      <sz val="10"/>
      <name val="Arial"/>
      <family val="2"/>
    </font>
    <font>
      <b/>
      <sz val="11"/>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4"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center" vertical="center"/>
    </xf>
    <xf numFmtId="171" fontId="10" fillId="0" borderId="0" applyFont="0" applyFill="0" applyBorder="0" applyAlignment="0" applyProtection="0"/>
    <xf numFmtId="0" fontId="2" fillId="0" borderId="0" applyNumberFormat="0" applyFill="0" applyBorder="0" applyProtection="0">
      <alignment horizontal="left" vertical="center"/>
    </xf>
    <xf numFmtId="0" fontId="3" fillId="0" borderId="0" applyNumberFormat="0" applyFill="0" applyBorder="0" applyProtection="0">
      <alignment horizontal="center" vertical="center"/>
    </xf>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10" fillId="0" borderId="0">
      <alignment/>
      <protection/>
    </xf>
    <xf numFmtId="0" fontId="0" fillId="31" borderId="7" applyNumberFormat="0" applyFont="0" applyAlignment="0" applyProtection="0"/>
    <xf numFmtId="0" fontId="43" fillId="26" borderId="8" applyNumberFormat="0" applyAlignment="0" applyProtection="0"/>
    <xf numFmtId="0" fontId="4" fillId="0" borderId="0" applyNumberFormat="0" applyFill="0" applyBorder="0" applyProtection="0">
      <alignment horizontal="right" vertical="center"/>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5">
    <xf numFmtId="0" fontId="0" fillId="0" borderId="0" xfId="0" applyAlignment="1">
      <alignment/>
    </xf>
    <xf numFmtId="0" fontId="6" fillId="0" borderId="0" xfId="0" applyFont="1" applyAlignment="1">
      <alignment/>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12" xfId="0" applyFont="1" applyBorder="1" applyAlignment="1">
      <alignment/>
    </xf>
    <xf numFmtId="0" fontId="5" fillId="0" borderId="13" xfId="0" applyFont="1" applyBorder="1" applyAlignment="1">
      <alignment horizontal="right" vertical="center"/>
    </xf>
    <xf numFmtId="0" fontId="5" fillId="0" borderId="13"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horizontal="left" vertical="center"/>
    </xf>
    <xf numFmtId="3" fontId="6" fillId="0" borderId="0" xfId="0" applyNumberFormat="1" applyFont="1" applyBorder="1" applyAlignment="1">
      <alignment horizontal="right" vertical="center"/>
    </xf>
    <xf numFmtId="3" fontId="6" fillId="0" borderId="0" xfId="0" applyNumberFormat="1" applyFont="1" applyBorder="1" applyAlignment="1">
      <alignment vertical="center"/>
    </xf>
    <xf numFmtId="0" fontId="5" fillId="0" borderId="13" xfId="0" applyFont="1" applyBorder="1" applyAlignment="1">
      <alignment vertical="center"/>
    </xf>
    <xf numFmtId="3" fontId="5" fillId="0" borderId="16" xfId="0" applyNumberFormat="1" applyFont="1" applyBorder="1" applyAlignment="1">
      <alignment horizontal="right" vertical="center"/>
    </xf>
    <xf numFmtId="3" fontId="5" fillId="0" borderId="16" xfId="0" applyNumberFormat="1" applyFont="1" applyBorder="1" applyAlignment="1">
      <alignment vertical="center"/>
    </xf>
    <xf numFmtId="4" fontId="5" fillId="0" borderId="17" xfId="0" applyNumberFormat="1" applyFont="1" applyBorder="1" applyAlignment="1">
      <alignment vertical="center"/>
    </xf>
    <xf numFmtId="0" fontId="5" fillId="0" borderId="15" xfId="0" applyFont="1" applyBorder="1" applyAlignment="1">
      <alignment vertical="center"/>
    </xf>
    <xf numFmtId="3" fontId="5" fillId="0" borderId="18" xfId="0" applyNumberFormat="1" applyFont="1" applyBorder="1" applyAlignment="1">
      <alignment vertical="center"/>
    </xf>
    <xf numFmtId="4" fontId="5" fillId="0" borderId="11" xfId="0" applyNumberFormat="1" applyFont="1" applyBorder="1" applyAlignment="1">
      <alignment vertical="center"/>
    </xf>
    <xf numFmtId="0" fontId="5" fillId="0" borderId="19" xfId="0" applyFont="1" applyBorder="1" applyAlignment="1">
      <alignment horizontal="left" vertical="center"/>
    </xf>
    <xf numFmtId="3" fontId="6" fillId="0" borderId="20" xfId="0" applyNumberFormat="1" applyFont="1" applyBorder="1" applyAlignment="1">
      <alignment vertical="center"/>
    </xf>
    <xf numFmtId="4" fontId="5" fillId="0" borderId="21" xfId="0" applyNumberFormat="1" applyFont="1" applyBorder="1" applyAlignment="1">
      <alignment vertical="center"/>
    </xf>
    <xf numFmtId="3" fontId="5" fillId="0" borderId="0" xfId="0" applyNumberFormat="1" applyFont="1" applyAlignment="1">
      <alignment horizontal="right" vertical="center"/>
    </xf>
    <xf numFmtId="0" fontId="7" fillId="0" borderId="0" xfId="0" applyFont="1" applyAlignment="1">
      <alignment horizontal="left" vertical="center"/>
    </xf>
    <xf numFmtId="0" fontId="6" fillId="0" borderId="22" xfId="0" applyFont="1" applyBorder="1" applyAlignment="1">
      <alignment/>
    </xf>
    <xf numFmtId="0" fontId="6" fillId="0" borderId="20" xfId="0" applyFont="1" applyBorder="1" applyAlignment="1">
      <alignment/>
    </xf>
    <xf numFmtId="3" fontId="6" fillId="0" borderId="12" xfId="0" applyNumberFormat="1" applyFont="1" applyBorder="1" applyAlignment="1">
      <alignment vertical="center"/>
    </xf>
    <xf numFmtId="3" fontId="5" fillId="0" borderId="12" xfId="0" applyNumberFormat="1" applyFont="1" applyBorder="1" applyAlignment="1">
      <alignment vertical="center"/>
    </xf>
    <xf numFmtId="0" fontId="6" fillId="0" borderId="15" xfId="0" applyFont="1" applyBorder="1" applyAlignment="1">
      <alignment horizontal="left" vertical="center"/>
    </xf>
    <xf numFmtId="4" fontId="6" fillId="0" borderId="12" xfId="0" applyNumberFormat="1" applyFont="1" applyBorder="1" applyAlignment="1">
      <alignment vertical="center"/>
    </xf>
    <xf numFmtId="0" fontId="6" fillId="0" borderId="19" xfId="0" applyFont="1" applyBorder="1" applyAlignment="1">
      <alignment horizontal="left" vertical="center"/>
    </xf>
    <xf numFmtId="4" fontId="6" fillId="0" borderId="21" xfId="0" applyNumberFormat="1" applyFont="1" applyBorder="1" applyAlignment="1">
      <alignment vertical="center"/>
    </xf>
    <xf numFmtId="0" fontId="5" fillId="0" borderId="0" xfId="0" applyFont="1" applyBorder="1" applyAlignment="1">
      <alignment/>
    </xf>
    <xf numFmtId="3" fontId="5" fillId="0" borderId="0" xfId="0" applyNumberFormat="1" applyFont="1" applyBorder="1" applyAlignment="1">
      <alignment vertical="center"/>
    </xf>
    <xf numFmtId="3" fontId="6" fillId="0" borderId="10" xfId="0" applyNumberFormat="1" applyFont="1" applyBorder="1" applyAlignment="1">
      <alignment horizontal="right" vertical="center"/>
    </xf>
    <xf numFmtId="3" fontId="5" fillId="0" borderId="23" xfId="0" applyNumberFormat="1" applyFont="1" applyBorder="1" applyAlignment="1">
      <alignment horizontal="right" vertical="center"/>
    </xf>
    <xf numFmtId="3" fontId="5" fillId="0" borderId="24" xfId="0" applyNumberFormat="1" applyFont="1" applyBorder="1" applyAlignment="1">
      <alignment horizontal="right" vertical="center"/>
    </xf>
    <xf numFmtId="3" fontId="6" fillId="0" borderId="22" xfId="0" applyNumberFormat="1" applyFont="1" applyBorder="1" applyAlignment="1">
      <alignment horizontal="right" vertical="center"/>
    </xf>
    <xf numFmtId="3" fontId="5" fillId="0" borderId="22" xfId="0" applyNumberFormat="1" applyFont="1" applyBorder="1" applyAlignment="1">
      <alignment horizontal="right" vertical="center"/>
    </xf>
    <xf numFmtId="3" fontId="5" fillId="0" borderId="20" xfId="0" applyNumberFormat="1" applyFont="1" applyBorder="1" applyAlignment="1">
      <alignment vertical="center"/>
    </xf>
    <xf numFmtId="3" fontId="6" fillId="0" borderId="10" xfId="0" applyNumberFormat="1" applyFont="1" applyBorder="1" applyAlignment="1">
      <alignment vertical="center"/>
    </xf>
    <xf numFmtId="3" fontId="5" fillId="0" borderId="23" xfId="0" applyNumberFormat="1" applyFont="1" applyBorder="1" applyAlignment="1">
      <alignment vertical="center"/>
    </xf>
    <xf numFmtId="3" fontId="5" fillId="0" borderId="24" xfId="0" applyNumberFormat="1" applyFont="1" applyBorder="1" applyAlignment="1">
      <alignment vertical="center"/>
    </xf>
    <xf numFmtId="3" fontId="6" fillId="0" borderId="22" xfId="0" applyNumberFormat="1" applyFont="1" applyBorder="1" applyAlignment="1">
      <alignment vertical="center"/>
    </xf>
    <xf numFmtId="3" fontId="5" fillId="0" borderId="22" xfId="0" applyNumberFormat="1" applyFont="1" applyBorder="1" applyAlignment="1">
      <alignment vertical="center"/>
    </xf>
    <xf numFmtId="3" fontId="5" fillId="0" borderId="0" xfId="0" applyNumberFormat="1" applyFont="1" applyBorder="1" applyAlignment="1">
      <alignment horizontal="right" vertical="center"/>
    </xf>
    <xf numFmtId="3" fontId="5" fillId="0" borderId="20" xfId="0" applyNumberFormat="1" applyFont="1" applyBorder="1" applyAlignment="1">
      <alignment horizontal="right" vertical="center"/>
    </xf>
    <xf numFmtId="0" fontId="6" fillId="0" borderId="15" xfId="0" applyFont="1" applyBorder="1" applyAlignment="1">
      <alignment vertical="center"/>
    </xf>
    <xf numFmtId="3" fontId="5" fillId="0" borderId="10" xfId="0" applyNumberFormat="1" applyFont="1" applyBorder="1" applyAlignment="1">
      <alignment horizontal="right" vertical="center"/>
    </xf>
    <xf numFmtId="0" fontId="5" fillId="0" borderId="12" xfId="0" applyNumberFormat="1" applyFont="1" applyBorder="1" applyAlignment="1">
      <alignment horizontal="right" vertical="center"/>
    </xf>
    <xf numFmtId="3" fontId="5" fillId="0" borderId="12" xfId="0" applyNumberFormat="1" applyFont="1" applyBorder="1" applyAlignment="1">
      <alignment horizontal="right" vertical="center"/>
    </xf>
    <xf numFmtId="0" fontId="5" fillId="0" borderId="0" xfId="0" applyNumberFormat="1" applyFont="1" applyBorder="1" applyAlignment="1">
      <alignment horizontal="right" vertical="center"/>
    </xf>
    <xf numFmtId="0" fontId="10" fillId="0" borderId="0" xfId="0" applyFont="1" applyAlignment="1">
      <alignment/>
    </xf>
    <xf numFmtId="0" fontId="11" fillId="0" borderId="12" xfId="0" applyFont="1" applyBorder="1" applyAlignment="1">
      <alignment horizontal="right" vertical="center"/>
    </xf>
    <xf numFmtId="0" fontId="10" fillId="0" borderId="22" xfId="0" applyFont="1" applyBorder="1" applyAlignment="1">
      <alignment/>
    </xf>
    <xf numFmtId="0" fontId="10" fillId="0" borderId="20" xfId="0" applyFont="1" applyBorder="1" applyAlignment="1">
      <alignment/>
    </xf>
    <xf numFmtId="0" fontId="11" fillId="0" borderId="13" xfId="0" applyFont="1" applyBorder="1" applyAlignment="1">
      <alignment horizontal="center" vertical="center"/>
    </xf>
    <xf numFmtId="0" fontId="10" fillId="0" borderId="0" xfId="0" applyFont="1" applyBorder="1" applyAlignment="1">
      <alignment/>
    </xf>
    <xf numFmtId="3" fontId="5" fillId="0" borderId="21" xfId="0" applyNumberFormat="1" applyFont="1" applyBorder="1" applyAlignment="1">
      <alignment vertical="center"/>
    </xf>
    <xf numFmtId="3" fontId="5" fillId="0" borderId="10" xfId="0" applyNumberFormat="1" applyFont="1" applyBorder="1" applyAlignment="1">
      <alignment vertical="center"/>
    </xf>
    <xf numFmtId="0" fontId="11" fillId="0" borderId="10" xfId="0" applyFont="1" applyBorder="1" applyAlignment="1">
      <alignment vertical="center"/>
    </xf>
    <xf numFmtId="0" fontId="11" fillId="0" borderId="13" xfId="0" applyFont="1" applyBorder="1" applyAlignment="1">
      <alignment horizontal="right" vertical="center"/>
    </xf>
    <xf numFmtId="0" fontId="11" fillId="0" borderId="17" xfId="0" applyFont="1" applyBorder="1" applyAlignment="1">
      <alignment horizontal="right" vertical="center"/>
    </xf>
    <xf numFmtId="0" fontId="5" fillId="0" borderId="0" xfId="0" applyFont="1" applyAlignment="1">
      <alignment/>
    </xf>
    <xf numFmtId="0" fontId="6" fillId="0" borderId="0" xfId="0" applyNumberFormat="1" applyFont="1" applyBorder="1" applyAlignment="1">
      <alignment horizontal="right" vertical="center"/>
    </xf>
    <xf numFmtId="0" fontId="6" fillId="0" borderId="12" xfId="0" applyNumberFormat="1" applyFont="1" applyBorder="1" applyAlignment="1">
      <alignment horizontal="right" vertical="center"/>
    </xf>
    <xf numFmtId="3" fontId="6" fillId="0" borderId="12" xfId="0" applyNumberFormat="1" applyFont="1" applyBorder="1" applyAlignment="1">
      <alignment horizontal="right" vertical="center"/>
    </xf>
    <xf numFmtId="0" fontId="6" fillId="0" borderId="0" xfId="0" applyFont="1" applyBorder="1" applyAlignment="1">
      <alignment horizontal="right" vertical="center"/>
    </xf>
    <xf numFmtId="0" fontId="10" fillId="0" borderId="15" xfId="0" applyFont="1" applyBorder="1" applyAlignment="1">
      <alignment vertical="center"/>
    </xf>
    <xf numFmtId="0" fontId="6" fillId="0" borderId="10" xfId="0" applyNumberFormat="1" applyFont="1" applyBorder="1" applyAlignment="1">
      <alignment horizontal="right" vertical="center"/>
    </xf>
    <xf numFmtId="0" fontId="5" fillId="0" borderId="10" xfId="0" applyNumberFormat="1" applyFont="1" applyBorder="1" applyAlignment="1">
      <alignment horizontal="right" vertical="center"/>
    </xf>
    <xf numFmtId="0" fontId="6" fillId="0" borderId="10" xfId="0" applyFont="1" applyBorder="1" applyAlignment="1">
      <alignment horizontal="right" vertical="center"/>
    </xf>
    <xf numFmtId="0" fontId="5" fillId="0" borderId="10" xfId="0" applyFont="1" applyBorder="1" applyAlignment="1">
      <alignment/>
    </xf>
    <xf numFmtId="0" fontId="8" fillId="0" borderId="10" xfId="0" applyFont="1" applyBorder="1" applyAlignment="1">
      <alignment vertical="top"/>
    </xf>
    <xf numFmtId="0" fontId="11" fillId="0" borderId="0" xfId="0" applyFont="1" applyAlignment="1">
      <alignment horizontal="left" vertical="center" wrapText="1"/>
    </xf>
    <xf numFmtId="0" fontId="10" fillId="0" borderId="0" xfId="0" applyFont="1" applyAlignment="1">
      <alignment horizontal="left" vertical="top" wrapText="1"/>
    </xf>
    <xf numFmtId="0" fontId="10" fillId="0" borderId="12" xfId="0" applyFont="1" applyBorder="1" applyAlignment="1">
      <alignment horizontal="left" vertical="top" wrapText="1"/>
    </xf>
    <xf numFmtId="4" fontId="5" fillId="0" borderId="0" xfId="0" applyNumberFormat="1" applyFont="1" applyAlignment="1">
      <alignment horizontal="right" vertical="center"/>
    </xf>
    <xf numFmtId="0" fontId="6" fillId="0" borderId="0" xfId="0" applyFont="1" applyAlignment="1">
      <alignment horizontal="right"/>
    </xf>
    <xf numFmtId="0" fontId="11" fillId="0" borderId="17" xfId="0" applyFont="1" applyBorder="1" applyAlignment="1">
      <alignment horizontal="center" vertical="center"/>
    </xf>
    <xf numFmtId="0" fontId="5" fillId="0" borderId="0" xfId="0" applyFont="1" applyBorder="1" applyAlignment="1">
      <alignment horizontal="right" vertical="center"/>
    </xf>
    <xf numFmtId="0" fontId="6" fillId="0" borderId="20" xfId="0" applyFont="1" applyBorder="1" applyAlignment="1">
      <alignment horizontal="right" vertical="center"/>
    </xf>
    <xf numFmtId="0" fontId="7" fillId="0" borderId="15" xfId="0" applyFont="1" applyBorder="1" applyAlignment="1">
      <alignment horizontal="left" vertical="center"/>
    </xf>
    <xf numFmtId="0" fontId="7" fillId="0" borderId="15" xfId="0" applyFont="1" applyBorder="1" applyAlignment="1">
      <alignment vertical="center"/>
    </xf>
    <xf numFmtId="0" fontId="7" fillId="0" borderId="0" xfId="0" applyFont="1" applyAlignment="1">
      <alignment/>
    </xf>
    <xf numFmtId="0" fontId="12" fillId="0" borderId="0"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xf>
    <xf numFmtId="0" fontId="7" fillId="0" borderId="10" xfId="0" applyFont="1" applyBorder="1" applyAlignment="1">
      <alignment horizontal="left" vertical="center"/>
    </xf>
    <xf numFmtId="0" fontId="10" fillId="0" borderId="0" xfId="0" applyFont="1" applyBorder="1" applyAlignment="1">
      <alignment horizontal="left" vertical="top" wrapText="1"/>
    </xf>
    <xf numFmtId="0" fontId="11" fillId="0" borderId="0" xfId="0" applyFont="1" applyBorder="1" applyAlignment="1">
      <alignment horizontal="right" vertical="center"/>
    </xf>
    <xf numFmtId="0" fontId="13" fillId="0" borderId="0" xfId="0" applyFont="1" applyBorder="1" applyAlignment="1">
      <alignment horizontal="left" vertical="center" wrapText="1"/>
    </xf>
    <xf numFmtId="0" fontId="11" fillId="0" borderId="23" xfId="0" applyFont="1" applyBorder="1" applyAlignment="1">
      <alignment horizontal="right" vertical="center"/>
    </xf>
    <xf numFmtId="0" fontId="6" fillId="0" borderId="15" xfId="0" applyFont="1" applyBorder="1" applyAlignment="1">
      <alignment/>
    </xf>
    <xf numFmtId="2" fontId="6" fillId="0" borderId="15" xfId="0" applyNumberFormat="1" applyFont="1" applyBorder="1" applyAlignment="1">
      <alignment vertical="center"/>
    </xf>
    <xf numFmtId="0" fontId="5" fillId="0" borderId="23"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13" fillId="0" borderId="10" xfId="0" applyFont="1" applyBorder="1" applyAlignment="1">
      <alignment horizontal="left" vertical="center" wrapText="1"/>
    </xf>
    <xf numFmtId="0" fontId="13" fillId="0" borderId="0" xfId="0" applyFont="1" applyAlignment="1">
      <alignment horizontal="left" vertical="center" wrapText="1"/>
    </xf>
    <xf numFmtId="0" fontId="13" fillId="0" borderId="12" xfId="0" applyFont="1" applyBorder="1" applyAlignment="1">
      <alignment horizontal="left" vertical="center" wrapText="1"/>
    </xf>
    <xf numFmtId="0" fontId="10" fillId="0" borderId="10" xfId="0" applyFont="1" applyBorder="1" applyAlignment="1">
      <alignment horizontal="left" vertical="top" wrapText="1"/>
    </xf>
    <xf numFmtId="0" fontId="10" fillId="0" borderId="0" xfId="0" applyFont="1" applyAlignment="1">
      <alignment horizontal="left" vertical="top" wrapText="1"/>
    </xf>
    <xf numFmtId="0" fontId="10" fillId="0" borderId="12" xfId="0" applyFont="1" applyBorder="1" applyAlignment="1">
      <alignment horizontal="left" vertical="top" wrapText="1"/>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1" fillId="0" borderId="23"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3" fillId="0" borderId="20" xfId="0" applyFont="1" applyBorder="1" applyAlignment="1">
      <alignment horizontal="right" vertical="center"/>
    </xf>
    <xf numFmtId="0" fontId="13" fillId="0" borderId="21" xfId="0" applyFont="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zoomScalePageLayoutView="0" workbookViewId="0" topLeftCell="A1">
      <selection activeCell="A1" sqref="A1:M1"/>
    </sheetView>
  </sheetViews>
  <sheetFormatPr defaultColWidth="10.7109375" defaultRowHeight="12.75"/>
  <cols>
    <col min="1" max="1" width="35.00390625" style="1" customWidth="1"/>
    <col min="2" max="28" width="10.7109375" style="1" customWidth="1"/>
    <col min="29" max="29" width="159.140625" style="1" customWidth="1"/>
    <col min="30" max="86" width="10.7109375" style="1" customWidth="1"/>
    <col min="87" max="87" width="159.140625" style="1" customWidth="1"/>
    <col min="88" max="144" width="10.7109375" style="1" customWidth="1"/>
    <col min="145" max="145" width="159.140625" style="1" customWidth="1"/>
    <col min="146" max="202" width="10.7109375" style="1" customWidth="1"/>
    <col min="203" max="203" width="159.140625" style="1" customWidth="1"/>
    <col min="204" max="16384" width="10.7109375" style="1" customWidth="1"/>
  </cols>
  <sheetData>
    <row r="1" spans="1:13" ht="15">
      <c r="A1" s="98" t="s">
        <v>411</v>
      </c>
      <c r="B1" s="99"/>
      <c r="C1" s="99"/>
      <c r="D1" s="99"/>
      <c r="E1" s="99"/>
      <c r="F1" s="99"/>
      <c r="G1" s="99"/>
      <c r="H1" s="99"/>
      <c r="I1" s="99"/>
      <c r="J1" s="99"/>
      <c r="K1" s="99"/>
      <c r="L1" s="99"/>
      <c r="M1" s="99"/>
    </row>
    <row r="2" spans="1:11" ht="12.75">
      <c r="A2" s="2"/>
      <c r="J2" s="80"/>
      <c r="K2" s="3"/>
    </row>
    <row r="3" spans="1:13" ht="12.75">
      <c r="A3" s="24"/>
      <c r="B3" s="25"/>
      <c r="C3" s="25"/>
      <c r="D3" s="25"/>
      <c r="E3" s="25"/>
      <c r="F3" s="25"/>
      <c r="G3" s="25"/>
      <c r="H3" s="25"/>
      <c r="I3" s="25"/>
      <c r="J3" s="81"/>
      <c r="K3" s="3"/>
      <c r="M3" s="78" t="s">
        <v>0</v>
      </c>
    </row>
    <row r="4" spans="1:13" ht="12.75">
      <c r="A4" s="100" t="s">
        <v>1</v>
      </c>
      <c r="B4" s="95" t="s">
        <v>2</v>
      </c>
      <c r="C4" s="96"/>
      <c r="D4" s="97"/>
      <c r="E4" s="95" t="s">
        <v>3</v>
      </c>
      <c r="F4" s="96"/>
      <c r="G4" s="97"/>
      <c r="H4" s="95" t="s">
        <v>4</v>
      </c>
      <c r="I4" s="96"/>
      <c r="J4" s="97"/>
      <c r="K4" s="95" t="s">
        <v>410</v>
      </c>
      <c r="L4" s="96"/>
      <c r="M4" s="97"/>
    </row>
    <row r="5" spans="1:13" ht="12.75">
      <c r="A5" s="101"/>
      <c r="B5" s="95" t="s">
        <v>6</v>
      </c>
      <c r="C5" s="96"/>
      <c r="D5" s="97"/>
      <c r="E5" s="95" t="s">
        <v>6</v>
      </c>
      <c r="F5" s="96"/>
      <c r="G5" s="97"/>
      <c r="H5" s="95" t="s">
        <v>6</v>
      </c>
      <c r="I5" s="96"/>
      <c r="J5" s="97"/>
      <c r="K5" s="95" t="s">
        <v>6</v>
      </c>
      <c r="L5" s="96"/>
      <c r="M5" s="97"/>
    </row>
    <row r="6" spans="1:13" ht="12.75">
      <c r="A6" s="7" t="s">
        <v>5</v>
      </c>
      <c r="B6" s="6" t="s">
        <v>380</v>
      </c>
      <c r="C6" s="6" t="s">
        <v>381</v>
      </c>
      <c r="D6" s="7" t="s">
        <v>7</v>
      </c>
      <c r="E6" s="6" t="s">
        <v>380</v>
      </c>
      <c r="F6" s="6" t="s">
        <v>381</v>
      </c>
      <c r="G6" s="7" t="s">
        <v>7</v>
      </c>
      <c r="H6" s="6" t="s">
        <v>380</v>
      </c>
      <c r="I6" s="6" t="s">
        <v>381</v>
      </c>
      <c r="J6" s="7" t="s">
        <v>7</v>
      </c>
      <c r="K6" s="6" t="s">
        <v>380</v>
      </c>
      <c r="L6" s="6" t="s">
        <v>381</v>
      </c>
      <c r="M6" s="7" t="s">
        <v>7</v>
      </c>
    </row>
    <row r="7" spans="1:13" ht="12.75">
      <c r="A7" s="8" t="s">
        <v>8</v>
      </c>
      <c r="B7" s="2"/>
      <c r="C7" s="3"/>
      <c r="D7" s="4"/>
      <c r="E7" s="2"/>
      <c r="F7" s="3"/>
      <c r="G7" s="4"/>
      <c r="H7" s="2"/>
      <c r="I7" s="3"/>
      <c r="J7" s="5"/>
      <c r="K7" s="2"/>
      <c r="L7" s="3"/>
      <c r="M7" s="5"/>
    </row>
    <row r="8" spans="1:13" ht="12.75">
      <c r="A8" s="28" t="s">
        <v>9</v>
      </c>
      <c r="B8" s="34">
        <v>1862806</v>
      </c>
      <c r="C8" s="11">
        <v>1490758</v>
      </c>
      <c r="D8" s="29">
        <v>-19.972450163892535</v>
      </c>
      <c r="E8" s="40">
        <v>1534680</v>
      </c>
      <c r="F8" s="11">
        <v>1149112</v>
      </c>
      <c r="G8" s="29">
        <v>-25.12367399066907</v>
      </c>
      <c r="H8" s="40">
        <v>346039</v>
      </c>
      <c r="I8" s="11">
        <v>363836</v>
      </c>
      <c r="J8" s="29">
        <v>5.143061909206765</v>
      </c>
      <c r="K8" s="40">
        <f>E8+H8</f>
        <v>1880719</v>
      </c>
      <c r="L8" s="11">
        <f>F8+I8</f>
        <v>1512948</v>
      </c>
      <c r="M8" s="29">
        <f>(L8-K8)/K8*100</f>
        <v>-19.554808559917777</v>
      </c>
    </row>
    <row r="9" spans="1:13" ht="12.75">
      <c r="A9" s="28" t="s">
        <v>10</v>
      </c>
      <c r="B9" s="34">
        <v>726362</v>
      </c>
      <c r="C9" s="11">
        <v>747075</v>
      </c>
      <c r="D9" s="29">
        <v>2.851608426652276</v>
      </c>
      <c r="E9" s="40">
        <v>616690</v>
      </c>
      <c r="F9" s="11">
        <v>640311</v>
      </c>
      <c r="G9" s="29">
        <v>3.830287502635035</v>
      </c>
      <c r="H9" s="40">
        <v>101611</v>
      </c>
      <c r="I9" s="11">
        <v>108541</v>
      </c>
      <c r="J9" s="29">
        <v>6.82012774207517</v>
      </c>
      <c r="K9" s="40">
        <f aca="true" t="shared" si="0" ref="K9:K32">E9+H9</f>
        <v>718301</v>
      </c>
      <c r="L9" s="11">
        <f aca="true" t="shared" si="1" ref="L9:L32">F9+I9</f>
        <v>748852</v>
      </c>
      <c r="M9" s="29">
        <f aca="true" t="shared" si="2" ref="M9:M32">(L9-K9)/K9*100</f>
        <v>4.253230887886833</v>
      </c>
    </row>
    <row r="10" spans="1:13" ht="12.75">
      <c r="A10" s="28" t="s">
        <v>11</v>
      </c>
      <c r="B10" s="34">
        <v>137614</v>
      </c>
      <c r="C10" s="11">
        <v>92437</v>
      </c>
      <c r="D10" s="29">
        <v>-32.82878195532431</v>
      </c>
      <c r="E10" s="40">
        <v>143132</v>
      </c>
      <c r="F10" s="11">
        <v>92628</v>
      </c>
      <c r="G10" s="29">
        <v>-35.284911829639775</v>
      </c>
      <c r="H10" s="40">
        <v>2535</v>
      </c>
      <c r="I10" s="11">
        <v>1934</v>
      </c>
      <c r="J10" s="29">
        <v>-23.70808678500986</v>
      </c>
      <c r="K10" s="40">
        <f t="shared" si="0"/>
        <v>145667</v>
      </c>
      <c r="L10" s="11">
        <f t="shared" si="1"/>
        <v>94562</v>
      </c>
      <c r="M10" s="29">
        <f t="shared" si="2"/>
        <v>-35.08344374497999</v>
      </c>
    </row>
    <row r="11" spans="1:13" ht="12.75">
      <c r="A11" s="12" t="s">
        <v>12</v>
      </c>
      <c r="B11" s="35">
        <v>2726782</v>
      </c>
      <c r="C11" s="14">
        <v>2330270</v>
      </c>
      <c r="D11" s="15">
        <v>-14.541389814073877</v>
      </c>
      <c r="E11" s="41">
        <v>2294502</v>
      </c>
      <c r="F11" s="14">
        <v>1882051</v>
      </c>
      <c r="G11" s="15">
        <v>-17.975621725324274</v>
      </c>
      <c r="H11" s="41">
        <v>450185</v>
      </c>
      <c r="I11" s="14">
        <v>474311</v>
      </c>
      <c r="J11" s="15">
        <v>5.359130135388786</v>
      </c>
      <c r="K11" s="41">
        <f t="shared" si="0"/>
        <v>2744687</v>
      </c>
      <c r="L11" s="14">
        <f t="shared" si="1"/>
        <v>2356362</v>
      </c>
      <c r="M11" s="15">
        <f t="shared" si="2"/>
        <v>-14.148243497345964</v>
      </c>
    </row>
    <row r="12" spans="1:13" ht="12.75">
      <c r="A12" s="16" t="s">
        <v>13</v>
      </c>
      <c r="B12" s="2"/>
      <c r="C12" s="3"/>
      <c r="D12" s="5"/>
      <c r="E12" s="2"/>
      <c r="F12" s="3"/>
      <c r="G12" s="5"/>
      <c r="H12" s="2"/>
      <c r="I12" s="3"/>
      <c r="J12" s="5"/>
      <c r="K12" s="2"/>
      <c r="L12" s="3"/>
      <c r="M12" s="5"/>
    </row>
    <row r="13" spans="1:13" ht="12.75">
      <c r="A13" s="16" t="s">
        <v>14</v>
      </c>
      <c r="B13" s="2"/>
      <c r="C13" s="3"/>
      <c r="D13" s="5"/>
      <c r="E13" s="2"/>
      <c r="F13" s="3"/>
      <c r="G13" s="5"/>
      <c r="H13" s="2"/>
      <c r="I13" s="3"/>
      <c r="J13" s="5"/>
      <c r="K13" s="2"/>
      <c r="L13" s="3"/>
      <c r="M13" s="5"/>
    </row>
    <row r="14" spans="1:13" ht="12.75">
      <c r="A14" s="28" t="s">
        <v>15</v>
      </c>
      <c r="B14" s="34">
        <v>27027</v>
      </c>
      <c r="C14" s="11">
        <v>26381</v>
      </c>
      <c r="D14" s="29">
        <v>-2.3902023902023903</v>
      </c>
      <c r="E14" s="40">
        <v>24126</v>
      </c>
      <c r="F14" s="11">
        <v>24155</v>
      </c>
      <c r="G14" s="29">
        <v>0.12020227140843905</v>
      </c>
      <c r="H14" s="40">
        <v>5359</v>
      </c>
      <c r="I14" s="11">
        <v>5754</v>
      </c>
      <c r="J14" s="29">
        <v>7.370778130248181</v>
      </c>
      <c r="K14" s="40">
        <f t="shared" si="0"/>
        <v>29485</v>
      </c>
      <c r="L14" s="11">
        <f t="shared" si="1"/>
        <v>29909</v>
      </c>
      <c r="M14" s="29">
        <f t="shared" si="2"/>
        <v>1.4380193318636596</v>
      </c>
    </row>
    <row r="15" spans="1:13" ht="12.75">
      <c r="A15" s="28" t="s">
        <v>16</v>
      </c>
      <c r="B15" s="34">
        <v>272453</v>
      </c>
      <c r="C15" s="11">
        <v>141366</v>
      </c>
      <c r="D15" s="29">
        <v>-48.11361959677449</v>
      </c>
      <c r="E15" s="40">
        <v>222879</v>
      </c>
      <c r="F15" s="11">
        <v>130659</v>
      </c>
      <c r="G15" s="29">
        <v>-41.376711130254535</v>
      </c>
      <c r="H15" s="40">
        <v>27938</v>
      </c>
      <c r="I15" s="11">
        <v>10126</v>
      </c>
      <c r="J15" s="29">
        <v>-63.755458515283834</v>
      </c>
      <c r="K15" s="40">
        <f t="shared" si="0"/>
        <v>250817</v>
      </c>
      <c r="L15" s="11">
        <f t="shared" si="1"/>
        <v>140785</v>
      </c>
      <c r="M15" s="29">
        <f t="shared" si="2"/>
        <v>-43.86943468744144</v>
      </c>
    </row>
    <row r="16" spans="1:13" ht="12.75">
      <c r="A16" s="12" t="s">
        <v>17</v>
      </c>
      <c r="B16" s="35">
        <v>299480</v>
      </c>
      <c r="C16" s="14">
        <v>167747</v>
      </c>
      <c r="D16" s="15">
        <v>-43.987244557232536</v>
      </c>
      <c r="E16" s="41">
        <v>247005</v>
      </c>
      <c r="F16" s="14">
        <v>154814</v>
      </c>
      <c r="G16" s="15">
        <v>-37.32353596081051</v>
      </c>
      <c r="H16" s="41">
        <v>33297</v>
      </c>
      <c r="I16" s="14">
        <v>15880</v>
      </c>
      <c r="J16" s="15">
        <v>-52.308015737153504</v>
      </c>
      <c r="K16" s="41">
        <f t="shared" si="0"/>
        <v>280302</v>
      </c>
      <c r="L16" s="14">
        <f t="shared" si="1"/>
        <v>170694</v>
      </c>
      <c r="M16" s="15">
        <f t="shared" si="2"/>
        <v>-39.103538326519256</v>
      </c>
    </row>
    <row r="17" spans="1:13" ht="12.75">
      <c r="A17" s="16" t="s">
        <v>18</v>
      </c>
      <c r="B17" s="2"/>
      <c r="C17" s="3"/>
      <c r="D17" s="5"/>
      <c r="E17" s="2"/>
      <c r="F17" s="3"/>
      <c r="G17" s="5"/>
      <c r="H17" s="2"/>
      <c r="I17" s="3"/>
      <c r="J17" s="5"/>
      <c r="K17" s="2"/>
      <c r="L17" s="3"/>
      <c r="M17" s="5"/>
    </row>
    <row r="18" spans="1:13" ht="12.75">
      <c r="A18" s="28" t="s">
        <v>15</v>
      </c>
      <c r="B18" s="34">
        <v>34460</v>
      </c>
      <c r="C18" s="11">
        <v>29771</v>
      </c>
      <c r="D18" s="29">
        <v>-13.607080673244344</v>
      </c>
      <c r="E18" s="40">
        <v>33130</v>
      </c>
      <c r="F18" s="11">
        <v>31618</v>
      </c>
      <c r="G18" s="29">
        <v>-4.563839420464835</v>
      </c>
      <c r="H18" s="40">
        <v>2548</v>
      </c>
      <c r="I18" s="11">
        <v>1911</v>
      </c>
      <c r="J18" s="29">
        <v>-25</v>
      </c>
      <c r="K18" s="40">
        <f t="shared" si="0"/>
        <v>35678</v>
      </c>
      <c r="L18" s="11">
        <f t="shared" si="1"/>
        <v>33529</v>
      </c>
      <c r="M18" s="29">
        <f t="shared" si="2"/>
        <v>-6.023319692807893</v>
      </c>
    </row>
    <row r="19" spans="1:13" ht="12.75">
      <c r="A19" s="28" t="s">
        <v>16</v>
      </c>
      <c r="B19" s="34">
        <v>415567</v>
      </c>
      <c r="C19" s="11">
        <v>339052</v>
      </c>
      <c r="D19" s="29">
        <v>-18.412193460982223</v>
      </c>
      <c r="E19" s="40">
        <v>367143</v>
      </c>
      <c r="F19" s="11">
        <v>317648</v>
      </c>
      <c r="G19" s="29">
        <v>-13.481123159096047</v>
      </c>
      <c r="H19" s="40">
        <v>32508</v>
      </c>
      <c r="I19" s="11">
        <v>23219</v>
      </c>
      <c r="J19" s="29">
        <v>-28.574504737295438</v>
      </c>
      <c r="K19" s="40">
        <f t="shared" si="0"/>
        <v>399651</v>
      </c>
      <c r="L19" s="11">
        <f t="shared" si="1"/>
        <v>340867</v>
      </c>
      <c r="M19" s="29">
        <f t="shared" si="2"/>
        <v>-14.7088334571914</v>
      </c>
    </row>
    <row r="20" spans="1:13" ht="12.75">
      <c r="A20" s="8" t="s">
        <v>19</v>
      </c>
      <c r="B20" s="36">
        <v>450027</v>
      </c>
      <c r="C20" s="17">
        <v>368823</v>
      </c>
      <c r="D20" s="18">
        <v>-18.044250678292634</v>
      </c>
      <c r="E20" s="42">
        <v>400273</v>
      </c>
      <c r="F20" s="17">
        <v>349266</v>
      </c>
      <c r="G20" s="18">
        <v>-12.743052866418669</v>
      </c>
      <c r="H20" s="42">
        <v>35056</v>
      </c>
      <c r="I20" s="17">
        <v>25130</v>
      </c>
      <c r="J20" s="18">
        <v>-28.314696485623003</v>
      </c>
      <c r="K20" s="42">
        <f t="shared" si="0"/>
        <v>435329</v>
      </c>
      <c r="L20" s="17">
        <f t="shared" si="1"/>
        <v>374396</v>
      </c>
      <c r="M20" s="18">
        <f t="shared" si="2"/>
        <v>-13.996999970137528</v>
      </c>
    </row>
    <row r="21" spans="1:13" ht="12.75">
      <c r="A21" s="12" t="s">
        <v>20</v>
      </c>
      <c r="B21" s="35">
        <v>749507</v>
      </c>
      <c r="C21" s="13">
        <v>536570</v>
      </c>
      <c r="D21" s="15">
        <v>-28.41027502078033</v>
      </c>
      <c r="E21" s="35">
        <v>647278</v>
      </c>
      <c r="F21" s="13">
        <v>504080</v>
      </c>
      <c r="G21" s="15">
        <v>-22.123106300538563</v>
      </c>
      <c r="H21" s="35">
        <v>68353</v>
      </c>
      <c r="I21" s="13">
        <v>41010</v>
      </c>
      <c r="J21" s="15">
        <v>-40.00263338843943</v>
      </c>
      <c r="K21" s="35">
        <f t="shared" si="0"/>
        <v>715631</v>
      </c>
      <c r="L21" s="13">
        <f t="shared" si="1"/>
        <v>545090</v>
      </c>
      <c r="M21" s="15">
        <f t="shared" si="2"/>
        <v>-23.830856963994012</v>
      </c>
    </row>
    <row r="22" spans="1:13" ht="12.75">
      <c r="A22" s="16" t="s">
        <v>21</v>
      </c>
      <c r="B22" s="2"/>
      <c r="C22" s="3"/>
      <c r="D22" s="5"/>
      <c r="E22" s="2"/>
      <c r="F22" s="3"/>
      <c r="G22" s="5"/>
      <c r="H22" s="2"/>
      <c r="I22" s="3"/>
      <c r="J22" s="5"/>
      <c r="K22" s="2"/>
      <c r="L22" s="3"/>
      <c r="M22" s="5"/>
    </row>
    <row r="23" spans="1:13" ht="12.75">
      <c r="A23" s="28" t="s">
        <v>377</v>
      </c>
      <c r="B23" s="34">
        <v>772823</v>
      </c>
      <c r="C23" s="11">
        <v>711567</v>
      </c>
      <c r="D23" s="29">
        <v>-7.926265134448638</v>
      </c>
      <c r="E23" s="40">
        <v>393223</v>
      </c>
      <c r="F23" s="11">
        <v>375677</v>
      </c>
      <c r="G23" s="29">
        <v>-4.462099114243063</v>
      </c>
      <c r="H23" s="40">
        <v>385149</v>
      </c>
      <c r="I23" s="11">
        <v>344773</v>
      </c>
      <c r="J23" s="29">
        <v>-10.48321558669502</v>
      </c>
      <c r="K23" s="40">
        <f t="shared" si="0"/>
        <v>778372</v>
      </c>
      <c r="L23" s="11">
        <f t="shared" si="1"/>
        <v>720450</v>
      </c>
      <c r="M23" s="29">
        <f t="shared" si="2"/>
        <v>-7.441429033932362</v>
      </c>
    </row>
    <row r="24" spans="1:13" ht="12.75">
      <c r="A24" s="28" t="s">
        <v>378</v>
      </c>
      <c r="B24" s="34">
        <v>88243</v>
      </c>
      <c r="C24" s="11">
        <v>82348</v>
      </c>
      <c r="D24" s="29">
        <v>-6.68041657695228</v>
      </c>
      <c r="E24" s="40">
        <v>83940</v>
      </c>
      <c r="F24" s="11">
        <v>77782</v>
      </c>
      <c r="G24" s="29">
        <v>-7.3361925184655705</v>
      </c>
      <c r="H24" s="40">
        <v>3959</v>
      </c>
      <c r="I24" s="11">
        <v>4522</v>
      </c>
      <c r="J24" s="29">
        <v>14.22076281889366</v>
      </c>
      <c r="K24" s="40">
        <f t="shared" si="0"/>
        <v>87899</v>
      </c>
      <c r="L24" s="11">
        <f t="shared" si="1"/>
        <v>82304</v>
      </c>
      <c r="M24" s="29">
        <f t="shared" si="2"/>
        <v>-6.365260128101571</v>
      </c>
    </row>
    <row r="25" spans="1:13" ht="12.75">
      <c r="A25" s="12" t="s">
        <v>22</v>
      </c>
      <c r="B25" s="35">
        <v>861066</v>
      </c>
      <c r="C25" s="14">
        <v>793915</v>
      </c>
      <c r="D25" s="15">
        <v>-7.798589190607921</v>
      </c>
      <c r="E25" s="41">
        <v>477163</v>
      </c>
      <c r="F25" s="14">
        <v>453459</v>
      </c>
      <c r="G25" s="15">
        <v>-4.967694477568462</v>
      </c>
      <c r="H25" s="41">
        <v>389108</v>
      </c>
      <c r="I25" s="14">
        <v>349295</v>
      </c>
      <c r="J25" s="15">
        <v>-10.231863647110826</v>
      </c>
      <c r="K25" s="41">
        <f t="shared" si="0"/>
        <v>866271</v>
      </c>
      <c r="L25" s="14">
        <f t="shared" si="1"/>
        <v>802754</v>
      </c>
      <c r="M25" s="15">
        <f t="shared" si="2"/>
        <v>-7.332232061329538</v>
      </c>
    </row>
    <row r="26" spans="1:13" ht="12.75">
      <c r="A26" s="16" t="s">
        <v>23</v>
      </c>
      <c r="B26" s="2"/>
      <c r="C26" s="3"/>
      <c r="D26" s="5"/>
      <c r="E26" s="2"/>
      <c r="F26" s="3"/>
      <c r="G26" s="5"/>
      <c r="H26" s="2"/>
      <c r="I26" s="3"/>
      <c r="J26" s="5"/>
      <c r="K26" s="2"/>
      <c r="L26" s="3"/>
      <c r="M26" s="5"/>
    </row>
    <row r="27" spans="1:13" ht="12.75">
      <c r="A27" s="28" t="s">
        <v>24</v>
      </c>
      <c r="B27" s="34">
        <v>5222917</v>
      </c>
      <c r="C27" s="11">
        <v>4394953</v>
      </c>
      <c r="D27" s="29">
        <v>-15.852520727401949</v>
      </c>
      <c r="E27" s="40">
        <v>4917988</v>
      </c>
      <c r="F27" s="11">
        <v>4157404</v>
      </c>
      <c r="G27" s="29">
        <v>-15.465348837776752</v>
      </c>
      <c r="H27" s="40">
        <v>285682</v>
      </c>
      <c r="I27" s="11">
        <v>260872</v>
      </c>
      <c r="J27" s="29">
        <v>-8.684481346392142</v>
      </c>
      <c r="K27" s="40">
        <f t="shared" si="0"/>
        <v>5203670</v>
      </c>
      <c r="L27" s="11">
        <f t="shared" si="1"/>
        <v>4418276</v>
      </c>
      <c r="M27" s="29">
        <f t="shared" si="2"/>
        <v>-15.0930785388005</v>
      </c>
    </row>
    <row r="28" spans="1:13" ht="12.75">
      <c r="A28" s="28" t="s">
        <v>379</v>
      </c>
      <c r="B28" s="34">
        <v>11749708</v>
      </c>
      <c r="C28" s="11">
        <v>10409578</v>
      </c>
      <c r="D28" s="29">
        <v>-11.405645144543167</v>
      </c>
      <c r="E28" s="40">
        <v>9747695</v>
      </c>
      <c r="F28" s="11">
        <v>8257396</v>
      </c>
      <c r="G28" s="29">
        <v>-15.288732361855804</v>
      </c>
      <c r="H28" s="40">
        <v>1942412</v>
      </c>
      <c r="I28" s="11">
        <v>2117726</v>
      </c>
      <c r="J28" s="29">
        <v>9.025582626136988</v>
      </c>
      <c r="K28" s="40">
        <f t="shared" si="0"/>
        <v>11690107</v>
      </c>
      <c r="L28" s="11">
        <f t="shared" si="1"/>
        <v>10375122</v>
      </c>
      <c r="M28" s="29">
        <f t="shared" si="2"/>
        <v>-11.248699434487639</v>
      </c>
    </row>
    <row r="29" spans="1:13" ht="12.75">
      <c r="A29" s="28" t="s">
        <v>25</v>
      </c>
      <c r="B29" s="34">
        <v>624063</v>
      </c>
      <c r="C29" s="11">
        <v>450418</v>
      </c>
      <c r="D29" s="29">
        <v>-27.824915112737017</v>
      </c>
      <c r="E29" s="40">
        <v>602095</v>
      </c>
      <c r="F29" s="11">
        <v>450136</v>
      </c>
      <c r="G29" s="29">
        <v>-25.23837600378678</v>
      </c>
      <c r="H29" s="40">
        <v>14594</v>
      </c>
      <c r="I29" s="11">
        <v>9900</v>
      </c>
      <c r="J29" s="29">
        <v>-32.16390297382486</v>
      </c>
      <c r="K29" s="40">
        <f t="shared" si="0"/>
        <v>616689</v>
      </c>
      <c r="L29" s="11">
        <f t="shared" si="1"/>
        <v>460036</v>
      </c>
      <c r="M29" s="29">
        <f t="shared" si="2"/>
        <v>-25.402269215114913</v>
      </c>
    </row>
    <row r="30" spans="1:13" ht="12.75">
      <c r="A30" s="12" t="s">
        <v>26</v>
      </c>
      <c r="B30" s="35">
        <v>17596688</v>
      </c>
      <c r="C30" s="14">
        <v>15254949</v>
      </c>
      <c r="D30" s="15">
        <v>-13.307839520709804</v>
      </c>
      <c r="E30" s="41">
        <v>15267778</v>
      </c>
      <c r="F30" s="14">
        <v>12864936</v>
      </c>
      <c r="G30" s="15">
        <v>-15.737994094491025</v>
      </c>
      <c r="H30" s="41">
        <v>2242688</v>
      </c>
      <c r="I30" s="14">
        <v>2388498</v>
      </c>
      <c r="J30" s="15">
        <v>6.501573112265283</v>
      </c>
      <c r="K30" s="41">
        <f t="shared" si="0"/>
        <v>17510466</v>
      </c>
      <c r="L30" s="14">
        <f t="shared" si="1"/>
        <v>15253434</v>
      </c>
      <c r="M30" s="15">
        <f t="shared" si="2"/>
        <v>-12.88961698677808</v>
      </c>
    </row>
    <row r="31" spans="1:13" ht="12.75">
      <c r="A31" s="30" t="s">
        <v>27</v>
      </c>
      <c r="B31" s="37">
        <v>3514</v>
      </c>
      <c r="C31" s="20">
        <v>4594</v>
      </c>
      <c r="D31" s="31">
        <v>30.734206033010814</v>
      </c>
      <c r="E31" s="43">
        <v>174</v>
      </c>
      <c r="F31" s="20">
        <v>921</v>
      </c>
      <c r="G31" s="31">
        <v>429.3103448275862</v>
      </c>
      <c r="H31" s="43">
        <v>3426</v>
      </c>
      <c r="I31" s="20">
        <v>4074</v>
      </c>
      <c r="J31" s="31">
        <v>18.914185639229423</v>
      </c>
      <c r="K31" s="43">
        <f t="shared" si="0"/>
        <v>3600</v>
      </c>
      <c r="L31" s="20">
        <f t="shared" si="1"/>
        <v>4995</v>
      </c>
      <c r="M31" s="31">
        <f t="shared" si="2"/>
        <v>38.75</v>
      </c>
    </row>
    <row r="32" spans="1:13" ht="12.75">
      <c r="A32" s="19" t="s">
        <v>28</v>
      </c>
      <c r="B32" s="38">
        <v>21937557</v>
      </c>
      <c r="C32" s="39">
        <v>18920298</v>
      </c>
      <c r="D32" s="21">
        <v>-13.753851442984285</v>
      </c>
      <c r="E32" s="44">
        <v>18686895</v>
      </c>
      <c r="F32" s="39">
        <v>15705447</v>
      </c>
      <c r="G32" s="21">
        <v>-15.954753317766272</v>
      </c>
      <c r="H32" s="44">
        <v>3153760</v>
      </c>
      <c r="I32" s="39">
        <v>3257188</v>
      </c>
      <c r="J32" s="21">
        <v>3.2795139769671757</v>
      </c>
      <c r="K32" s="44">
        <f t="shared" si="0"/>
        <v>21840655</v>
      </c>
      <c r="L32" s="39">
        <f t="shared" si="1"/>
        <v>18962635</v>
      </c>
      <c r="M32" s="21">
        <f t="shared" si="2"/>
        <v>-13.177352052857389</v>
      </c>
    </row>
    <row r="34" ht="12.75">
      <c r="A34" s="23" t="s">
        <v>413</v>
      </c>
    </row>
  </sheetData>
  <sheetProtection/>
  <mergeCells count="10">
    <mergeCell ref="K4:M4"/>
    <mergeCell ref="K5:M5"/>
    <mergeCell ref="A1:M1"/>
    <mergeCell ref="A4:A5"/>
    <mergeCell ref="B4:D4"/>
    <mergeCell ref="E4:G4"/>
    <mergeCell ref="H4:J4"/>
    <mergeCell ref="B5:D5"/>
    <mergeCell ref="E5:G5"/>
    <mergeCell ref="H5:J5"/>
  </mergeCells>
  <printOptions/>
  <pageMargins left="0.2362204724409449" right="0.2362204724409449" top="0.984251968503937" bottom="0.984251968503937" header="0.5118110236220472" footer="0.5118110236220472"/>
  <pageSetup fitToHeight="1" fitToWidth="1" orientation="landscape" paperSize="9" scale="89" r:id="rId1"/>
</worksheet>
</file>

<file path=xl/worksheets/sheet2.xml><?xml version="1.0" encoding="utf-8"?>
<worksheet xmlns="http://schemas.openxmlformats.org/spreadsheetml/2006/main" xmlns:r="http://schemas.openxmlformats.org/officeDocument/2006/relationships">
  <dimension ref="A1:X586"/>
  <sheetViews>
    <sheetView zoomScaleSheetLayoutView="100" zoomScalePageLayoutView="0" workbookViewId="0" topLeftCell="A1">
      <selection activeCell="A1" sqref="A1:U1"/>
    </sheetView>
  </sheetViews>
  <sheetFormatPr defaultColWidth="10.7109375" defaultRowHeight="12.75"/>
  <cols>
    <col min="1" max="1" width="39.8515625" style="1" customWidth="1"/>
    <col min="2" max="31" width="10.7109375" style="1" customWidth="1"/>
    <col min="32" max="32" width="159.140625" style="1" customWidth="1"/>
    <col min="33" max="89" width="10.7109375" style="1" customWidth="1"/>
    <col min="90" max="90" width="159.140625" style="1" customWidth="1"/>
    <col min="91" max="147" width="10.7109375" style="1" customWidth="1"/>
    <col min="148" max="148" width="159.140625" style="1" customWidth="1"/>
    <col min="149" max="205" width="10.7109375" style="1" customWidth="1"/>
    <col min="206" max="206" width="159.140625" style="1" customWidth="1"/>
    <col min="207" max="16384" width="10.7109375" style="1" customWidth="1"/>
  </cols>
  <sheetData>
    <row r="1" spans="1:24" s="52" customFormat="1" ht="15">
      <c r="A1" s="111" t="s">
        <v>414</v>
      </c>
      <c r="B1" s="112"/>
      <c r="C1" s="112"/>
      <c r="D1" s="112"/>
      <c r="E1" s="112"/>
      <c r="F1" s="112"/>
      <c r="G1" s="112"/>
      <c r="H1" s="112"/>
      <c r="I1" s="112"/>
      <c r="J1" s="112"/>
      <c r="K1" s="112"/>
      <c r="L1" s="112"/>
      <c r="M1" s="112"/>
      <c r="N1" s="112"/>
      <c r="O1" s="112"/>
      <c r="P1" s="112"/>
      <c r="Q1" s="112"/>
      <c r="R1" s="112"/>
      <c r="S1" s="112"/>
      <c r="T1" s="112"/>
      <c r="U1" s="112"/>
      <c r="V1" s="85"/>
      <c r="W1" s="85"/>
      <c r="X1" s="85"/>
    </row>
    <row r="2" spans="1:20" s="52" customFormat="1" ht="12.75" customHeight="1">
      <c r="A2" s="60"/>
      <c r="B2" s="57"/>
      <c r="C2" s="57"/>
      <c r="D2" s="57"/>
      <c r="E2" s="57"/>
      <c r="F2" s="57"/>
      <c r="G2" s="57"/>
      <c r="H2" s="57"/>
      <c r="I2" s="57"/>
      <c r="J2" s="57"/>
      <c r="K2" s="57"/>
      <c r="L2" s="57"/>
      <c r="M2" s="57"/>
      <c r="N2" s="57"/>
      <c r="O2" s="53"/>
      <c r="P2" s="90"/>
      <c r="Q2" s="57"/>
      <c r="R2" s="57"/>
      <c r="S2" s="57"/>
      <c r="T2" s="53"/>
    </row>
    <row r="3" spans="1:20" s="52" customFormat="1" ht="12.75" customHeight="1">
      <c r="A3" s="54"/>
      <c r="B3" s="55"/>
      <c r="C3" s="55"/>
      <c r="D3" s="55"/>
      <c r="E3" s="55"/>
      <c r="F3" s="55"/>
      <c r="G3" s="55"/>
      <c r="H3" s="55"/>
      <c r="I3" s="55"/>
      <c r="J3" s="55"/>
      <c r="K3" s="55"/>
      <c r="L3" s="55"/>
      <c r="M3" s="55"/>
      <c r="N3" s="86"/>
      <c r="O3" s="87"/>
      <c r="P3" s="86"/>
      <c r="Q3" s="55"/>
      <c r="R3" s="55"/>
      <c r="S3" s="113" t="s">
        <v>0</v>
      </c>
      <c r="T3" s="114"/>
    </row>
    <row r="4" spans="1:21" s="52" customFormat="1" ht="12.75" customHeight="1">
      <c r="A4" s="108" t="s">
        <v>1</v>
      </c>
      <c r="B4" s="108" t="s">
        <v>2</v>
      </c>
      <c r="C4" s="108"/>
      <c r="D4" s="108"/>
      <c r="E4" s="108"/>
      <c r="F4" s="56"/>
      <c r="G4" s="108" t="s">
        <v>3</v>
      </c>
      <c r="H4" s="108"/>
      <c r="I4" s="108"/>
      <c r="J4" s="108"/>
      <c r="K4" s="79"/>
      <c r="L4" s="109" t="s">
        <v>4</v>
      </c>
      <c r="M4" s="108"/>
      <c r="N4" s="108"/>
      <c r="O4" s="108"/>
      <c r="P4" s="79"/>
      <c r="Q4" s="109" t="s">
        <v>410</v>
      </c>
      <c r="R4" s="108"/>
      <c r="S4" s="108"/>
      <c r="T4" s="110"/>
      <c r="U4" s="56"/>
    </row>
    <row r="5" spans="1:21" s="52" customFormat="1" ht="12.75" customHeight="1">
      <c r="A5" s="108"/>
      <c r="B5" s="108" t="s">
        <v>29</v>
      </c>
      <c r="C5" s="108"/>
      <c r="D5" s="108" t="s">
        <v>30</v>
      </c>
      <c r="E5" s="108"/>
      <c r="F5" s="56"/>
      <c r="G5" s="108" t="s">
        <v>29</v>
      </c>
      <c r="H5" s="108"/>
      <c r="I5" s="108" t="s">
        <v>30</v>
      </c>
      <c r="J5" s="108"/>
      <c r="K5" s="79"/>
      <c r="L5" s="109" t="s">
        <v>29</v>
      </c>
      <c r="M5" s="108"/>
      <c r="N5" s="108" t="s">
        <v>30</v>
      </c>
      <c r="O5" s="108"/>
      <c r="P5" s="79"/>
      <c r="Q5" s="109" t="s">
        <v>29</v>
      </c>
      <c r="R5" s="108"/>
      <c r="S5" s="108" t="s">
        <v>30</v>
      </c>
      <c r="T5" s="110"/>
      <c r="U5" s="56"/>
    </row>
    <row r="6" spans="1:21" s="52" customFormat="1" ht="12.75" customHeight="1">
      <c r="A6" s="56" t="s">
        <v>5</v>
      </c>
      <c r="B6" s="108" t="s">
        <v>31</v>
      </c>
      <c r="C6" s="108"/>
      <c r="D6" s="108" t="s">
        <v>6</v>
      </c>
      <c r="E6" s="108"/>
      <c r="F6" s="56"/>
      <c r="G6" s="108" t="s">
        <v>31</v>
      </c>
      <c r="H6" s="108"/>
      <c r="I6" s="108" t="s">
        <v>6</v>
      </c>
      <c r="J6" s="108"/>
      <c r="K6" s="79"/>
      <c r="L6" s="109" t="s">
        <v>31</v>
      </c>
      <c r="M6" s="108"/>
      <c r="N6" s="108" t="s">
        <v>6</v>
      </c>
      <c r="O6" s="108"/>
      <c r="P6" s="79"/>
      <c r="Q6" s="109" t="s">
        <v>31</v>
      </c>
      <c r="R6" s="108"/>
      <c r="S6" s="108" t="s">
        <v>6</v>
      </c>
      <c r="T6" s="110"/>
      <c r="U6" s="56"/>
    </row>
    <row r="7" spans="1:21" s="52" customFormat="1" ht="12.75" customHeight="1">
      <c r="A7" s="56" t="s">
        <v>32</v>
      </c>
      <c r="B7" s="61">
        <v>2018</v>
      </c>
      <c r="C7" s="61">
        <v>2019</v>
      </c>
      <c r="D7" s="61" t="s">
        <v>380</v>
      </c>
      <c r="E7" s="61" t="s">
        <v>381</v>
      </c>
      <c r="F7" s="61"/>
      <c r="G7" s="61">
        <v>2018</v>
      </c>
      <c r="H7" s="61">
        <v>2019</v>
      </c>
      <c r="I7" s="61" t="s">
        <v>380</v>
      </c>
      <c r="J7" s="61" t="s">
        <v>381</v>
      </c>
      <c r="K7" s="62"/>
      <c r="L7" s="62">
        <v>2018</v>
      </c>
      <c r="M7" s="61">
        <v>2019</v>
      </c>
      <c r="N7" s="61" t="s">
        <v>380</v>
      </c>
      <c r="O7" s="61" t="s">
        <v>381</v>
      </c>
      <c r="P7" s="62"/>
      <c r="Q7" s="62">
        <v>2018</v>
      </c>
      <c r="R7" s="61">
        <v>2019</v>
      </c>
      <c r="S7" s="61" t="s">
        <v>380</v>
      </c>
      <c r="T7" s="92" t="s">
        <v>381</v>
      </c>
      <c r="U7" s="61"/>
    </row>
    <row r="8" spans="1:21" ht="12.75">
      <c r="A8" s="16" t="s">
        <v>408</v>
      </c>
      <c r="B8" s="2"/>
      <c r="C8" s="3"/>
      <c r="D8" s="3"/>
      <c r="E8" s="5"/>
      <c r="F8" s="3"/>
      <c r="G8" s="2"/>
      <c r="H8" s="3"/>
      <c r="I8" s="3"/>
      <c r="J8" s="5"/>
      <c r="K8" s="3"/>
      <c r="L8" s="3"/>
      <c r="M8" s="3"/>
      <c r="N8" s="3"/>
      <c r="O8" s="5"/>
      <c r="P8" s="3"/>
      <c r="Q8" s="3"/>
      <c r="R8" s="3"/>
      <c r="S8" s="3"/>
      <c r="T8" s="3"/>
      <c r="U8" s="93"/>
    </row>
    <row r="9" spans="1:21" ht="12.75">
      <c r="A9" s="16" t="s">
        <v>90</v>
      </c>
      <c r="B9" s="2"/>
      <c r="C9" s="3"/>
      <c r="D9" s="3"/>
      <c r="E9" s="5"/>
      <c r="F9" s="3"/>
      <c r="G9" s="2"/>
      <c r="H9" s="3"/>
      <c r="I9" s="3"/>
      <c r="J9" s="5"/>
      <c r="K9" s="3"/>
      <c r="L9" s="3"/>
      <c r="M9" s="3"/>
      <c r="N9" s="3"/>
      <c r="O9" s="5"/>
      <c r="P9" s="3"/>
      <c r="Q9" s="3"/>
      <c r="R9" s="3"/>
      <c r="S9" s="3"/>
      <c r="T9" s="3"/>
      <c r="U9" s="93"/>
    </row>
    <row r="10" spans="1:21" ht="12.75">
      <c r="A10" s="16" t="s">
        <v>91</v>
      </c>
      <c r="B10" s="2"/>
      <c r="C10" s="3"/>
      <c r="D10" s="3"/>
      <c r="E10" s="5"/>
      <c r="F10" s="3"/>
      <c r="G10" s="2"/>
      <c r="H10" s="3"/>
      <c r="I10" s="3"/>
      <c r="J10" s="5"/>
      <c r="K10" s="3"/>
      <c r="L10" s="3"/>
      <c r="M10" s="3"/>
      <c r="N10" s="3"/>
      <c r="O10" s="5"/>
      <c r="P10" s="3"/>
      <c r="Q10" s="3"/>
      <c r="R10" s="3"/>
      <c r="S10" s="3"/>
      <c r="T10" s="3"/>
      <c r="U10" s="93"/>
    </row>
    <row r="11" spans="1:21" ht="12.75">
      <c r="A11" s="16" t="s">
        <v>92</v>
      </c>
      <c r="B11" s="2"/>
      <c r="C11" s="3"/>
      <c r="D11" s="3"/>
      <c r="E11" s="5"/>
      <c r="F11" s="3"/>
      <c r="G11" s="2"/>
      <c r="H11" s="3"/>
      <c r="I11" s="3"/>
      <c r="J11" s="5"/>
      <c r="K11" s="3"/>
      <c r="L11" s="3"/>
      <c r="M11" s="3"/>
      <c r="N11" s="3"/>
      <c r="O11" s="5"/>
      <c r="P11" s="3"/>
      <c r="Q11" s="3"/>
      <c r="R11" s="3"/>
      <c r="S11" s="3"/>
      <c r="T11" s="3"/>
      <c r="U11" s="93"/>
    </row>
    <row r="12" spans="1:21" ht="12.75">
      <c r="A12" s="47" t="s">
        <v>93</v>
      </c>
      <c r="B12" s="69">
        <v>66</v>
      </c>
      <c r="C12" s="64">
        <v>0</v>
      </c>
      <c r="D12" s="64">
        <v>286</v>
      </c>
      <c r="E12" s="65">
        <v>0</v>
      </c>
      <c r="F12" s="94">
        <f>(E12-D12)/D12*100</f>
        <v>-100</v>
      </c>
      <c r="G12" s="69">
        <v>77</v>
      </c>
      <c r="H12" s="64">
        <v>0</v>
      </c>
      <c r="I12" s="64">
        <v>287</v>
      </c>
      <c r="J12" s="65">
        <v>0</v>
      </c>
      <c r="K12" s="94">
        <f>(J12-I12)/I12*100</f>
        <v>-100</v>
      </c>
      <c r="L12" s="64">
        <v>0</v>
      </c>
      <c r="M12" s="64">
        <v>0</v>
      </c>
      <c r="N12" s="64">
        <v>0</v>
      </c>
      <c r="O12" s="65">
        <v>0</v>
      </c>
      <c r="P12" s="94" t="s">
        <v>382</v>
      </c>
      <c r="Q12" s="64">
        <f>G12+L12</f>
        <v>77</v>
      </c>
      <c r="R12" s="64">
        <f>H12+M12</f>
        <v>0</v>
      </c>
      <c r="S12" s="64">
        <f>I12+N12</f>
        <v>287</v>
      </c>
      <c r="T12" s="64">
        <f>J12+O12</f>
        <v>0</v>
      </c>
      <c r="U12" s="94">
        <f>(T12-S12)/S12*100</f>
        <v>-100</v>
      </c>
    </row>
    <row r="13" spans="1:21" ht="12.75">
      <c r="A13" s="16" t="s">
        <v>94</v>
      </c>
      <c r="B13" s="70">
        <v>66</v>
      </c>
      <c r="C13" s="51">
        <v>0</v>
      </c>
      <c r="D13" s="51">
        <v>286</v>
      </c>
      <c r="E13" s="49">
        <v>0</v>
      </c>
      <c r="F13" s="94">
        <f aca="true" t="shared" si="0" ref="F13:F41">(E13-D13)/D13*100</f>
        <v>-100</v>
      </c>
      <c r="G13" s="70">
        <v>77</v>
      </c>
      <c r="H13" s="51">
        <v>0</v>
      </c>
      <c r="I13" s="51">
        <v>287</v>
      </c>
      <c r="J13" s="49">
        <v>0</v>
      </c>
      <c r="K13" s="94">
        <f aca="true" t="shared" si="1" ref="K13:K41">(J13-I13)/I13*100</f>
        <v>-100</v>
      </c>
      <c r="L13" s="51">
        <v>0</v>
      </c>
      <c r="M13" s="51">
        <v>0</v>
      </c>
      <c r="N13" s="51">
        <v>0</v>
      </c>
      <c r="O13" s="49">
        <v>0</v>
      </c>
      <c r="P13" s="94" t="s">
        <v>382</v>
      </c>
      <c r="Q13" s="51">
        <f aca="true" t="shared" si="2" ref="Q13:Q74">G13+L13</f>
        <v>77</v>
      </c>
      <c r="R13" s="51">
        <f aca="true" t="shared" si="3" ref="R13:R74">H13+M13</f>
        <v>0</v>
      </c>
      <c r="S13" s="51">
        <f aca="true" t="shared" si="4" ref="S13:S74">I13+N13</f>
        <v>287</v>
      </c>
      <c r="T13" s="51">
        <f aca="true" t="shared" si="5" ref="T13:T74">J13+O13</f>
        <v>0</v>
      </c>
      <c r="U13" s="94">
        <f aca="true" t="shared" si="6" ref="U13:U41">(T13-S13)/S13*100</f>
        <v>-100</v>
      </c>
    </row>
    <row r="14" spans="1:21" ht="12.75">
      <c r="A14" s="16" t="s">
        <v>95</v>
      </c>
      <c r="B14" s="2"/>
      <c r="C14" s="3"/>
      <c r="D14" s="3"/>
      <c r="E14" s="5"/>
      <c r="F14" s="94"/>
      <c r="G14" s="2"/>
      <c r="H14" s="3"/>
      <c r="I14" s="3"/>
      <c r="J14" s="5"/>
      <c r="K14" s="94"/>
      <c r="L14" s="3"/>
      <c r="M14" s="3"/>
      <c r="N14" s="3"/>
      <c r="O14" s="5"/>
      <c r="P14" s="94"/>
      <c r="Q14" s="3"/>
      <c r="R14" s="3"/>
      <c r="S14" s="3"/>
      <c r="T14" s="3"/>
      <c r="U14" s="94"/>
    </row>
    <row r="15" spans="1:21" ht="12.75">
      <c r="A15" s="16" t="s">
        <v>92</v>
      </c>
      <c r="B15" s="2"/>
      <c r="C15" s="3"/>
      <c r="D15" s="3"/>
      <c r="E15" s="5"/>
      <c r="F15" s="94"/>
      <c r="G15" s="2"/>
      <c r="H15" s="3"/>
      <c r="I15" s="3"/>
      <c r="J15" s="5"/>
      <c r="K15" s="94"/>
      <c r="L15" s="3"/>
      <c r="M15" s="3"/>
      <c r="N15" s="3"/>
      <c r="O15" s="5"/>
      <c r="P15" s="94"/>
      <c r="Q15" s="3"/>
      <c r="R15" s="3"/>
      <c r="S15" s="3"/>
      <c r="T15" s="3"/>
      <c r="U15" s="94"/>
    </row>
    <row r="16" spans="1:21" ht="12.75">
      <c r="A16" s="47" t="s">
        <v>386</v>
      </c>
      <c r="B16" s="69">
        <v>0</v>
      </c>
      <c r="C16" s="64">
        <v>0</v>
      </c>
      <c r="D16" s="10">
        <v>26251</v>
      </c>
      <c r="E16" s="65">
        <v>0</v>
      </c>
      <c r="F16" s="94">
        <f t="shared" si="0"/>
        <v>-100</v>
      </c>
      <c r="G16" s="69">
        <v>1</v>
      </c>
      <c r="H16" s="64">
        <v>0</v>
      </c>
      <c r="I16" s="10">
        <v>26519</v>
      </c>
      <c r="J16" s="65">
        <v>0</v>
      </c>
      <c r="K16" s="94">
        <f t="shared" si="1"/>
        <v>-100</v>
      </c>
      <c r="L16" s="64">
        <v>0</v>
      </c>
      <c r="M16" s="64">
        <v>0</v>
      </c>
      <c r="N16" s="10">
        <v>1950</v>
      </c>
      <c r="O16" s="65">
        <v>0</v>
      </c>
      <c r="P16" s="94">
        <f aca="true" t="shared" si="7" ref="P16:P41">(O16-N16)/N16*100</f>
        <v>-100</v>
      </c>
      <c r="Q16" s="64">
        <f t="shared" si="2"/>
        <v>1</v>
      </c>
      <c r="R16" s="64">
        <f t="shared" si="3"/>
        <v>0</v>
      </c>
      <c r="S16" s="10">
        <f t="shared" si="4"/>
        <v>28469</v>
      </c>
      <c r="T16" s="64">
        <f t="shared" si="5"/>
        <v>0</v>
      </c>
      <c r="U16" s="94">
        <f t="shared" si="6"/>
        <v>-100</v>
      </c>
    </row>
    <row r="17" spans="1:21" ht="12.75">
      <c r="A17" s="47" t="s">
        <v>96</v>
      </c>
      <c r="B17" s="69">
        <v>0</v>
      </c>
      <c r="C17" s="64">
        <v>0</v>
      </c>
      <c r="D17" s="64">
        <v>405</v>
      </c>
      <c r="E17" s="65">
        <v>0</v>
      </c>
      <c r="F17" s="94">
        <f t="shared" si="0"/>
        <v>-100</v>
      </c>
      <c r="G17" s="69">
        <v>-3</v>
      </c>
      <c r="H17" s="64">
        <v>4</v>
      </c>
      <c r="I17" s="64">
        <v>330</v>
      </c>
      <c r="J17" s="65">
        <v>25</v>
      </c>
      <c r="K17" s="94">
        <f t="shared" si="1"/>
        <v>-92.42424242424242</v>
      </c>
      <c r="L17" s="64">
        <v>16</v>
      </c>
      <c r="M17" s="64">
        <v>0</v>
      </c>
      <c r="N17" s="64">
        <v>87</v>
      </c>
      <c r="O17" s="65">
        <v>70</v>
      </c>
      <c r="P17" s="94">
        <f t="shared" si="7"/>
        <v>-19.54022988505747</v>
      </c>
      <c r="Q17" s="64">
        <f t="shared" si="2"/>
        <v>13</v>
      </c>
      <c r="R17" s="64">
        <f t="shared" si="3"/>
        <v>4</v>
      </c>
      <c r="S17" s="64">
        <f t="shared" si="4"/>
        <v>417</v>
      </c>
      <c r="T17" s="64">
        <f t="shared" si="5"/>
        <v>95</v>
      </c>
      <c r="U17" s="94">
        <f t="shared" si="6"/>
        <v>-77.21822541966426</v>
      </c>
    </row>
    <row r="18" spans="1:21" ht="12.75">
      <c r="A18" s="47" t="s">
        <v>387</v>
      </c>
      <c r="B18" s="34">
        <v>30129</v>
      </c>
      <c r="C18" s="10">
        <v>24052</v>
      </c>
      <c r="D18" s="10">
        <v>285812</v>
      </c>
      <c r="E18" s="66">
        <v>160393</v>
      </c>
      <c r="F18" s="94">
        <f t="shared" si="0"/>
        <v>-43.88164247827243</v>
      </c>
      <c r="G18" s="34">
        <v>29954</v>
      </c>
      <c r="H18" s="10">
        <v>26306</v>
      </c>
      <c r="I18" s="10">
        <v>276404</v>
      </c>
      <c r="J18" s="66">
        <v>154521</v>
      </c>
      <c r="K18" s="94">
        <f t="shared" si="1"/>
        <v>-44.095960984645664</v>
      </c>
      <c r="L18" s="10">
        <v>1083</v>
      </c>
      <c r="M18" s="64">
        <v>888</v>
      </c>
      <c r="N18" s="10">
        <v>11957</v>
      </c>
      <c r="O18" s="66">
        <v>8567</v>
      </c>
      <c r="P18" s="94">
        <f t="shared" si="7"/>
        <v>-28.351593208998914</v>
      </c>
      <c r="Q18" s="10">
        <f t="shared" si="2"/>
        <v>31037</v>
      </c>
      <c r="R18" s="64">
        <f t="shared" si="3"/>
        <v>27194</v>
      </c>
      <c r="S18" s="10">
        <f t="shared" si="4"/>
        <v>288361</v>
      </c>
      <c r="T18" s="10">
        <f t="shared" si="5"/>
        <v>163088</v>
      </c>
      <c r="U18" s="94">
        <f t="shared" si="6"/>
        <v>-43.44311470691252</v>
      </c>
    </row>
    <row r="19" spans="1:21" ht="12.75">
      <c r="A19" s="47" t="s">
        <v>97</v>
      </c>
      <c r="B19" s="34">
        <v>7319</v>
      </c>
      <c r="C19" s="10">
        <v>3155</v>
      </c>
      <c r="D19" s="10">
        <v>49631</v>
      </c>
      <c r="E19" s="66">
        <v>42245</v>
      </c>
      <c r="F19" s="94">
        <f t="shared" si="0"/>
        <v>-14.881827889826923</v>
      </c>
      <c r="G19" s="34">
        <v>5419</v>
      </c>
      <c r="H19" s="10">
        <v>4182</v>
      </c>
      <c r="I19" s="10">
        <v>43466</v>
      </c>
      <c r="J19" s="66">
        <v>32284</v>
      </c>
      <c r="K19" s="94">
        <f t="shared" si="1"/>
        <v>-25.72585469102287</v>
      </c>
      <c r="L19" s="64">
        <v>889</v>
      </c>
      <c r="M19" s="10">
        <v>1681</v>
      </c>
      <c r="N19" s="10">
        <v>8707</v>
      </c>
      <c r="O19" s="66">
        <v>9472</v>
      </c>
      <c r="P19" s="94">
        <f t="shared" si="7"/>
        <v>8.786034225335937</v>
      </c>
      <c r="Q19" s="64">
        <f t="shared" si="2"/>
        <v>6308</v>
      </c>
      <c r="R19" s="10">
        <f t="shared" si="3"/>
        <v>5863</v>
      </c>
      <c r="S19" s="10">
        <f t="shared" si="4"/>
        <v>52173</v>
      </c>
      <c r="T19" s="10">
        <f t="shared" si="5"/>
        <v>41756</v>
      </c>
      <c r="U19" s="94">
        <f t="shared" si="6"/>
        <v>-19.966266076323002</v>
      </c>
    </row>
    <row r="20" spans="1:21" ht="12.75">
      <c r="A20" s="16" t="s">
        <v>94</v>
      </c>
      <c r="B20" s="48">
        <v>37448</v>
      </c>
      <c r="C20" s="45">
        <v>27207</v>
      </c>
      <c r="D20" s="45">
        <v>362099</v>
      </c>
      <c r="E20" s="50">
        <v>202638</v>
      </c>
      <c r="F20" s="94">
        <f t="shared" si="0"/>
        <v>-44.03795647046802</v>
      </c>
      <c r="G20" s="48">
        <v>35371</v>
      </c>
      <c r="H20" s="45">
        <v>30492</v>
      </c>
      <c r="I20" s="45">
        <v>346719</v>
      </c>
      <c r="J20" s="50">
        <v>186830</v>
      </c>
      <c r="K20" s="94">
        <f t="shared" si="1"/>
        <v>-46.114865352057436</v>
      </c>
      <c r="L20" s="45">
        <v>1988</v>
      </c>
      <c r="M20" s="45">
        <v>2569</v>
      </c>
      <c r="N20" s="45">
        <v>22701</v>
      </c>
      <c r="O20" s="50">
        <v>18109</v>
      </c>
      <c r="P20" s="94">
        <f t="shared" si="7"/>
        <v>-20.228183780450202</v>
      </c>
      <c r="Q20" s="45">
        <f t="shared" si="2"/>
        <v>37359</v>
      </c>
      <c r="R20" s="45">
        <f t="shared" si="3"/>
        <v>33061</v>
      </c>
      <c r="S20" s="45">
        <f t="shared" si="4"/>
        <v>369420</v>
      </c>
      <c r="T20" s="45">
        <f t="shared" si="5"/>
        <v>204939</v>
      </c>
      <c r="U20" s="94">
        <f t="shared" si="6"/>
        <v>-44.524118889069356</v>
      </c>
    </row>
    <row r="21" spans="1:21" ht="12.75">
      <c r="A21" s="16" t="s">
        <v>98</v>
      </c>
      <c r="B21" s="2"/>
      <c r="C21" s="3"/>
      <c r="D21" s="3"/>
      <c r="E21" s="5"/>
      <c r="F21" s="94"/>
      <c r="G21" s="2"/>
      <c r="H21" s="3"/>
      <c r="I21" s="3"/>
      <c r="J21" s="5"/>
      <c r="K21" s="94"/>
      <c r="L21" s="3"/>
      <c r="M21" s="3"/>
      <c r="N21" s="3"/>
      <c r="O21" s="5"/>
      <c r="P21" s="94"/>
      <c r="Q21" s="3"/>
      <c r="R21" s="3"/>
      <c r="S21" s="3"/>
      <c r="T21" s="3"/>
      <c r="U21" s="94"/>
    </row>
    <row r="22" spans="1:21" ht="12.75">
      <c r="A22" s="16" t="s">
        <v>92</v>
      </c>
      <c r="B22" s="2"/>
      <c r="C22" s="3"/>
      <c r="D22" s="3"/>
      <c r="E22" s="5"/>
      <c r="F22" s="94"/>
      <c r="G22" s="2"/>
      <c r="H22" s="3"/>
      <c r="I22" s="3"/>
      <c r="J22" s="5"/>
      <c r="K22" s="94"/>
      <c r="L22" s="3"/>
      <c r="M22" s="3"/>
      <c r="N22" s="3"/>
      <c r="O22" s="5"/>
      <c r="P22" s="94"/>
      <c r="Q22" s="3"/>
      <c r="R22" s="3"/>
      <c r="S22" s="3"/>
      <c r="T22" s="3"/>
      <c r="U22" s="94"/>
    </row>
    <row r="23" spans="1:21" ht="12.75">
      <c r="A23" s="47" t="s">
        <v>388</v>
      </c>
      <c r="B23" s="69">
        <v>68</v>
      </c>
      <c r="C23" s="64">
        <v>0</v>
      </c>
      <c r="D23" s="64">
        <v>555</v>
      </c>
      <c r="E23" s="65">
        <v>0</v>
      </c>
      <c r="F23" s="94">
        <f t="shared" si="0"/>
        <v>-100</v>
      </c>
      <c r="G23" s="69">
        <v>56</v>
      </c>
      <c r="H23" s="64">
        <v>0</v>
      </c>
      <c r="I23" s="64">
        <v>462</v>
      </c>
      <c r="J23" s="65">
        <v>45</v>
      </c>
      <c r="K23" s="94">
        <f t="shared" si="1"/>
        <v>-90.25974025974025</v>
      </c>
      <c r="L23" s="64">
        <v>0</v>
      </c>
      <c r="M23" s="64">
        <v>0</v>
      </c>
      <c r="N23" s="64">
        <v>0</v>
      </c>
      <c r="O23" s="65">
        <v>0</v>
      </c>
      <c r="P23" s="94" t="s">
        <v>382</v>
      </c>
      <c r="Q23" s="64">
        <f t="shared" si="2"/>
        <v>56</v>
      </c>
      <c r="R23" s="64">
        <f t="shared" si="3"/>
        <v>0</v>
      </c>
      <c r="S23" s="64">
        <f t="shared" si="4"/>
        <v>462</v>
      </c>
      <c r="T23" s="64">
        <f t="shared" si="5"/>
        <v>45</v>
      </c>
      <c r="U23" s="94">
        <f t="shared" si="6"/>
        <v>-90.25974025974025</v>
      </c>
    </row>
    <row r="24" spans="1:21" ht="12.75">
      <c r="A24" s="47" t="s">
        <v>99</v>
      </c>
      <c r="B24" s="34">
        <v>7212</v>
      </c>
      <c r="C24" s="10">
        <v>3823</v>
      </c>
      <c r="D24" s="10">
        <v>72424</v>
      </c>
      <c r="E24" s="66">
        <v>50434</v>
      </c>
      <c r="F24" s="94">
        <f t="shared" si="0"/>
        <v>-30.36286313929084</v>
      </c>
      <c r="G24" s="34">
        <v>3207</v>
      </c>
      <c r="H24" s="10">
        <v>1846</v>
      </c>
      <c r="I24" s="10">
        <v>28561</v>
      </c>
      <c r="J24" s="66">
        <v>16467</v>
      </c>
      <c r="K24" s="94">
        <f t="shared" si="1"/>
        <v>-42.344455726340115</v>
      </c>
      <c r="L24" s="10">
        <v>4622</v>
      </c>
      <c r="M24" s="10">
        <v>2790</v>
      </c>
      <c r="N24" s="10">
        <v>45402</v>
      </c>
      <c r="O24" s="66">
        <v>38042</v>
      </c>
      <c r="P24" s="94">
        <f t="shared" si="7"/>
        <v>-16.210739614994935</v>
      </c>
      <c r="Q24" s="10">
        <f t="shared" si="2"/>
        <v>7829</v>
      </c>
      <c r="R24" s="10">
        <f t="shared" si="3"/>
        <v>4636</v>
      </c>
      <c r="S24" s="10">
        <f t="shared" si="4"/>
        <v>73963</v>
      </c>
      <c r="T24" s="10">
        <f t="shared" si="5"/>
        <v>54509</v>
      </c>
      <c r="U24" s="94">
        <f t="shared" si="6"/>
        <v>-26.302340359368877</v>
      </c>
    </row>
    <row r="25" spans="1:21" ht="12.75">
      <c r="A25" s="47" t="s">
        <v>389</v>
      </c>
      <c r="B25" s="34">
        <v>4296</v>
      </c>
      <c r="C25" s="10">
        <v>4331</v>
      </c>
      <c r="D25" s="10">
        <v>50585</v>
      </c>
      <c r="E25" s="66">
        <v>50493</v>
      </c>
      <c r="F25" s="94">
        <f t="shared" si="0"/>
        <v>-0.18187209647128597</v>
      </c>
      <c r="G25" s="69">
        <v>0</v>
      </c>
      <c r="H25" s="64">
        <v>0</v>
      </c>
      <c r="I25" s="64">
        <v>0</v>
      </c>
      <c r="J25" s="65">
        <v>0</v>
      </c>
      <c r="K25" s="94" t="s">
        <v>382</v>
      </c>
      <c r="L25" s="10">
        <v>4474</v>
      </c>
      <c r="M25" s="10">
        <v>5000</v>
      </c>
      <c r="N25" s="10">
        <v>51656</v>
      </c>
      <c r="O25" s="66">
        <v>50644</v>
      </c>
      <c r="P25" s="94">
        <f t="shared" si="7"/>
        <v>-1.9591141396933562</v>
      </c>
      <c r="Q25" s="10">
        <f t="shared" si="2"/>
        <v>4474</v>
      </c>
      <c r="R25" s="10">
        <f t="shared" si="3"/>
        <v>5000</v>
      </c>
      <c r="S25" s="10">
        <f t="shared" si="4"/>
        <v>51656</v>
      </c>
      <c r="T25" s="10">
        <f t="shared" si="5"/>
        <v>50644</v>
      </c>
      <c r="U25" s="94">
        <f t="shared" si="6"/>
        <v>-1.9591141396933562</v>
      </c>
    </row>
    <row r="26" spans="1:21" ht="12.75">
      <c r="A26" s="47" t="s">
        <v>100</v>
      </c>
      <c r="B26" s="34">
        <v>3610</v>
      </c>
      <c r="C26" s="10">
        <v>3150</v>
      </c>
      <c r="D26" s="10">
        <v>67710</v>
      </c>
      <c r="E26" s="66">
        <v>44704</v>
      </c>
      <c r="F26" s="94">
        <f t="shared" si="0"/>
        <v>-33.97725594446906</v>
      </c>
      <c r="G26" s="34">
        <v>6291</v>
      </c>
      <c r="H26" s="10">
        <v>3627</v>
      </c>
      <c r="I26" s="10">
        <v>68816</v>
      </c>
      <c r="J26" s="66">
        <v>45845</v>
      </c>
      <c r="K26" s="94">
        <f t="shared" si="1"/>
        <v>-33.380318530574286</v>
      </c>
      <c r="L26" s="64">
        <v>225</v>
      </c>
      <c r="M26" s="64">
        <v>60</v>
      </c>
      <c r="N26" s="10">
        <v>2029</v>
      </c>
      <c r="O26" s="66">
        <v>1934</v>
      </c>
      <c r="P26" s="94">
        <f t="shared" si="7"/>
        <v>-4.68210941350419</v>
      </c>
      <c r="Q26" s="64">
        <f t="shared" si="2"/>
        <v>6516</v>
      </c>
      <c r="R26" s="64">
        <f t="shared" si="3"/>
        <v>3687</v>
      </c>
      <c r="S26" s="10">
        <f t="shared" si="4"/>
        <v>70845</v>
      </c>
      <c r="T26" s="10">
        <f t="shared" si="5"/>
        <v>47779</v>
      </c>
      <c r="U26" s="94">
        <f t="shared" si="6"/>
        <v>-32.55840214552897</v>
      </c>
    </row>
    <row r="27" spans="1:21" ht="12.75">
      <c r="A27" s="47" t="s">
        <v>390</v>
      </c>
      <c r="B27" s="34">
        <v>35750</v>
      </c>
      <c r="C27" s="10">
        <v>26768</v>
      </c>
      <c r="D27" s="10">
        <v>288866</v>
      </c>
      <c r="E27" s="66">
        <v>240496</v>
      </c>
      <c r="F27" s="94">
        <f t="shared" si="0"/>
        <v>-16.744788240914474</v>
      </c>
      <c r="G27" s="34">
        <v>31311</v>
      </c>
      <c r="H27" s="10">
        <v>26095</v>
      </c>
      <c r="I27" s="10">
        <v>228799</v>
      </c>
      <c r="J27" s="66">
        <v>198506</v>
      </c>
      <c r="K27" s="94">
        <f t="shared" si="1"/>
        <v>-13.240005419604106</v>
      </c>
      <c r="L27" s="10">
        <v>6587</v>
      </c>
      <c r="M27" s="10">
        <v>5615</v>
      </c>
      <c r="N27" s="10">
        <v>62916</v>
      </c>
      <c r="O27" s="66">
        <v>56715</v>
      </c>
      <c r="P27" s="94">
        <f t="shared" si="7"/>
        <v>-9.855998474156017</v>
      </c>
      <c r="Q27" s="10">
        <f t="shared" si="2"/>
        <v>37898</v>
      </c>
      <c r="R27" s="10">
        <f t="shared" si="3"/>
        <v>31710</v>
      </c>
      <c r="S27" s="10">
        <f t="shared" si="4"/>
        <v>291715</v>
      </c>
      <c r="T27" s="10">
        <f t="shared" si="5"/>
        <v>255221</v>
      </c>
      <c r="U27" s="94">
        <f t="shared" si="6"/>
        <v>-12.510155459952351</v>
      </c>
    </row>
    <row r="28" spans="1:21" ht="12.75">
      <c r="A28" s="47" t="s">
        <v>101</v>
      </c>
      <c r="B28" s="69">
        <v>0</v>
      </c>
      <c r="C28" s="64">
        <v>0</v>
      </c>
      <c r="D28" s="64">
        <v>0</v>
      </c>
      <c r="E28" s="65">
        <v>0</v>
      </c>
      <c r="F28" s="94" t="s">
        <v>382</v>
      </c>
      <c r="G28" s="69">
        <v>0</v>
      </c>
      <c r="H28" s="64">
        <v>0</v>
      </c>
      <c r="I28" s="64">
        <v>0</v>
      </c>
      <c r="J28" s="65">
        <v>-1</v>
      </c>
      <c r="K28" s="94" t="s">
        <v>382</v>
      </c>
      <c r="L28" s="64">
        <v>0</v>
      </c>
      <c r="M28" s="64">
        <v>0</v>
      </c>
      <c r="N28" s="64">
        <v>0</v>
      </c>
      <c r="O28" s="65">
        <v>0</v>
      </c>
      <c r="P28" s="94" t="s">
        <v>382</v>
      </c>
      <c r="Q28" s="64">
        <f t="shared" si="2"/>
        <v>0</v>
      </c>
      <c r="R28" s="64">
        <f t="shared" si="3"/>
        <v>0</v>
      </c>
      <c r="S28" s="64">
        <f t="shared" si="4"/>
        <v>0</v>
      </c>
      <c r="T28" s="64">
        <f t="shared" si="5"/>
        <v>-1</v>
      </c>
      <c r="U28" s="94" t="s">
        <v>382</v>
      </c>
    </row>
    <row r="29" spans="1:21" ht="12.75">
      <c r="A29" s="47" t="s">
        <v>391</v>
      </c>
      <c r="B29" s="34">
        <v>65754</v>
      </c>
      <c r="C29" s="10">
        <v>78133</v>
      </c>
      <c r="D29" s="10">
        <v>636113</v>
      </c>
      <c r="E29" s="66">
        <v>598121</v>
      </c>
      <c r="F29" s="94">
        <f t="shared" si="0"/>
        <v>-5.972523749711136</v>
      </c>
      <c r="G29" s="34">
        <v>72533</v>
      </c>
      <c r="H29" s="10">
        <v>78013</v>
      </c>
      <c r="I29" s="10">
        <v>589737</v>
      </c>
      <c r="J29" s="66">
        <v>527250</v>
      </c>
      <c r="K29" s="94">
        <f t="shared" si="1"/>
        <v>-10.595740135009335</v>
      </c>
      <c r="L29" s="10">
        <v>5928</v>
      </c>
      <c r="M29" s="10">
        <v>5128</v>
      </c>
      <c r="N29" s="10">
        <v>53013</v>
      </c>
      <c r="O29" s="66">
        <v>53050</v>
      </c>
      <c r="P29" s="94">
        <f t="shared" si="7"/>
        <v>0.06979420142229265</v>
      </c>
      <c r="Q29" s="10">
        <f t="shared" si="2"/>
        <v>78461</v>
      </c>
      <c r="R29" s="10">
        <f t="shared" si="3"/>
        <v>83141</v>
      </c>
      <c r="S29" s="10">
        <f t="shared" si="4"/>
        <v>642750</v>
      </c>
      <c r="T29" s="10">
        <f t="shared" si="5"/>
        <v>580300</v>
      </c>
      <c r="U29" s="94">
        <f t="shared" si="6"/>
        <v>-9.71606378840918</v>
      </c>
    </row>
    <row r="30" spans="1:21" ht="12.75">
      <c r="A30" s="47" t="s">
        <v>102</v>
      </c>
      <c r="B30" s="34">
        <v>2548</v>
      </c>
      <c r="C30" s="10">
        <v>1023</v>
      </c>
      <c r="D30" s="10">
        <v>30433</v>
      </c>
      <c r="E30" s="66">
        <v>18373</v>
      </c>
      <c r="F30" s="94">
        <f t="shared" si="0"/>
        <v>-39.62803535635659</v>
      </c>
      <c r="G30" s="34">
        <v>2053</v>
      </c>
      <c r="H30" s="10">
        <v>1030</v>
      </c>
      <c r="I30" s="10">
        <v>20017</v>
      </c>
      <c r="J30" s="66">
        <v>8557</v>
      </c>
      <c r="K30" s="94">
        <f t="shared" si="1"/>
        <v>-57.25133636409052</v>
      </c>
      <c r="L30" s="10">
        <v>1264</v>
      </c>
      <c r="M30" s="10">
        <v>1234</v>
      </c>
      <c r="N30" s="10">
        <v>11189</v>
      </c>
      <c r="O30" s="66">
        <v>8576</v>
      </c>
      <c r="P30" s="94">
        <f t="shared" si="7"/>
        <v>-23.353293413173652</v>
      </c>
      <c r="Q30" s="10">
        <f t="shared" si="2"/>
        <v>3317</v>
      </c>
      <c r="R30" s="10">
        <f t="shared" si="3"/>
        <v>2264</v>
      </c>
      <c r="S30" s="10">
        <f t="shared" si="4"/>
        <v>31206</v>
      </c>
      <c r="T30" s="10">
        <f t="shared" si="5"/>
        <v>17133</v>
      </c>
      <c r="U30" s="94">
        <f t="shared" si="6"/>
        <v>-45.09709671217074</v>
      </c>
    </row>
    <row r="31" spans="1:21" ht="12.75">
      <c r="A31" s="47" t="s">
        <v>103</v>
      </c>
      <c r="B31" s="34">
        <v>9909</v>
      </c>
      <c r="C31" s="10">
        <v>7240</v>
      </c>
      <c r="D31" s="10">
        <v>93008</v>
      </c>
      <c r="E31" s="66">
        <v>47042</v>
      </c>
      <c r="F31" s="94">
        <f t="shared" si="0"/>
        <v>-49.42155513504215</v>
      </c>
      <c r="G31" s="34">
        <v>11334</v>
      </c>
      <c r="H31" s="10">
        <v>6022</v>
      </c>
      <c r="I31" s="10">
        <v>92832</v>
      </c>
      <c r="J31" s="66">
        <v>45331</v>
      </c>
      <c r="K31" s="94">
        <f t="shared" si="1"/>
        <v>-51.16877800758359</v>
      </c>
      <c r="L31" s="64">
        <v>51</v>
      </c>
      <c r="M31" s="64">
        <v>25</v>
      </c>
      <c r="N31" s="64">
        <v>365</v>
      </c>
      <c r="O31" s="65">
        <v>319</v>
      </c>
      <c r="P31" s="94">
        <f t="shared" si="7"/>
        <v>-12.602739726027398</v>
      </c>
      <c r="Q31" s="64">
        <f t="shared" si="2"/>
        <v>11385</v>
      </c>
      <c r="R31" s="64">
        <f t="shared" si="3"/>
        <v>6047</v>
      </c>
      <c r="S31" s="64">
        <f t="shared" si="4"/>
        <v>93197</v>
      </c>
      <c r="T31" s="64">
        <f t="shared" si="5"/>
        <v>45650</v>
      </c>
      <c r="U31" s="94">
        <f t="shared" si="6"/>
        <v>-51.01773662242347</v>
      </c>
    </row>
    <row r="32" spans="1:21" ht="12.75">
      <c r="A32" s="47" t="s">
        <v>104</v>
      </c>
      <c r="B32" s="34">
        <v>1828</v>
      </c>
      <c r="C32" s="64">
        <v>722</v>
      </c>
      <c r="D32" s="10">
        <v>13976</v>
      </c>
      <c r="E32" s="66">
        <v>9349</v>
      </c>
      <c r="F32" s="94">
        <f t="shared" si="0"/>
        <v>-33.1067544361763</v>
      </c>
      <c r="G32" s="34">
        <v>1389</v>
      </c>
      <c r="H32" s="10">
        <v>2627</v>
      </c>
      <c r="I32" s="10">
        <v>10217</v>
      </c>
      <c r="J32" s="66">
        <v>21834</v>
      </c>
      <c r="K32" s="94">
        <f t="shared" si="1"/>
        <v>113.70265244200841</v>
      </c>
      <c r="L32" s="64">
        <v>434</v>
      </c>
      <c r="M32" s="64">
        <v>503</v>
      </c>
      <c r="N32" s="10">
        <v>3705</v>
      </c>
      <c r="O32" s="66">
        <v>4114</v>
      </c>
      <c r="P32" s="94">
        <f t="shared" si="7"/>
        <v>11.039136302294198</v>
      </c>
      <c r="Q32" s="64">
        <f t="shared" si="2"/>
        <v>1823</v>
      </c>
      <c r="R32" s="64">
        <f t="shared" si="3"/>
        <v>3130</v>
      </c>
      <c r="S32" s="10">
        <f t="shared" si="4"/>
        <v>13922</v>
      </c>
      <c r="T32" s="10">
        <f t="shared" si="5"/>
        <v>25948</v>
      </c>
      <c r="U32" s="94">
        <f t="shared" si="6"/>
        <v>86.38126705933055</v>
      </c>
    </row>
    <row r="33" spans="1:21" ht="12.75">
      <c r="A33" s="47" t="s">
        <v>105</v>
      </c>
      <c r="B33" s="34">
        <v>1034</v>
      </c>
      <c r="C33" s="10">
        <v>1521</v>
      </c>
      <c r="D33" s="10">
        <v>28258</v>
      </c>
      <c r="E33" s="66">
        <v>25301</v>
      </c>
      <c r="F33" s="94">
        <f t="shared" si="0"/>
        <v>-10.464293297473281</v>
      </c>
      <c r="G33" s="34">
        <v>1928</v>
      </c>
      <c r="H33" s="10">
        <v>2266</v>
      </c>
      <c r="I33" s="10">
        <v>18665</v>
      </c>
      <c r="J33" s="66">
        <v>16070</v>
      </c>
      <c r="K33" s="94">
        <f t="shared" si="1"/>
        <v>-13.903027055987142</v>
      </c>
      <c r="L33" s="64">
        <v>403</v>
      </c>
      <c r="M33" s="64">
        <v>188</v>
      </c>
      <c r="N33" s="10">
        <v>7907</v>
      </c>
      <c r="O33" s="66">
        <v>8328</v>
      </c>
      <c r="P33" s="94">
        <f t="shared" si="7"/>
        <v>5.324396104717339</v>
      </c>
      <c r="Q33" s="64">
        <f t="shared" si="2"/>
        <v>2331</v>
      </c>
      <c r="R33" s="64">
        <f t="shared" si="3"/>
        <v>2454</v>
      </c>
      <c r="S33" s="10">
        <f t="shared" si="4"/>
        <v>26572</v>
      </c>
      <c r="T33" s="10">
        <f t="shared" si="5"/>
        <v>24398</v>
      </c>
      <c r="U33" s="94">
        <f t="shared" si="6"/>
        <v>-8.181544482914346</v>
      </c>
    </row>
    <row r="34" spans="1:21" ht="12.75">
      <c r="A34" s="16" t="s">
        <v>94</v>
      </c>
      <c r="B34" s="48">
        <v>132009</v>
      </c>
      <c r="C34" s="45">
        <v>126711</v>
      </c>
      <c r="D34" s="45">
        <v>1281928</v>
      </c>
      <c r="E34" s="50">
        <v>1084313</v>
      </c>
      <c r="F34" s="94">
        <f t="shared" si="0"/>
        <v>-15.415452349897965</v>
      </c>
      <c r="G34" s="48">
        <v>130102</v>
      </c>
      <c r="H34" s="45">
        <v>121526</v>
      </c>
      <c r="I34" s="45">
        <v>1058106</v>
      </c>
      <c r="J34" s="50">
        <v>879904</v>
      </c>
      <c r="K34" s="94">
        <f t="shared" si="1"/>
        <v>-16.841601881096977</v>
      </c>
      <c r="L34" s="45">
        <v>23988</v>
      </c>
      <c r="M34" s="45">
        <v>20543</v>
      </c>
      <c r="N34" s="45">
        <v>238182</v>
      </c>
      <c r="O34" s="50">
        <v>221722</v>
      </c>
      <c r="P34" s="94">
        <f t="shared" si="7"/>
        <v>-6.910681747571185</v>
      </c>
      <c r="Q34" s="45">
        <f t="shared" si="2"/>
        <v>154090</v>
      </c>
      <c r="R34" s="45">
        <f t="shared" si="3"/>
        <v>142069</v>
      </c>
      <c r="S34" s="45">
        <f t="shared" si="4"/>
        <v>1296288</v>
      </c>
      <c r="T34" s="45">
        <f t="shared" si="5"/>
        <v>1101626</v>
      </c>
      <c r="U34" s="94">
        <f t="shared" si="6"/>
        <v>-15.016878965168235</v>
      </c>
    </row>
    <row r="35" spans="1:21" ht="12.75">
      <c r="A35" s="16" t="s">
        <v>107</v>
      </c>
      <c r="B35" s="2"/>
      <c r="C35" s="3"/>
      <c r="D35" s="3"/>
      <c r="E35" s="5"/>
      <c r="F35" s="94"/>
      <c r="G35" s="2"/>
      <c r="H35" s="3"/>
      <c r="I35" s="3"/>
      <c r="J35" s="5"/>
      <c r="K35" s="94"/>
      <c r="L35" s="3"/>
      <c r="M35" s="3"/>
      <c r="N35" s="3"/>
      <c r="O35" s="5"/>
      <c r="P35" s="94"/>
      <c r="Q35" s="3"/>
      <c r="R35" s="3"/>
      <c r="S35" s="3"/>
      <c r="T35" s="3"/>
      <c r="U35" s="94"/>
    </row>
    <row r="36" spans="1:21" ht="12.75">
      <c r="A36" s="16" t="s">
        <v>92</v>
      </c>
      <c r="B36" s="2"/>
      <c r="C36" s="3"/>
      <c r="D36" s="3"/>
      <c r="E36" s="5"/>
      <c r="F36" s="94"/>
      <c r="G36" s="2"/>
      <c r="H36" s="3"/>
      <c r="I36" s="3"/>
      <c r="J36" s="5"/>
      <c r="K36" s="94"/>
      <c r="L36" s="3"/>
      <c r="M36" s="3"/>
      <c r="N36" s="3"/>
      <c r="O36" s="5"/>
      <c r="P36" s="94"/>
      <c r="Q36" s="3"/>
      <c r="R36" s="3"/>
      <c r="S36" s="3"/>
      <c r="T36" s="3"/>
      <c r="U36" s="94"/>
    </row>
    <row r="37" spans="1:21" ht="12.75">
      <c r="A37" s="47" t="s">
        <v>108</v>
      </c>
      <c r="B37" s="69">
        <v>160</v>
      </c>
      <c r="C37" s="64">
        <v>96</v>
      </c>
      <c r="D37" s="10">
        <v>1125</v>
      </c>
      <c r="E37" s="65">
        <v>374</v>
      </c>
      <c r="F37" s="94">
        <f t="shared" si="0"/>
        <v>-66.75555555555556</v>
      </c>
      <c r="G37" s="69">
        <v>106</v>
      </c>
      <c r="H37" s="64">
        <v>79</v>
      </c>
      <c r="I37" s="64">
        <v>892</v>
      </c>
      <c r="J37" s="65">
        <v>567</v>
      </c>
      <c r="K37" s="94">
        <f t="shared" si="1"/>
        <v>-36.43497757847533</v>
      </c>
      <c r="L37" s="64">
        <v>10</v>
      </c>
      <c r="M37" s="64">
        <v>0</v>
      </c>
      <c r="N37" s="64">
        <v>16</v>
      </c>
      <c r="O37" s="65">
        <v>0</v>
      </c>
      <c r="P37" s="94">
        <f t="shared" si="7"/>
        <v>-100</v>
      </c>
      <c r="Q37" s="64">
        <f t="shared" si="2"/>
        <v>116</v>
      </c>
      <c r="R37" s="64">
        <f t="shared" si="3"/>
        <v>79</v>
      </c>
      <c r="S37" s="64">
        <f t="shared" si="4"/>
        <v>908</v>
      </c>
      <c r="T37" s="64">
        <f t="shared" si="5"/>
        <v>567</v>
      </c>
      <c r="U37" s="94">
        <f t="shared" si="6"/>
        <v>-37.55506607929515</v>
      </c>
    </row>
    <row r="38" spans="1:21" ht="12.75">
      <c r="A38" s="47" t="s">
        <v>109</v>
      </c>
      <c r="B38" s="34">
        <v>1926</v>
      </c>
      <c r="C38" s="64">
        <v>986</v>
      </c>
      <c r="D38" s="10">
        <v>16967</v>
      </c>
      <c r="E38" s="66">
        <v>14478</v>
      </c>
      <c r="F38" s="94">
        <f t="shared" si="0"/>
        <v>-14.669652855543113</v>
      </c>
      <c r="G38" s="34">
        <v>1622</v>
      </c>
      <c r="H38" s="64">
        <v>913</v>
      </c>
      <c r="I38" s="10">
        <v>14043</v>
      </c>
      <c r="J38" s="66">
        <v>11390</v>
      </c>
      <c r="K38" s="94">
        <f t="shared" si="1"/>
        <v>-18.891974649291463</v>
      </c>
      <c r="L38" s="64">
        <v>235</v>
      </c>
      <c r="M38" s="64">
        <v>426</v>
      </c>
      <c r="N38" s="10">
        <v>2087</v>
      </c>
      <c r="O38" s="66">
        <v>3014</v>
      </c>
      <c r="P38" s="94">
        <f t="shared" si="7"/>
        <v>44.41782462865357</v>
      </c>
      <c r="Q38" s="64">
        <f t="shared" si="2"/>
        <v>1857</v>
      </c>
      <c r="R38" s="64">
        <f t="shared" si="3"/>
        <v>1339</v>
      </c>
      <c r="S38" s="10">
        <f t="shared" si="4"/>
        <v>16130</v>
      </c>
      <c r="T38" s="10">
        <f t="shared" si="5"/>
        <v>14404</v>
      </c>
      <c r="U38" s="94">
        <f t="shared" si="6"/>
        <v>-10.700557966522009</v>
      </c>
    </row>
    <row r="39" spans="1:21" ht="12.75">
      <c r="A39" s="16" t="s">
        <v>106</v>
      </c>
      <c r="B39" s="2"/>
      <c r="C39" s="3"/>
      <c r="D39" s="3"/>
      <c r="E39" s="5"/>
      <c r="F39" s="94"/>
      <c r="G39" s="2"/>
      <c r="H39" s="3"/>
      <c r="I39" s="3"/>
      <c r="J39" s="5"/>
      <c r="K39" s="94"/>
      <c r="L39" s="3"/>
      <c r="M39" s="3"/>
      <c r="N39" s="3"/>
      <c r="O39" s="5"/>
      <c r="P39" s="94"/>
      <c r="Q39" s="3"/>
      <c r="R39" s="3"/>
      <c r="S39" s="3"/>
      <c r="T39" s="3"/>
      <c r="U39" s="94"/>
    </row>
    <row r="40" spans="1:21" ht="12.75">
      <c r="A40" s="47" t="s">
        <v>110</v>
      </c>
      <c r="B40" s="69">
        <v>0</v>
      </c>
      <c r="C40" s="64">
        <v>0</v>
      </c>
      <c r="D40" s="64">
        <v>0</v>
      </c>
      <c r="E40" s="65">
        <v>0</v>
      </c>
      <c r="F40" s="94" t="s">
        <v>382</v>
      </c>
      <c r="G40" s="69">
        <v>0</v>
      </c>
      <c r="H40" s="64">
        <v>0</v>
      </c>
      <c r="I40" s="64">
        <v>1</v>
      </c>
      <c r="J40" s="65">
        <v>0</v>
      </c>
      <c r="K40" s="94">
        <f t="shared" si="1"/>
        <v>-100</v>
      </c>
      <c r="L40" s="64">
        <v>0</v>
      </c>
      <c r="M40" s="64">
        <v>0</v>
      </c>
      <c r="N40" s="64">
        <v>0</v>
      </c>
      <c r="O40" s="65">
        <v>0</v>
      </c>
      <c r="P40" s="94" t="s">
        <v>382</v>
      </c>
      <c r="Q40" s="64">
        <f t="shared" si="2"/>
        <v>0</v>
      </c>
      <c r="R40" s="64">
        <f t="shared" si="3"/>
        <v>0</v>
      </c>
      <c r="S40" s="64">
        <f t="shared" si="4"/>
        <v>1</v>
      </c>
      <c r="T40" s="64">
        <f t="shared" si="5"/>
        <v>0</v>
      </c>
      <c r="U40" s="94">
        <f t="shared" si="6"/>
        <v>-100</v>
      </c>
    </row>
    <row r="41" spans="1:21" ht="12.75">
      <c r="A41" s="16" t="s">
        <v>94</v>
      </c>
      <c r="B41" s="48">
        <v>2086</v>
      </c>
      <c r="C41" s="45">
        <v>1082</v>
      </c>
      <c r="D41" s="45">
        <v>18092</v>
      </c>
      <c r="E41" s="50">
        <v>14852</v>
      </c>
      <c r="F41" s="94">
        <f t="shared" si="0"/>
        <v>-17.908467831085563</v>
      </c>
      <c r="G41" s="48">
        <v>1728</v>
      </c>
      <c r="H41" s="51">
        <v>992</v>
      </c>
      <c r="I41" s="45">
        <v>14936</v>
      </c>
      <c r="J41" s="50">
        <v>11957</v>
      </c>
      <c r="K41" s="94">
        <f t="shared" si="1"/>
        <v>-19.945099089448313</v>
      </c>
      <c r="L41" s="51">
        <v>245</v>
      </c>
      <c r="M41" s="51">
        <v>426</v>
      </c>
      <c r="N41" s="45">
        <v>2103</v>
      </c>
      <c r="O41" s="50">
        <v>3014</v>
      </c>
      <c r="P41" s="94">
        <f t="shared" si="7"/>
        <v>43.31906799809796</v>
      </c>
      <c r="Q41" s="51">
        <f t="shared" si="2"/>
        <v>1973</v>
      </c>
      <c r="R41" s="51">
        <f t="shared" si="3"/>
        <v>1418</v>
      </c>
      <c r="S41" s="45">
        <f t="shared" si="4"/>
        <v>17039</v>
      </c>
      <c r="T41" s="45">
        <f t="shared" si="5"/>
        <v>14971</v>
      </c>
      <c r="U41" s="94">
        <f t="shared" si="6"/>
        <v>-12.136862491930279</v>
      </c>
    </row>
    <row r="42" spans="1:21" ht="37.5" customHeight="1">
      <c r="A42" s="102" t="s">
        <v>402</v>
      </c>
      <c r="B42" s="103"/>
      <c r="C42" s="103"/>
      <c r="D42" s="103"/>
      <c r="E42" s="103"/>
      <c r="F42" s="103"/>
      <c r="G42" s="103"/>
      <c r="H42" s="103"/>
      <c r="I42" s="103"/>
      <c r="J42" s="103"/>
      <c r="K42" s="103"/>
      <c r="L42" s="103"/>
      <c r="M42" s="103"/>
      <c r="N42" s="103"/>
      <c r="O42" s="104"/>
      <c r="P42" s="91"/>
      <c r="U42" s="93"/>
    </row>
    <row r="43" spans="1:21" ht="12.75">
      <c r="A43" s="73" t="s">
        <v>403</v>
      </c>
      <c r="B43" s="74"/>
      <c r="C43" s="74"/>
      <c r="D43" s="74"/>
      <c r="O43" s="5"/>
      <c r="P43" s="3"/>
      <c r="T43" s="3"/>
      <c r="U43" s="93"/>
    </row>
    <row r="44" spans="1:21" ht="12.75">
      <c r="A44" s="105" t="s">
        <v>404</v>
      </c>
      <c r="B44" s="106"/>
      <c r="C44" s="106"/>
      <c r="D44" s="106"/>
      <c r="E44" s="106"/>
      <c r="F44" s="106"/>
      <c r="G44" s="106"/>
      <c r="H44" s="106"/>
      <c r="I44" s="106"/>
      <c r="J44" s="107"/>
      <c r="K44" s="89"/>
      <c r="L44" s="75"/>
      <c r="M44" s="75"/>
      <c r="N44" s="75"/>
      <c r="O44" s="76"/>
      <c r="P44" s="89"/>
      <c r="Q44" s="75"/>
      <c r="R44" s="75"/>
      <c r="S44" s="75"/>
      <c r="T44" s="89"/>
      <c r="U44" s="93"/>
    </row>
    <row r="45" spans="1:21" ht="12.75">
      <c r="A45" s="16" t="s">
        <v>111</v>
      </c>
      <c r="B45" s="2"/>
      <c r="C45" s="3"/>
      <c r="D45" s="3"/>
      <c r="E45" s="5"/>
      <c r="F45" s="3"/>
      <c r="G45" s="2"/>
      <c r="H45" s="3"/>
      <c r="I45" s="3"/>
      <c r="J45" s="5"/>
      <c r="K45" s="3"/>
      <c r="L45" s="3"/>
      <c r="M45" s="3"/>
      <c r="N45" s="3"/>
      <c r="O45" s="5"/>
      <c r="P45" s="3"/>
      <c r="Q45" s="3"/>
      <c r="R45" s="3"/>
      <c r="S45" s="3"/>
      <c r="T45" s="3"/>
      <c r="U45" s="93"/>
    </row>
    <row r="46" spans="1:21" ht="12.75">
      <c r="A46" s="16" t="s">
        <v>92</v>
      </c>
      <c r="B46" s="2"/>
      <c r="C46" s="3"/>
      <c r="D46" s="3"/>
      <c r="E46" s="5"/>
      <c r="F46" s="94"/>
      <c r="G46" s="2"/>
      <c r="H46" s="3"/>
      <c r="I46" s="3"/>
      <c r="J46" s="5"/>
      <c r="K46" s="94"/>
      <c r="L46" s="3"/>
      <c r="M46" s="3"/>
      <c r="N46" s="3"/>
      <c r="O46" s="5"/>
      <c r="P46" s="94"/>
      <c r="Q46" s="3"/>
      <c r="R46" s="3"/>
      <c r="S46" s="3"/>
      <c r="T46" s="3"/>
      <c r="U46" s="94"/>
    </row>
    <row r="47" spans="1:21" ht="12.75">
      <c r="A47" s="47" t="s">
        <v>113</v>
      </c>
      <c r="B47" s="34">
        <v>2693</v>
      </c>
      <c r="C47" s="64">
        <v>481</v>
      </c>
      <c r="D47" s="10">
        <v>24856</v>
      </c>
      <c r="E47" s="66">
        <v>14563</v>
      </c>
      <c r="F47" s="10">
        <f aca="true" t="shared" si="8" ref="F47:F109">(E47-D47)/D47*100</f>
        <v>-41.41052462182169</v>
      </c>
      <c r="G47" s="34">
        <v>3531</v>
      </c>
      <c r="H47" s="10">
        <v>1500</v>
      </c>
      <c r="I47" s="10">
        <v>26217</v>
      </c>
      <c r="J47" s="66">
        <v>16132</v>
      </c>
      <c r="K47" s="10">
        <f aca="true" t="shared" si="9" ref="K47:K109">(J47-I47)/I47*100</f>
        <v>-38.467406644543615</v>
      </c>
      <c r="L47" s="64">
        <v>60</v>
      </c>
      <c r="M47" s="64">
        <v>0</v>
      </c>
      <c r="N47" s="64">
        <v>785</v>
      </c>
      <c r="O47" s="65">
        <v>180</v>
      </c>
      <c r="P47" s="10">
        <f>(O47-N47)/N47*100</f>
        <v>-77.07006369426752</v>
      </c>
      <c r="Q47" s="64">
        <f t="shared" si="2"/>
        <v>3591</v>
      </c>
      <c r="R47" s="64">
        <f t="shared" si="3"/>
        <v>1500</v>
      </c>
      <c r="S47" s="64">
        <f t="shared" si="4"/>
        <v>27002</v>
      </c>
      <c r="T47" s="64">
        <f t="shared" si="5"/>
        <v>16312</v>
      </c>
      <c r="U47" s="10">
        <f aca="true" t="shared" si="10" ref="U47:U109">(T47-S47)/S47*100</f>
        <v>-39.58966002518332</v>
      </c>
    </row>
    <row r="48" spans="1:21" ht="12.75">
      <c r="A48" s="47" t="s">
        <v>114</v>
      </c>
      <c r="B48" s="34">
        <v>5980</v>
      </c>
      <c r="C48" s="10">
        <v>8190</v>
      </c>
      <c r="D48" s="10">
        <v>51794</v>
      </c>
      <c r="E48" s="66">
        <v>61752</v>
      </c>
      <c r="F48" s="10">
        <f t="shared" si="8"/>
        <v>19.226165192879485</v>
      </c>
      <c r="G48" s="34">
        <v>2558</v>
      </c>
      <c r="H48" s="10">
        <v>2010</v>
      </c>
      <c r="I48" s="10">
        <v>27851</v>
      </c>
      <c r="J48" s="66">
        <v>17179</v>
      </c>
      <c r="K48" s="10">
        <f t="shared" si="9"/>
        <v>-38.31819324261247</v>
      </c>
      <c r="L48" s="10">
        <v>3831</v>
      </c>
      <c r="M48" s="10">
        <v>6296</v>
      </c>
      <c r="N48" s="10">
        <v>23554</v>
      </c>
      <c r="O48" s="66">
        <v>45301</v>
      </c>
      <c r="P48" s="10">
        <f>(O48-N48)/N48*100</f>
        <v>92.32826696102573</v>
      </c>
      <c r="Q48" s="10">
        <f t="shared" si="2"/>
        <v>6389</v>
      </c>
      <c r="R48" s="10">
        <f t="shared" si="3"/>
        <v>8306</v>
      </c>
      <c r="S48" s="10">
        <f t="shared" si="4"/>
        <v>51405</v>
      </c>
      <c r="T48" s="10">
        <f t="shared" si="5"/>
        <v>62480</v>
      </c>
      <c r="U48" s="10">
        <f t="shared" si="10"/>
        <v>21.54459682910223</v>
      </c>
    </row>
    <row r="49" spans="1:21" ht="12.75">
      <c r="A49" s="47" t="s">
        <v>392</v>
      </c>
      <c r="B49" s="34">
        <v>1460</v>
      </c>
      <c r="C49" s="10">
        <v>1830</v>
      </c>
      <c r="D49" s="10">
        <v>37306</v>
      </c>
      <c r="E49" s="66">
        <v>21575</v>
      </c>
      <c r="F49" s="10">
        <f t="shared" si="8"/>
        <v>-42.167479761968586</v>
      </c>
      <c r="G49" s="34">
        <v>3838</v>
      </c>
      <c r="H49" s="10">
        <v>1448</v>
      </c>
      <c r="I49" s="10">
        <v>31745</v>
      </c>
      <c r="J49" s="66">
        <v>18230</v>
      </c>
      <c r="K49" s="10">
        <f t="shared" si="9"/>
        <v>-42.5736336430934</v>
      </c>
      <c r="L49" s="64">
        <v>140</v>
      </c>
      <c r="M49" s="64">
        <v>173</v>
      </c>
      <c r="N49" s="64">
        <v>897</v>
      </c>
      <c r="O49" s="66">
        <v>1753</v>
      </c>
      <c r="P49" s="10">
        <f>(O49-N49)/N49*100</f>
        <v>95.42920847268674</v>
      </c>
      <c r="Q49" s="64">
        <f t="shared" si="2"/>
        <v>3978</v>
      </c>
      <c r="R49" s="64">
        <f t="shared" si="3"/>
        <v>1621</v>
      </c>
      <c r="S49" s="64">
        <f t="shared" si="4"/>
        <v>32642</v>
      </c>
      <c r="T49" s="10">
        <f t="shared" si="5"/>
        <v>19983</v>
      </c>
      <c r="U49" s="10">
        <f t="shared" si="10"/>
        <v>-38.781324673733224</v>
      </c>
    </row>
    <row r="50" spans="1:21" ht="12.75">
      <c r="A50" s="47" t="s">
        <v>115</v>
      </c>
      <c r="B50" s="34">
        <v>3844</v>
      </c>
      <c r="C50" s="10">
        <v>4161</v>
      </c>
      <c r="D50" s="10">
        <v>28306</v>
      </c>
      <c r="E50" s="66">
        <v>38766</v>
      </c>
      <c r="F50" s="10">
        <f t="shared" si="8"/>
        <v>36.95329612096375</v>
      </c>
      <c r="G50" s="69">
        <v>25</v>
      </c>
      <c r="H50" s="64">
        <v>42</v>
      </c>
      <c r="I50" s="64">
        <v>918</v>
      </c>
      <c r="J50" s="65">
        <v>410</v>
      </c>
      <c r="K50" s="10">
        <f t="shared" si="9"/>
        <v>-55.33769063180828</v>
      </c>
      <c r="L50" s="10">
        <v>3681</v>
      </c>
      <c r="M50" s="10">
        <v>7281</v>
      </c>
      <c r="N50" s="10">
        <v>25170</v>
      </c>
      <c r="O50" s="66">
        <v>39896</v>
      </c>
      <c r="P50" s="10">
        <f>(O50-N50)/N50*100</f>
        <v>58.506158124751686</v>
      </c>
      <c r="Q50" s="10">
        <f t="shared" si="2"/>
        <v>3706</v>
      </c>
      <c r="R50" s="10">
        <f t="shared" si="3"/>
        <v>7323</v>
      </c>
      <c r="S50" s="10">
        <f t="shared" si="4"/>
        <v>26088</v>
      </c>
      <c r="T50" s="10">
        <f t="shared" si="5"/>
        <v>40306</v>
      </c>
      <c r="U50" s="10">
        <f t="shared" si="10"/>
        <v>54.50015332720024</v>
      </c>
    </row>
    <row r="51" spans="1:21" ht="12.75">
      <c r="A51" s="47" t="s">
        <v>116</v>
      </c>
      <c r="B51" s="69">
        <v>485</v>
      </c>
      <c r="C51" s="64">
        <v>427</v>
      </c>
      <c r="D51" s="10">
        <v>7248</v>
      </c>
      <c r="E51" s="66">
        <v>6174</v>
      </c>
      <c r="F51" s="10">
        <f t="shared" si="8"/>
        <v>-14.817880794701988</v>
      </c>
      <c r="G51" s="69">
        <v>809</v>
      </c>
      <c r="H51" s="64">
        <v>726</v>
      </c>
      <c r="I51" s="10">
        <v>7030</v>
      </c>
      <c r="J51" s="66">
        <v>5922</v>
      </c>
      <c r="K51" s="10">
        <f t="shared" si="9"/>
        <v>-15.761024182076813</v>
      </c>
      <c r="L51" s="64">
        <v>0</v>
      </c>
      <c r="M51" s="64">
        <v>0</v>
      </c>
      <c r="N51" s="64">
        <v>0</v>
      </c>
      <c r="O51" s="65">
        <v>0</v>
      </c>
      <c r="P51" s="10" t="s">
        <v>382</v>
      </c>
      <c r="Q51" s="64">
        <f t="shared" si="2"/>
        <v>809</v>
      </c>
      <c r="R51" s="64">
        <f t="shared" si="3"/>
        <v>726</v>
      </c>
      <c r="S51" s="64">
        <f t="shared" si="4"/>
        <v>7030</v>
      </c>
      <c r="T51" s="64">
        <f t="shared" si="5"/>
        <v>5922</v>
      </c>
      <c r="U51" s="10">
        <f t="shared" si="10"/>
        <v>-15.761024182076813</v>
      </c>
    </row>
    <row r="52" spans="1:21" ht="12.75">
      <c r="A52" s="47" t="s">
        <v>117</v>
      </c>
      <c r="B52" s="69">
        <v>2</v>
      </c>
      <c r="C52" s="64">
        <v>13</v>
      </c>
      <c r="D52" s="10">
        <v>11678</v>
      </c>
      <c r="E52" s="66">
        <v>1111</v>
      </c>
      <c r="F52" s="10">
        <f t="shared" si="8"/>
        <v>-90.48638465490666</v>
      </c>
      <c r="G52" s="69">
        <v>600</v>
      </c>
      <c r="H52" s="64">
        <v>107</v>
      </c>
      <c r="I52" s="10">
        <v>10410</v>
      </c>
      <c r="J52" s="66">
        <v>1835</v>
      </c>
      <c r="K52" s="10">
        <f t="shared" si="9"/>
        <v>-82.37271853986552</v>
      </c>
      <c r="L52" s="64">
        <v>0</v>
      </c>
      <c r="M52" s="64">
        <v>0</v>
      </c>
      <c r="N52" s="64">
        <v>0</v>
      </c>
      <c r="O52" s="65">
        <v>1</v>
      </c>
      <c r="P52" s="10" t="s">
        <v>382</v>
      </c>
      <c r="Q52" s="64">
        <f t="shared" si="2"/>
        <v>600</v>
      </c>
      <c r="R52" s="64">
        <f t="shared" si="3"/>
        <v>107</v>
      </c>
      <c r="S52" s="64">
        <f t="shared" si="4"/>
        <v>10410</v>
      </c>
      <c r="T52" s="64">
        <f t="shared" si="5"/>
        <v>1836</v>
      </c>
      <c r="U52" s="10">
        <f t="shared" si="10"/>
        <v>-82.36311239193084</v>
      </c>
    </row>
    <row r="53" spans="1:21" ht="12.75">
      <c r="A53" s="47" t="s">
        <v>118</v>
      </c>
      <c r="B53" s="34">
        <v>1229</v>
      </c>
      <c r="C53" s="10">
        <v>3107</v>
      </c>
      <c r="D53" s="10">
        <v>32555</v>
      </c>
      <c r="E53" s="66">
        <v>38343</v>
      </c>
      <c r="F53" s="10">
        <f t="shared" si="8"/>
        <v>17.779142988788205</v>
      </c>
      <c r="G53" s="69">
        <v>401</v>
      </c>
      <c r="H53" s="64">
        <v>495</v>
      </c>
      <c r="I53" s="10">
        <v>3945</v>
      </c>
      <c r="J53" s="66">
        <v>3776</v>
      </c>
      <c r="K53" s="10">
        <f t="shared" si="9"/>
        <v>-4.283903675538657</v>
      </c>
      <c r="L53" s="64">
        <v>742</v>
      </c>
      <c r="M53" s="10">
        <v>2102</v>
      </c>
      <c r="N53" s="10">
        <v>32647</v>
      </c>
      <c r="O53" s="66">
        <v>33860</v>
      </c>
      <c r="P53" s="10">
        <f>(O53-N53)/N53*100</f>
        <v>3.715502190094036</v>
      </c>
      <c r="Q53" s="64">
        <f t="shared" si="2"/>
        <v>1143</v>
      </c>
      <c r="R53" s="10">
        <f t="shared" si="3"/>
        <v>2597</v>
      </c>
      <c r="S53" s="10">
        <f t="shared" si="4"/>
        <v>36592</v>
      </c>
      <c r="T53" s="10">
        <f t="shared" si="5"/>
        <v>37636</v>
      </c>
      <c r="U53" s="10">
        <f t="shared" si="10"/>
        <v>2.853082641014429</v>
      </c>
    </row>
    <row r="54" spans="1:21" ht="12.75">
      <c r="A54" s="16" t="s">
        <v>94</v>
      </c>
      <c r="B54" s="48">
        <v>15693</v>
      </c>
      <c r="C54" s="45">
        <v>18209</v>
      </c>
      <c r="D54" s="45">
        <v>193743</v>
      </c>
      <c r="E54" s="50">
        <v>182284</v>
      </c>
      <c r="F54" s="45">
        <f t="shared" si="8"/>
        <v>-5.914536267116747</v>
      </c>
      <c r="G54" s="48">
        <v>11762</v>
      </c>
      <c r="H54" s="45">
        <v>6328</v>
      </c>
      <c r="I54" s="45">
        <v>108116</v>
      </c>
      <c r="J54" s="50">
        <v>63484</v>
      </c>
      <c r="K54" s="45">
        <f t="shared" si="9"/>
        <v>-41.28158644418957</v>
      </c>
      <c r="L54" s="45">
        <v>8454</v>
      </c>
      <c r="M54" s="45">
        <v>15852</v>
      </c>
      <c r="N54" s="45">
        <v>83053</v>
      </c>
      <c r="O54" s="50">
        <v>120991</v>
      </c>
      <c r="P54" s="45">
        <f>(O54-N54)/N54*100</f>
        <v>45.67926504762019</v>
      </c>
      <c r="Q54" s="45">
        <f t="shared" si="2"/>
        <v>20216</v>
      </c>
      <c r="R54" s="45">
        <f t="shared" si="3"/>
        <v>22180</v>
      </c>
      <c r="S54" s="45">
        <f t="shared" si="4"/>
        <v>191169</v>
      </c>
      <c r="T54" s="45">
        <f t="shared" si="5"/>
        <v>184475</v>
      </c>
      <c r="U54" s="45">
        <f t="shared" si="10"/>
        <v>-3.5016137553682865</v>
      </c>
    </row>
    <row r="55" spans="1:21" ht="12.75">
      <c r="A55" s="16" t="s">
        <v>119</v>
      </c>
      <c r="B55" s="2"/>
      <c r="C55" s="3"/>
      <c r="D55" s="3"/>
      <c r="E55" s="5"/>
      <c r="F55" s="3"/>
      <c r="G55" s="2"/>
      <c r="H55" s="3"/>
      <c r="I55" s="3"/>
      <c r="J55" s="5"/>
      <c r="K55" s="3"/>
      <c r="L55" s="3"/>
      <c r="M55" s="3"/>
      <c r="N55" s="3"/>
      <c r="O55" s="5"/>
      <c r="P55" s="3"/>
      <c r="Q55" s="3"/>
      <c r="R55" s="3"/>
      <c r="S55" s="3"/>
      <c r="T55" s="3"/>
      <c r="U55" s="3"/>
    </row>
    <row r="56" spans="1:21" ht="12.75">
      <c r="A56" s="16" t="s">
        <v>92</v>
      </c>
      <c r="B56" s="2"/>
      <c r="C56" s="3"/>
      <c r="D56" s="3"/>
      <c r="E56" s="5"/>
      <c r="F56" s="3"/>
      <c r="G56" s="2"/>
      <c r="H56" s="3"/>
      <c r="I56" s="3"/>
      <c r="J56" s="5"/>
      <c r="K56" s="3"/>
      <c r="L56" s="3"/>
      <c r="M56" s="3"/>
      <c r="N56" s="3"/>
      <c r="O56" s="5"/>
      <c r="P56" s="3"/>
      <c r="Q56" s="3"/>
      <c r="R56" s="3"/>
      <c r="S56" s="3"/>
      <c r="T56" s="3"/>
      <c r="U56" s="3"/>
    </row>
    <row r="57" spans="1:21" ht="12.75">
      <c r="A57" s="47" t="s">
        <v>120</v>
      </c>
      <c r="B57" s="69">
        <v>16</v>
      </c>
      <c r="C57" s="64">
        <v>0</v>
      </c>
      <c r="D57" s="64">
        <v>124</v>
      </c>
      <c r="E57" s="65">
        <v>0</v>
      </c>
      <c r="F57" s="64">
        <f t="shared" si="8"/>
        <v>-100</v>
      </c>
      <c r="G57" s="69">
        <v>9</v>
      </c>
      <c r="H57" s="64">
        <v>0</v>
      </c>
      <c r="I57" s="64">
        <v>84</v>
      </c>
      <c r="J57" s="65">
        <v>80</v>
      </c>
      <c r="K57" s="64">
        <f t="shared" si="9"/>
        <v>-4.761904761904762</v>
      </c>
      <c r="L57" s="64">
        <v>0</v>
      </c>
      <c r="M57" s="64">
        <v>0</v>
      </c>
      <c r="N57" s="64">
        <v>0</v>
      </c>
      <c r="O57" s="65">
        <v>0</v>
      </c>
      <c r="P57" s="64" t="s">
        <v>382</v>
      </c>
      <c r="Q57" s="64">
        <f t="shared" si="2"/>
        <v>9</v>
      </c>
      <c r="R57" s="64">
        <f t="shared" si="3"/>
        <v>0</v>
      </c>
      <c r="S57" s="64">
        <f t="shared" si="4"/>
        <v>84</v>
      </c>
      <c r="T57" s="64">
        <f t="shared" si="5"/>
        <v>80</v>
      </c>
      <c r="U57" s="64">
        <f t="shared" si="10"/>
        <v>-4.761904761904762</v>
      </c>
    </row>
    <row r="58" spans="1:21" ht="12.75">
      <c r="A58" s="47" t="s">
        <v>121</v>
      </c>
      <c r="B58" s="69">
        <v>0</v>
      </c>
      <c r="C58" s="64">
        <v>0</v>
      </c>
      <c r="D58" s="64">
        <v>0</v>
      </c>
      <c r="E58" s="66">
        <v>2076</v>
      </c>
      <c r="F58" s="10" t="s">
        <v>382</v>
      </c>
      <c r="G58" s="69">
        <v>0</v>
      </c>
      <c r="H58" s="64">
        <v>375</v>
      </c>
      <c r="I58" s="64">
        <v>0</v>
      </c>
      <c r="J58" s="66">
        <v>2459</v>
      </c>
      <c r="K58" s="10" t="s">
        <v>382</v>
      </c>
      <c r="L58" s="64">
        <v>0</v>
      </c>
      <c r="M58" s="64">
        <v>0</v>
      </c>
      <c r="N58" s="64">
        <v>0</v>
      </c>
      <c r="O58" s="65">
        <v>0</v>
      </c>
      <c r="P58" s="10" t="s">
        <v>382</v>
      </c>
      <c r="Q58" s="64">
        <f t="shared" si="2"/>
        <v>0</v>
      </c>
      <c r="R58" s="64">
        <f t="shared" si="3"/>
        <v>375</v>
      </c>
      <c r="S58" s="64">
        <f t="shared" si="4"/>
        <v>0</v>
      </c>
      <c r="T58" s="64">
        <f t="shared" si="5"/>
        <v>2459</v>
      </c>
      <c r="U58" s="10" t="s">
        <v>382</v>
      </c>
    </row>
    <row r="59" spans="1:21" ht="12.75">
      <c r="A59" s="47" t="s">
        <v>122</v>
      </c>
      <c r="B59" s="69">
        <v>0</v>
      </c>
      <c r="C59" s="64">
        <v>0</v>
      </c>
      <c r="D59" s="64">
        <v>725</v>
      </c>
      <c r="E59" s="65">
        <v>441</v>
      </c>
      <c r="F59" s="64">
        <f t="shared" si="8"/>
        <v>-39.17241379310345</v>
      </c>
      <c r="G59" s="69">
        <v>78</v>
      </c>
      <c r="H59" s="64">
        <v>34</v>
      </c>
      <c r="I59" s="64">
        <v>888</v>
      </c>
      <c r="J59" s="65">
        <v>532</v>
      </c>
      <c r="K59" s="64">
        <f t="shared" si="9"/>
        <v>-40.090090090090094</v>
      </c>
      <c r="L59" s="64">
        <v>0</v>
      </c>
      <c r="M59" s="64">
        <v>0</v>
      </c>
      <c r="N59" s="64">
        <v>0</v>
      </c>
      <c r="O59" s="65">
        <v>0</v>
      </c>
      <c r="P59" s="64" t="s">
        <v>382</v>
      </c>
      <c r="Q59" s="64">
        <f t="shared" si="2"/>
        <v>78</v>
      </c>
      <c r="R59" s="64">
        <f t="shared" si="3"/>
        <v>34</v>
      </c>
      <c r="S59" s="64">
        <f t="shared" si="4"/>
        <v>888</v>
      </c>
      <c r="T59" s="64">
        <f t="shared" si="5"/>
        <v>532</v>
      </c>
      <c r="U59" s="64">
        <f t="shared" si="10"/>
        <v>-40.090090090090094</v>
      </c>
    </row>
    <row r="60" spans="1:21" ht="12.75">
      <c r="A60" s="47" t="s">
        <v>123</v>
      </c>
      <c r="B60" s="69">
        <v>327</v>
      </c>
      <c r="C60" s="64">
        <v>355</v>
      </c>
      <c r="D60" s="10">
        <v>2008</v>
      </c>
      <c r="E60" s="66">
        <v>2011</v>
      </c>
      <c r="F60" s="10">
        <f t="shared" si="8"/>
        <v>0.14940239043824702</v>
      </c>
      <c r="G60" s="69">
        <v>292</v>
      </c>
      <c r="H60" s="64">
        <v>217</v>
      </c>
      <c r="I60" s="10">
        <v>1972</v>
      </c>
      <c r="J60" s="66">
        <v>1597</v>
      </c>
      <c r="K60" s="10">
        <f t="shared" si="9"/>
        <v>-19.016227180527384</v>
      </c>
      <c r="L60" s="64">
        <v>0</v>
      </c>
      <c r="M60" s="64">
        <v>0</v>
      </c>
      <c r="N60" s="64">
        <v>0</v>
      </c>
      <c r="O60" s="65">
        <v>0</v>
      </c>
      <c r="P60" s="10" t="s">
        <v>382</v>
      </c>
      <c r="Q60" s="64">
        <f t="shared" si="2"/>
        <v>292</v>
      </c>
      <c r="R60" s="64">
        <f t="shared" si="3"/>
        <v>217</v>
      </c>
      <c r="S60" s="64">
        <f t="shared" si="4"/>
        <v>1972</v>
      </c>
      <c r="T60" s="64">
        <f t="shared" si="5"/>
        <v>1597</v>
      </c>
      <c r="U60" s="10">
        <f t="shared" si="10"/>
        <v>-19.016227180527384</v>
      </c>
    </row>
    <row r="61" spans="1:21" ht="12.75">
      <c r="A61" s="47" t="s">
        <v>124</v>
      </c>
      <c r="B61" s="69">
        <v>149</v>
      </c>
      <c r="C61" s="64">
        <v>0</v>
      </c>
      <c r="D61" s="10">
        <v>2049</v>
      </c>
      <c r="E61" s="65">
        <v>640</v>
      </c>
      <c r="F61" s="64">
        <f t="shared" si="8"/>
        <v>-68.7652513421181</v>
      </c>
      <c r="G61" s="69">
        <v>200</v>
      </c>
      <c r="H61" s="64">
        <v>76</v>
      </c>
      <c r="I61" s="10">
        <v>1985</v>
      </c>
      <c r="J61" s="65">
        <v>797</v>
      </c>
      <c r="K61" s="64">
        <f t="shared" si="9"/>
        <v>-59.84886649874055</v>
      </c>
      <c r="L61" s="64">
        <v>0</v>
      </c>
      <c r="M61" s="64">
        <v>0</v>
      </c>
      <c r="N61" s="64">
        <v>0</v>
      </c>
      <c r="O61" s="65">
        <v>0</v>
      </c>
      <c r="P61" s="64" t="s">
        <v>382</v>
      </c>
      <c r="Q61" s="64">
        <f t="shared" si="2"/>
        <v>200</v>
      </c>
      <c r="R61" s="64">
        <f t="shared" si="3"/>
        <v>76</v>
      </c>
      <c r="S61" s="64">
        <f t="shared" si="4"/>
        <v>1985</v>
      </c>
      <c r="T61" s="64">
        <f t="shared" si="5"/>
        <v>797</v>
      </c>
      <c r="U61" s="64">
        <f t="shared" si="10"/>
        <v>-59.84886649874055</v>
      </c>
    </row>
    <row r="62" spans="1:21" ht="12.75">
      <c r="A62" s="16" t="s">
        <v>94</v>
      </c>
      <c r="B62" s="70">
        <v>492</v>
      </c>
      <c r="C62" s="51">
        <v>355</v>
      </c>
      <c r="D62" s="45">
        <v>4906</v>
      </c>
      <c r="E62" s="50">
        <v>5168</v>
      </c>
      <c r="F62" s="45">
        <f t="shared" si="8"/>
        <v>5.340399510803098</v>
      </c>
      <c r="G62" s="70">
        <v>579</v>
      </c>
      <c r="H62" s="51">
        <v>702</v>
      </c>
      <c r="I62" s="45">
        <v>4929</v>
      </c>
      <c r="J62" s="50">
        <v>5465</v>
      </c>
      <c r="K62" s="45">
        <f t="shared" si="9"/>
        <v>10.874416717386893</v>
      </c>
      <c r="L62" s="51">
        <v>0</v>
      </c>
      <c r="M62" s="51">
        <v>0</v>
      </c>
      <c r="N62" s="51">
        <v>0</v>
      </c>
      <c r="O62" s="49">
        <v>0</v>
      </c>
      <c r="P62" s="45" t="s">
        <v>382</v>
      </c>
      <c r="Q62" s="51">
        <f t="shared" si="2"/>
        <v>579</v>
      </c>
      <c r="R62" s="51">
        <f t="shared" si="3"/>
        <v>702</v>
      </c>
      <c r="S62" s="51">
        <f t="shared" si="4"/>
        <v>4929</v>
      </c>
      <c r="T62" s="51">
        <f t="shared" si="5"/>
        <v>5465</v>
      </c>
      <c r="U62" s="45">
        <f t="shared" si="10"/>
        <v>10.874416717386893</v>
      </c>
    </row>
    <row r="63" spans="1:21" ht="12.75">
      <c r="A63" s="16" t="s">
        <v>125</v>
      </c>
      <c r="B63" s="2"/>
      <c r="C63" s="3"/>
      <c r="D63" s="3"/>
      <c r="E63" s="5"/>
      <c r="F63" s="3"/>
      <c r="G63" s="2"/>
      <c r="H63" s="3"/>
      <c r="I63" s="3"/>
      <c r="J63" s="5"/>
      <c r="K63" s="3"/>
      <c r="L63" s="3"/>
      <c r="M63" s="3"/>
      <c r="N63" s="3"/>
      <c r="O63" s="5"/>
      <c r="P63" s="3"/>
      <c r="Q63" s="3"/>
      <c r="R63" s="3"/>
      <c r="S63" s="3"/>
      <c r="T63" s="3"/>
      <c r="U63" s="3"/>
    </row>
    <row r="64" spans="1:21" ht="12.75">
      <c r="A64" s="16" t="s">
        <v>92</v>
      </c>
      <c r="B64" s="2"/>
      <c r="C64" s="3"/>
      <c r="D64" s="3"/>
      <c r="E64" s="5"/>
      <c r="F64" s="3"/>
      <c r="G64" s="2"/>
      <c r="H64" s="3"/>
      <c r="I64" s="3"/>
      <c r="J64" s="5"/>
      <c r="K64" s="3"/>
      <c r="L64" s="3"/>
      <c r="M64" s="3"/>
      <c r="N64" s="3"/>
      <c r="O64" s="5"/>
      <c r="P64" s="3"/>
      <c r="Q64" s="3"/>
      <c r="R64" s="3"/>
      <c r="S64" s="3"/>
      <c r="T64" s="3"/>
      <c r="U64" s="3"/>
    </row>
    <row r="65" spans="1:21" ht="12.75">
      <c r="A65" s="47" t="s">
        <v>126</v>
      </c>
      <c r="B65" s="69">
        <v>113</v>
      </c>
      <c r="C65" s="64">
        <v>5</v>
      </c>
      <c r="D65" s="10">
        <v>1096</v>
      </c>
      <c r="E65" s="66">
        <v>1069</v>
      </c>
      <c r="F65" s="10">
        <f t="shared" si="8"/>
        <v>-2.4635036496350367</v>
      </c>
      <c r="G65" s="69">
        <v>77</v>
      </c>
      <c r="H65" s="64">
        <v>167</v>
      </c>
      <c r="I65" s="64">
        <v>956</v>
      </c>
      <c r="J65" s="65">
        <v>929</v>
      </c>
      <c r="K65" s="10">
        <f t="shared" si="9"/>
        <v>-2.8242677824267783</v>
      </c>
      <c r="L65" s="64">
        <v>0</v>
      </c>
      <c r="M65" s="64">
        <v>0</v>
      </c>
      <c r="N65" s="64">
        <v>0</v>
      </c>
      <c r="O65" s="65">
        <v>0</v>
      </c>
      <c r="P65" s="10" t="s">
        <v>382</v>
      </c>
      <c r="Q65" s="64">
        <f t="shared" si="2"/>
        <v>77</v>
      </c>
      <c r="R65" s="64">
        <f t="shared" si="3"/>
        <v>167</v>
      </c>
      <c r="S65" s="64">
        <f t="shared" si="4"/>
        <v>956</v>
      </c>
      <c r="T65" s="64">
        <f t="shared" si="5"/>
        <v>929</v>
      </c>
      <c r="U65" s="10">
        <f t="shared" si="10"/>
        <v>-2.8242677824267783</v>
      </c>
    </row>
    <row r="66" spans="1:21" ht="12.75">
      <c r="A66" s="47" t="s">
        <v>127</v>
      </c>
      <c r="B66" s="69">
        <v>0</v>
      </c>
      <c r="C66" s="64">
        <v>0</v>
      </c>
      <c r="D66" s="64">
        <v>450</v>
      </c>
      <c r="E66" s="65">
        <v>0</v>
      </c>
      <c r="F66" s="64">
        <f t="shared" si="8"/>
        <v>-100</v>
      </c>
      <c r="G66" s="69">
        <v>76</v>
      </c>
      <c r="H66" s="64">
        <v>0</v>
      </c>
      <c r="I66" s="64">
        <v>358</v>
      </c>
      <c r="J66" s="65">
        <v>60</v>
      </c>
      <c r="K66" s="64">
        <f t="shared" si="9"/>
        <v>-83.24022346368714</v>
      </c>
      <c r="L66" s="64">
        <v>0</v>
      </c>
      <c r="M66" s="64">
        <v>0</v>
      </c>
      <c r="N66" s="64">
        <v>0</v>
      </c>
      <c r="O66" s="65">
        <v>0</v>
      </c>
      <c r="P66" s="64" t="s">
        <v>382</v>
      </c>
      <c r="Q66" s="64">
        <f t="shared" si="2"/>
        <v>76</v>
      </c>
      <c r="R66" s="64">
        <f t="shared" si="3"/>
        <v>0</v>
      </c>
      <c r="S66" s="64">
        <f t="shared" si="4"/>
        <v>358</v>
      </c>
      <c r="T66" s="64">
        <f t="shared" si="5"/>
        <v>60</v>
      </c>
      <c r="U66" s="64">
        <f t="shared" si="10"/>
        <v>-83.24022346368714</v>
      </c>
    </row>
    <row r="67" spans="1:21" ht="12.75">
      <c r="A67" s="16" t="s">
        <v>106</v>
      </c>
      <c r="B67" s="2"/>
      <c r="C67" s="3"/>
      <c r="D67" s="3"/>
      <c r="E67" s="5"/>
      <c r="F67" s="3"/>
      <c r="G67" s="2"/>
      <c r="H67" s="3"/>
      <c r="I67" s="3"/>
      <c r="J67" s="5"/>
      <c r="K67" s="3"/>
      <c r="L67" s="3"/>
      <c r="M67" s="3"/>
      <c r="N67" s="3"/>
      <c r="O67" s="5"/>
      <c r="P67" s="3"/>
      <c r="Q67" s="3"/>
      <c r="R67" s="3"/>
      <c r="S67" s="3"/>
      <c r="T67" s="3"/>
      <c r="U67" s="3"/>
    </row>
    <row r="68" spans="1:21" ht="12.75">
      <c r="A68" s="47" t="s">
        <v>128</v>
      </c>
      <c r="B68" s="69">
        <v>0</v>
      </c>
      <c r="C68" s="64">
        <v>0</v>
      </c>
      <c r="D68" s="64">
        <v>0</v>
      </c>
      <c r="E68" s="65">
        <v>0</v>
      </c>
      <c r="F68" s="64" t="s">
        <v>382</v>
      </c>
      <c r="G68" s="69">
        <v>11</v>
      </c>
      <c r="H68" s="64">
        <v>0</v>
      </c>
      <c r="I68" s="64">
        <v>62</v>
      </c>
      <c r="J68" s="65">
        <v>47</v>
      </c>
      <c r="K68" s="64">
        <f t="shared" si="9"/>
        <v>-24.193548387096776</v>
      </c>
      <c r="L68" s="64">
        <v>0</v>
      </c>
      <c r="M68" s="64">
        <v>0</v>
      </c>
      <c r="N68" s="64">
        <v>0</v>
      </c>
      <c r="O68" s="65">
        <v>0</v>
      </c>
      <c r="P68" s="64" t="s">
        <v>382</v>
      </c>
      <c r="Q68" s="64">
        <f t="shared" si="2"/>
        <v>11</v>
      </c>
      <c r="R68" s="64">
        <f t="shared" si="3"/>
        <v>0</v>
      </c>
      <c r="S68" s="64">
        <f t="shared" si="4"/>
        <v>62</v>
      </c>
      <c r="T68" s="64">
        <f t="shared" si="5"/>
        <v>47</v>
      </c>
      <c r="U68" s="64">
        <f t="shared" si="10"/>
        <v>-24.193548387096776</v>
      </c>
    </row>
    <row r="69" spans="1:21" ht="12.75">
      <c r="A69" s="47" t="s">
        <v>129</v>
      </c>
      <c r="B69" s="69">
        <v>0</v>
      </c>
      <c r="C69" s="64">
        <v>98</v>
      </c>
      <c r="D69" s="64">
        <v>206</v>
      </c>
      <c r="E69" s="65">
        <v>434</v>
      </c>
      <c r="F69" s="64">
        <f t="shared" si="8"/>
        <v>110.67961165048543</v>
      </c>
      <c r="G69" s="69">
        <v>0</v>
      </c>
      <c r="H69" s="64">
        <v>99</v>
      </c>
      <c r="I69" s="64">
        <v>210</v>
      </c>
      <c r="J69" s="65">
        <v>436</v>
      </c>
      <c r="K69" s="64">
        <f t="shared" si="9"/>
        <v>107.61904761904762</v>
      </c>
      <c r="L69" s="64">
        <v>0</v>
      </c>
      <c r="M69" s="64">
        <v>0</v>
      </c>
      <c r="N69" s="64">
        <v>0</v>
      </c>
      <c r="O69" s="65">
        <v>0</v>
      </c>
      <c r="P69" s="64" t="s">
        <v>382</v>
      </c>
      <c r="Q69" s="64">
        <f t="shared" si="2"/>
        <v>0</v>
      </c>
      <c r="R69" s="64">
        <f t="shared" si="3"/>
        <v>99</v>
      </c>
      <c r="S69" s="64">
        <f t="shared" si="4"/>
        <v>210</v>
      </c>
      <c r="T69" s="64">
        <f t="shared" si="5"/>
        <v>436</v>
      </c>
      <c r="U69" s="64">
        <f t="shared" si="10"/>
        <v>107.61904761904762</v>
      </c>
    </row>
    <row r="70" spans="1:21" ht="12.75">
      <c r="A70" s="16" t="s">
        <v>94</v>
      </c>
      <c r="B70" s="70">
        <v>113</v>
      </c>
      <c r="C70" s="51">
        <v>103</v>
      </c>
      <c r="D70" s="45">
        <v>1752</v>
      </c>
      <c r="E70" s="50">
        <v>1503</v>
      </c>
      <c r="F70" s="45">
        <f t="shared" si="8"/>
        <v>-14.212328767123289</v>
      </c>
      <c r="G70" s="70">
        <v>164</v>
      </c>
      <c r="H70" s="51">
        <v>266</v>
      </c>
      <c r="I70" s="45">
        <v>1586</v>
      </c>
      <c r="J70" s="50">
        <v>1472</v>
      </c>
      <c r="K70" s="45">
        <f t="shared" si="9"/>
        <v>-7.187894073139975</v>
      </c>
      <c r="L70" s="51">
        <v>0</v>
      </c>
      <c r="M70" s="51">
        <v>0</v>
      </c>
      <c r="N70" s="51">
        <v>0</v>
      </c>
      <c r="O70" s="49">
        <v>0</v>
      </c>
      <c r="P70" s="45" t="s">
        <v>382</v>
      </c>
      <c r="Q70" s="51">
        <f t="shared" si="2"/>
        <v>164</v>
      </c>
      <c r="R70" s="51">
        <f t="shared" si="3"/>
        <v>266</v>
      </c>
      <c r="S70" s="51">
        <f t="shared" si="4"/>
        <v>1586</v>
      </c>
      <c r="T70" s="51">
        <f t="shared" si="5"/>
        <v>1472</v>
      </c>
      <c r="U70" s="45">
        <f t="shared" si="10"/>
        <v>-7.187894073139975</v>
      </c>
    </row>
    <row r="71" spans="1:21" ht="12.75">
      <c r="A71" s="16" t="s">
        <v>130</v>
      </c>
      <c r="B71" s="2"/>
      <c r="C71" s="3"/>
      <c r="D71" s="3"/>
      <c r="E71" s="5"/>
      <c r="F71" s="3"/>
      <c r="G71" s="2"/>
      <c r="H71" s="3"/>
      <c r="I71" s="3"/>
      <c r="J71" s="5"/>
      <c r="K71" s="3"/>
      <c r="L71" s="3"/>
      <c r="M71" s="3"/>
      <c r="N71" s="3"/>
      <c r="O71" s="5"/>
      <c r="P71" s="3"/>
      <c r="Q71" s="3"/>
      <c r="R71" s="3"/>
      <c r="S71" s="3"/>
      <c r="T71" s="3"/>
      <c r="U71" s="3"/>
    </row>
    <row r="72" spans="1:21" ht="12.75">
      <c r="A72" s="47" t="s">
        <v>131</v>
      </c>
      <c r="B72" s="69">
        <v>0</v>
      </c>
      <c r="C72" s="64">
        <v>0</v>
      </c>
      <c r="D72" s="64">
        <v>0</v>
      </c>
      <c r="E72" s="65">
        <v>0</v>
      </c>
      <c r="F72" s="64" t="s">
        <v>382</v>
      </c>
      <c r="G72" s="69">
        <v>0</v>
      </c>
      <c r="H72" s="64">
        <v>0</v>
      </c>
      <c r="I72" s="64">
        <v>1</v>
      </c>
      <c r="J72" s="65">
        <v>0</v>
      </c>
      <c r="K72" s="64">
        <f t="shared" si="9"/>
        <v>-100</v>
      </c>
      <c r="L72" s="64">
        <v>0</v>
      </c>
      <c r="M72" s="64">
        <v>0</v>
      </c>
      <c r="N72" s="64">
        <v>0</v>
      </c>
      <c r="O72" s="65">
        <v>0</v>
      </c>
      <c r="P72" s="64" t="s">
        <v>382</v>
      </c>
      <c r="Q72" s="64">
        <f t="shared" si="2"/>
        <v>0</v>
      </c>
      <c r="R72" s="64">
        <f t="shared" si="3"/>
        <v>0</v>
      </c>
      <c r="S72" s="64">
        <f t="shared" si="4"/>
        <v>1</v>
      </c>
      <c r="T72" s="64">
        <f t="shared" si="5"/>
        <v>0</v>
      </c>
      <c r="U72" s="64">
        <f t="shared" si="10"/>
        <v>-100</v>
      </c>
    </row>
    <row r="73" spans="1:21" ht="12.75">
      <c r="A73" s="16" t="s">
        <v>94</v>
      </c>
      <c r="B73" s="70">
        <v>0</v>
      </c>
      <c r="C73" s="51">
        <v>0</v>
      </c>
      <c r="D73" s="51">
        <v>0</v>
      </c>
      <c r="E73" s="49">
        <v>0</v>
      </c>
      <c r="F73" s="51" t="s">
        <v>382</v>
      </c>
      <c r="G73" s="70">
        <v>0</v>
      </c>
      <c r="H73" s="51">
        <v>0</v>
      </c>
      <c r="I73" s="51">
        <v>1</v>
      </c>
      <c r="J73" s="49">
        <v>0</v>
      </c>
      <c r="K73" s="51">
        <f t="shared" si="9"/>
        <v>-100</v>
      </c>
      <c r="L73" s="51">
        <v>0</v>
      </c>
      <c r="M73" s="51">
        <v>0</v>
      </c>
      <c r="N73" s="51">
        <v>0</v>
      </c>
      <c r="O73" s="49">
        <v>0</v>
      </c>
      <c r="P73" s="51" t="s">
        <v>382</v>
      </c>
      <c r="Q73" s="51">
        <f t="shared" si="2"/>
        <v>0</v>
      </c>
      <c r="R73" s="51">
        <f t="shared" si="3"/>
        <v>0</v>
      </c>
      <c r="S73" s="51">
        <f t="shared" si="4"/>
        <v>1</v>
      </c>
      <c r="T73" s="51">
        <f t="shared" si="5"/>
        <v>0</v>
      </c>
      <c r="U73" s="51">
        <f t="shared" si="10"/>
        <v>-100</v>
      </c>
    </row>
    <row r="74" spans="1:21" ht="12.75">
      <c r="A74" s="9" t="s">
        <v>132</v>
      </c>
      <c r="B74" s="48">
        <v>187907</v>
      </c>
      <c r="C74" s="33">
        <v>173667</v>
      </c>
      <c r="D74" s="45">
        <v>1862806</v>
      </c>
      <c r="E74" s="27">
        <v>1490758</v>
      </c>
      <c r="F74" s="33">
        <f t="shared" si="8"/>
        <v>-19.972450163892535</v>
      </c>
      <c r="G74" s="59">
        <v>179783</v>
      </c>
      <c r="H74" s="33">
        <v>160306</v>
      </c>
      <c r="I74" s="33">
        <v>1534680</v>
      </c>
      <c r="J74" s="27">
        <v>1149112</v>
      </c>
      <c r="K74" s="33">
        <f t="shared" si="9"/>
        <v>-25.123673990669065</v>
      </c>
      <c r="L74" s="33">
        <v>34675</v>
      </c>
      <c r="M74" s="33">
        <v>39390</v>
      </c>
      <c r="N74" s="33">
        <v>346039</v>
      </c>
      <c r="O74" s="27">
        <v>363836</v>
      </c>
      <c r="P74" s="33">
        <f>(O74-N74)/N74*100</f>
        <v>5.143061909206765</v>
      </c>
      <c r="Q74" s="33">
        <f t="shared" si="2"/>
        <v>214458</v>
      </c>
      <c r="R74" s="33">
        <f t="shared" si="3"/>
        <v>199696</v>
      </c>
      <c r="S74" s="33">
        <f t="shared" si="4"/>
        <v>1880719</v>
      </c>
      <c r="T74" s="33">
        <f t="shared" si="5"/>
        <v>1512948</v>
      </c>
      <c r="U74" s="33">
        <f t="shared" si="10"/>
        <v>-19.554808559917777</v>
      </c>
    </row>
    <row r="75" spans="1:21" ht="12.75">
      <c r="A75" s="9"/>
      <c r="B75" s="48"/>
      <c r="C75" s="33"/>
      <c r="D75" s="45"/>
      <c r="E75" s="27"/>
      <c r="F75" s="33"/>
      <c r="G75" s="59"/>
      <c r="H75" s="33"/>
      <c r="I75" s="33"/>
      <c r="J75" s="27"/>
      <c r="K75" s="33"/>
      <c r="L75" s="33"/>
      <c r="M75" s="33"/>
      <c r="N75" s="33"/>
      <c r="O75" s="27"/>
      <c r="P75" s="33"/>
      <c r="Q75" s="33"/>
      <c r="R75" s="33"/>
      <c r="S75" s="33"/>
      <c r="T75" s="33"/>
      <c r="U75" s="33"/>
    </row>
    <row r="76" spans="1:21" ht="12.75">
      <c r="A76" s="82" t="s">
        <v>412</v>
      </c>
      <c r="B76" s="48"/>
      <c r="C76" s="33"/>
      <c r="D76" s="45"/>
      <c r="E76" s="27"/>
      <c r="F76" s="33"/>
      <c r="G76" s="59"/>
      <c r="H76" s="33"/>
      <c r="I76" s="33"/>
      <c r="J76" s="27"/>
      <c r="K76" s="33"/>
      <c r="L76" s="33"/>
      <c r="M76" s="33"/>
      <c r="N76" s="33"/>
      <c r="O76" s="27"/>
      <c r="P76" s="33"/>
      <c r="Q76" s="33"/>
      <c r="R76" s="33"/>
      <c r="S76" s="33"/>
      <c r="T76" s="33"/>
      <c r="U76" s="33"/>
    </row>
    <row r="77" spans="1:21" s="3" customFormat="1" ht="12.75">
      <c r="A77" s="47" t="s">
        <v>35</v>
      </c>
      <c r="B77" s="40">
        <v>84</v>
      </c>
      <c r="C77" s="11">
        <v>0</v>
      </c>
      <c r="D77" s="10">
        <v>679</v>
      </c>
      <c r="E77" s="26">
        <v>0</v>
      </c>
      <c r="F77" s="11">
        <f t="shared" si="8"/>
        <v>-100</v>
      </c>
      <c r="G77" s="40">
        <v>65</v>
      </c>
      <c r="H77" s="11">
        <v>0</v>
      </c>
      <c r="I77" s="11">
        <v>546</v>
      </c>
      <c r="J77" s="26">
        <v>125</v>
      </c>
      <c r="K77" s="11">
        <f t="shared" si="9"/>
        <v>-77.10622710622711</v>
      </c>
      <c r="L77" s="11">
        <v>0</v>
      </c>
      <c r="M77" s="11">
        <v>0</v>
      </c>
      <c r="N77" s="11">
        <v>0</v>
      </c>
      <c r="O77" s="26">
        <v>0</v>
      </c>
      <c r="P77" s="11" t="s">
        <v>382</v>
      </c>
      <c r="Q77" s="11">
        <f aca="true" t="shared" si="11" ref="Q77:Q140">G77+L77</f>
        <v>65</v>
      </c>
      <c r="R77" s="11">
        <f aca="true" t="shared" si="12" ref="R77:R140">H77+M77</f>
        <v>0</v>
      </c>
      <c r="S77" s="11">
        <f aca="true" t="shared" si="13" ref="S77:S140">I77+N77</f>
        <v>546</v>
      </c>
      <c r="T77" s="11">
        <f aca="true" t="shared" si="14" ref="T77:T140">J77+O77</f>
        <v>125</v>
      </c>
      <c r="U77" s="11">
        <f t="shared" si="10"/>
        <v>-77.10622710622711</v>
      </c>
    </row>
    <row r="78" spans="1:21" s="3" customFormat="1" ht="12.75">
      <c r="A78" s="47" t="s">
        <v>37</v>
      </c>
      <c r="B78" s="40">
        <v>7212</v>
      </c>
      <c r="C78" s="11">
        <v>3823</v>
      </c>
      <c r="D78" s="10">
        <v>72424</v>
      </c>
      <c r="E78" s="26">
        <v>50434</v>
      </c>
      <c r="F78" s="11">
        <f t="shared" si="8"/>
        <v>-30.36286313929084</v>
      </c>
      <c r="G78" s="40">
        <v>3218</v>
      </c>
      <c r="H78" s="11">
        <v>1846</v>
      </c>
      <c r="I78" s="11">
        <v>28623</v>
      </c>
      <c r="J78" s="26">
        <v>16514</v>
      </c>
      <c r="K78" s="11">
        <f t="shared" si="9"/>
        <v>-42.30513922370122</v>
      </c>
      <c r="L78" s="11">
        <v>4622</v>
      </c>
      <c r="M78" s="11">
        <v>2790</v>
      </c>
      <c r="N78" s="11">
        <v>45402</v>
      </c>
      <c r="O78" s="26">
        <v>38042</v>
      </c>
      <c r="P78" s="11">
        <f aca="true" t="shared" si="15" ref="P78:P86">(O78-N78)/N78*100</f>
        <v>-16.210739614994935</v>
      </c>
      <c r="Q78" s="11">
        <f t="shared" si="11"/>
        <v>7840</v>
      </c>
      <c r="R78" s="11">
        <f t="shared" si="12"/>
        <v>4636</v>
      </c>
      <c r="S78" s="11">
        <f t="shared" si="13"/>
        <v>74025</v>
      </c>
      <c r="T78" s="11">
        <f t="shared" si="14"/>
        <v>54556</v>
      </c>
      <c r="U78" s="11">
        <f t="shared" si="10"/>
        <v>-26.300574130361365</v>
      </c>
    </row>
    <row r="79" spans="1:21" s="3" customFormat="1" ht="12.75">
      <c r="A79" s="47" t="s">
        <v>38</v>
      </c>
      <c r="B79" s="40">
        <v>4296</v>
      </c>
      <c r="C79" s="11">
        <v>4331</v>
      </c>
      <c r="D79" s="10">
        <v>50585</v>
      </c>
      <c r="E79" s="26">
        <v>50493</v>
      </c>
      <c r="F79" s="11">
        <f t="shared" si="8"/>
        <v>-0.18187209647128597</v>
      </c>
      <c r="G79" s="40">
        <v>0</v>
      </c>
      <c r="H79" s="11">
        <v>0</v>
      </c>
      <c r="I79" s="11">
        <v>0</v>
      </c>
      <c r="J79" s="26">
        <v>0</v>
      </c>
      <c r="K79" s="11" t="s">
        <v>382</v>
      </c>
      <c r="L79" s="11">
        <v>4474</v>
      </c>
      <c r="M79" s="11">
        <v>5000</v>
      </c>
      <c r="N79" s="11">
        <v>51656</v>
      </c>
      <c r="O79" s="26">
        <v>50644</v>
      </c>
      <c r="P79" s="11">
        <f t="shared" si="15"/>
        <v>-1.9591141396933562</v>
      </c>
      <c r="Q79" s="11">
        <f t="shared" si="11"/>
        <v>4474</v>
      </c>
      <c r="R79" s="11">
        <f t="shared" si="12"/>
        <v>5000</v>
      </c>
      <c r="S79" s="11">
        <f t="shared" si="13"/>
        <v>51656</v>
      </c>
      <c r="T79" s="11">
        <f t="shared" si="14"/>
        <v>50644</v>
      </c>
      <c r="U79" s="11">
        <f t="shared" si="10"/>
        <v>-1.9591141396933562</v>
      </c>
    </row>
    <row r="80" spans="1:21" s="3" customFormat="1" ht="12.75">
      <c r="A80" s="47" t="s">
        <v>40</v>
      </c>
      <c r="B80" s="40">
        <v>6303</v>
      </c>
      <c r="C80" s="11">
        <v>3631</v>
      </c>
      <c r="D80" s="10">
        <v>92566</v>
      </c>
      <c r="E80" s="26">
        <v>61343</v>
      </c>
      <c r="F80" s="11">
        <f t="shared" si="8"/>
        <v>-33.73052740747143</v>
      </c>
      <c r="G80" s="40">
        <v>9822</v>
      </c>
      <c r="H80" s="11">
        <v>5502</v>
      </c>
      <c r="I80" s="11">
        <v>95033</v>
      </c>
      <c r="J80" s="26">
        <v>64436</v>
      </c>
      <c r="K80" s="11">
        <f t="shared" si="9"/>
        <v>-32.19618448328475</v>
      </c>
      <c r="L80" s="11">
        <v>285</v>
      </c>
      <c r="M80" s="11">
        <v>60</v>
      </c>
      <c r="N80" s="11">
        <v>2814</v>
      </c>
      <c r="O80" s="26">
        <v>2114</v>
      </c>
      <c r="P80" s="11">
        <f t="shared" si="15"/>
        <v>-24.875621890547265</v>
      </c>
      <c r="Q80" s="11">
        <f t="shared" si="11"/>
        <v>10107</v>
      </c>
      <c r="R80" s="11">
        <f t="shared" si="12"/>
        <v>5562</v>
      </c>
      <c r="S80" s="11">
        <f t="shared" si="13"/>
        <v>97847</v>
      </c>
      <c r="T80" s="11">
        <f t="shared" si="14"/>
        <v>66550</v>
      </c>
      <c r="U80" s="11">
        <f t="shared" si="10"/>
        <v>-31.985651067482905</v>
      </c>
    </row>
    <row r="81" spans="1:21" s="3" customFormat="1" ht="12.75">
      <c r="A81" s="47" t="s">
        <v>41</v>
      </c>
      <c r="B81" s="40">
        <v>41730</v>
      </c>
      <c r="C81" s="11">
        <v>34958</v>
      </c>
      <c r="D81" s="10">
        <v>367636</v>
      </c>
      <c r="E81" s="26">
        <v>302689</v>
      </c>
      <c r="F81" s="11">
        <f t="shared" si="8"/>
        <v>-17.666115396751135</v>
      </c>
      <c r="G81" s="40">
        <v>33948</v>
      </c>
      <c r="H81" s="11">
        <v>28139</v>
      </c>
      <c r="I81" s="11">
        <v>284057</v>
      </c>
      <c r="J81" s="26">
        <v>216217</v>
      </c>
      <c r="K81" s="11">
        <f t="shared" si="9"/>
        <v>-23.882530618854666</v>
      </c>
      <c r="L81" s="11">
        <v>10418</v>
      </c>
      <c r="M81" s="11">
        <v>11911</v>
      </c>
      <c r="N81" s="11">
        <v>88420</v>
      </c>
      <c r="O81" s="26">
        <v>102016</v>
      </c>
      <c r="P81" s="11">
        <f t="shared" si="15"/>
        <v>15.376611626328884</v>
      </c>
      <c r="Q81" s="11">
        <f t="shared" si="11"/>
        <v>44366</v>
      </c>
      <c r="R81" s="11">
        <f t="shared" si="12"/>
        <v>40050</v>
      </c>
      <c r="S81" s="11">
        <f t="shared" si="13"/>
        <v>372477</v>
      </c>
      <c r="T81" s="11">
        <f t="shared" si="14"/>
        <v>318233</v>
      </c>
      <c r="U81" s="11">
        <f t="shared" si="10"/>
        <v>-14.563046845845514</v>
      </c>
    </row>
    <row r="82" spans="1:21" s="3" customFormat="1" ht="12.75">
      <c r="A82" s="47" t="s">
        <v>44</v>
      </c>
      <c r="B82" s="40">
        <v>160</v>
      </c>
      <c r="C82" s="11">
        <v>96</v>
      </c>
      <c r="D82" s="10">
        <v>1125</v>
      </c>
      <c r="E82" s="26">
        <v>374</v>
      </c>
      <c r="F82" s="11">
        <f t="shared" si="8"/>
        <v>-66.75555555555556</v>
      </c>
      <c r="G82" s="40">
        <v>106</v>
      </c>
      <c r="H82" s="11">
        <v>79</v>
      </c>
      <c r="I82" s="11">
        <v>892</v>
      </c>
      <c r="J82" s="26">
        <v>566</v>
      </c>
      <c r="K82" s="11">
        <f t="shared" si="9"/>
        <v>-36.54708520179372</v>
      </c>
      <c r="L82" s="11">
        <v>10</v>
      </c>
      <c r="M82" s="11">
        <v>0</v>
      </c>
      <c r="N82" s="11">
        <v>16</v>
      </c>
      <c r="O82" s="26">
        <v>0</v>
      </c>
      <c r="P82" s="11">
        <f t="shared" si="15"/>
        <v>-100</v>
      </c>
      <c r="Q82" s="11">
        <f t="shared" si="11"/>
        <v>116</v>
      </c>
      <c r="R82" s="11">
        <f t="shared" si="12"/>
        <v>79</v>
      </c>
      <c r="S82" s="11">
        <f t="shared" si="13"/>
        <v>908</v>
      </c>
      <c r="T82" s="11">
        <f t="shared" si="14"/>
        <v>566</v>
      </c>
      <c r="U82" s="11">
        <f t="shared" si="10"/>
        <v>-37.66519823788546</v>
      </c>
    </row>
    <row r="83" spans="1:21" s="3" customFormat="1" ht="12.75">
      <c r="A83" s="47" t="s">
        <v>45</v>
      </c>
      <c r="B83" s="40">
        <v>0</v>
      </c>
      <c r="C83" s="11">
        <v>0</v>
      </c>
      <c r="D83" s="10">
        <v>405</v>
      </c>
      <c r="E83" s="26">
        <v>0</v>
      </c>
      <c r="F83" s="11">
        <f t="shared" si="8"/>
        <v>-100</v>
      </c>
      <c r="G83" s="40">
        <v>-3</v>
      </c>
      <c r="H83" s="11">
        <v>4</v>
      </c>
      <c r="I83" s="11">
        <v>330</v>
      </c>
      <c r="J83" s="26">
        <v>25</v>
      </c>
      <c r="K83" s="11">
        <f t="shared" si="9"/>
        <v>-92.42424242424242</v>
      </c>
      <c r="L83" s="11">
        <v>16</v>
      </c>
      <c r="M83" s="11">
        <v>0</v>
      </c>
      <c r="N83" s="11">
        <v>87</v>
      </c>
      <c r="O83" s="26">
        <v>70</v>
      </c>
      <c r="P83" s="11">
        <f t="shared" si="15"/>
        <v>-19.54022988505747</v>
      </c>
      <c r="Q83" s="11">
        <f t="shared" si="11"/>
        <v>13</v>
      </c>
      <c r="R83" s="11">
        <f t="shared" si="12"/>
        <v>4</v>
      </c>
      <c r="S83" s="11">
        <f t="shared" si="13"/>
        <v>417</v>
      </c>
      <c r="T83" s="11">
        <f t="shared" si="14"/>
        <v>95</v>
      </c>
      <c r="U83" s="11">
        <f t="shared" si="10"/>
        <v>-77.21822541966426</v>
      </c>
    </row>
    <row r="84" spans="1:21" s="3" customFormat="1" ht="12.75">
      <c r="A84" s="47" t="s">
        <v>46</v>
      </c>
      <c r="B84" s="40">
        <v>97343</v>
      </c>
      <c r="C84" s="11">
        <v>104015</v>
      </c>
      <c r="D84" s="10">
        <v>959231</v>
      </c>
      <c r="E84" s="26">
        <v>780089</v>
      </c>
      <c r="F84" s="11">
        <f t="shared" si="8"/>
        <v>-18.675584921671632</v>
      </c>
      <c r="G84" s="40">
        <v>106325</v>
      </c>
      <c r="H84" s="11">
        <v>105767</v>
      </c>
      <c r="I84" s="11">
        <v>897886</v>
      </c>
      <c r="J84" s="26">
        <v>700001</v>
      </c>
      <c r="K84" s="11">
        <f t="shared" si="9"/>
        <v>-22.038989359450976</v>
      </c>
      <c r="L84" s="11">
        <v>7151</v>
      </c>
      <c r="M84" s="11">
        <v>6189</v>
      </c>
      <c r="N84" s="11">
        <v>65867</v>
      </c>
      <c r="O84" s="26">
        <v>63370</v>
      </c>
      <c r="P84" s="11">
        <f t="shared" si="15"/>
        <v>-3.7909727177494044</v>
      </c>
      <c r="Q84" s="11">
        <f t="shared" si="11"/>
        <v>113476</v>
      </c>
      <c r="R84" s="11">
        <f t="shared" si="12"/>
        <v>111956</v>
      </c>
      <c r="S84" s="11">
        <f t="shared" si="13"/>
        <v>963753</v>
      </c>
      <c r="T84" s="11">
        <f t="shared" si="14"/>
        <v>763371</v>
      </c>
      <c r="U84" s="11">
        <f t="shared" si="10"/>
        <v>-20.791841893099168</v>
      </c>
    </row>
    <row r="85" spans="1:21" s="3" customFormat="1" ht="12.75">
      <c r="A85" s="47" t="s">
        <v>48</v>
      </c>
      <c r="B85" s="40">
        <v>6392</v>
      </c>
      <c r="C85" s="11">
        <v>5184</v>
      </c>
      <c r="D85" s="10">
        <v>58739</v>
      </c>
      <c r="E85" s="26">
        <v>57139</v>
      </c>
      <c r="F85" s="11">
        <f t="shared" si="8"/>
        <v>-2.7239142647985157</v>
      </c>
      <c r="G85" s="40">
        <v>2078</v>
      </c>
      <c r="H85" s="11">
        <v>1072</v>
      </c>
      <c r="I85" s="11">
        <v>20936</v>
      </c>
      <c r="J85" s="26">
        <v>8967</v>
      </c>
      <c r="K85" s="11">
        <f t="shared" si="9"/>
        <v>-57.169468857470385</v>
      </c>
      <c r="L85" s="11">
        <v>4945</v>
      </c>
      <c r="M85" s="11">
        <v>8515</v>
      </c>
      <c r="N85" s="11">
        <v>36359</v>
      </c>
      <c r="O85" s="26">
        <v>48472</v>
      </c>
      <c r="P85" s="11">
        <f t="shared" si="15"/>
        <v>33.314997662201925</v>
      </c>
      <c r="Q85" s="11">
        <f t="shared" si="11"/>
        <v>7023</v>
      </c>
      <c r="R85" s="11">
        <f t="shared" si="12"/>
        <v>9587</v>
      </c>
      <c r="S85" s="11">
        <f t="shared" si="13"/>
        <v>57295</v>
      </c>
      <c r="T85" s="11">
        <f t="shared" si="14"/>
        <v>57439</v>
      </c>
      <c r="U85" s="11">
        <f t="shared" si="10"/>
        <v>0.25133083166070336</v>
      </c>
    </row>
    <row r="86" spans="1:21" s="3" customFormat="1" ht="12.75">
      <c r="A86" s="47" t="s">
        <v>49</v>
      </c>
      <c r="B86" s="40">
        <v>7319</v>
      </c>
      <c r="C86" s="11">
        <v>3155</v>
      </c>
      <c r="D86" s="10">
        <v>49631</v>
      </c>
      <c r="E86" s="26">
        <v>42245</v>
      </c>
      <c r="F86" s="11">
        <f t="shared" si="8"/>
        <v>-14.881827889826923</v>
      </c>
      <c r="G86" s="40">
        <v>5419</v>
      </c>
      <c r="H86" s="11">
        <v>4182</v>
      </c>
      <c r="I86" s="11">
        <v>43466</v>
      </c>
      <c r="J86" s="26">
        <v>32284</v>
      </c>
      <c r="K86" s="11">
        <f t="shared" si="9"/>
        <v>-25.72585469102287</v>
      </c>
      <c r="L86" s="11">
        <v>889</v>
      </c>
      <c r="M86" s="11">
        <v>1681</v>
      </c>
      <c r="N86" s="11">
        <v>8707</v>
      </c>
      <c r="O86" s="26">
        <v>9472</v>
      </c>
      <c r="P86" s="11">
        <f t="shared" si="15"/>
        <v>8.786034225335937</v>
      </c>
      <c r="Q86" s="11">
        <f t="shared" si="11"/>
        <v>6308</v>
      </c>
      <c r="R86" s="11">
        <f t="shared" si="12"/>
        <v>5863</v>
      </c>
      <c r="S86" s="11">
        <f t="shared" si="13"/>
        <v>52173</v>
      </c>
      <c r="T86" s="11">
        <f t="shared" si="14"/>
        <v>41756</v>
      </c>
      <c r="U86" s="11">
        <f t="shared" si="10"/>
        <v>-19.966266076323002</v>
      </c>
    </row>
    <row r="87" spans="1:21" s="3" customFormat="1" ht="12.75">
      <c r="A87" s="47" t="s">
        <v>50</v>
      </c>
      <c r="B87" s="40">
        <v>925</v>
      </c>
      <c r="C87" s="11">
        <v>787</v>
      </c>
      <c r="D87" s="10">
        <v>10352</v>
      </c>
      <c r="E87" s="26">
        <v>9254</v>
      </c>
      <c r="F87" s="11">
        <f t="shared" si="8"/>
        <v>-10.606646058732611</v>
      </c>
      <c r="G87" s="40">
        <v>1178</v>
      </c>
      <c r="H87" s="11">
        <v>1110</v>
      </c>
      <c r="I87" s="11">
        <v>9958</v>
      </c>
      <c r="J87" s="26">
        <v>8448</v>
      </c>
      <c r="K87" s="11">
        <f t="shared" si="9"/>
        <v>-15.163687487447278</v>
      </c>
      <c r="L87" s="11">
        <v>0</v>
      </c>
      <c r="M87" s="11">
        <v>0</v>
      </c>
      <c r="N87" s="11">
        <v>0</v>
      </c>
      <c r="O87" s="26">
        <v>0</v>
      </c>
      <c r="P87" s="11" t="s">
        <v>382</v>
      </c>
      <c r="Q87" s="11">
        <f t="shared" si="11"/>
        <v>1178</v>
      </c>
      <c r="R87" s="11">
        <f t="shared" si="12"/>
        <v>1110</v>
      </c>
      <c r="S87" s="11">
        <f t="shared" si="13"/>
        <v>9958</v>
      </c>
      <c r="T87" s="11">
        <f t="shared" si="14"/>
        <v>8448</v>
      </c>
      <c r="U87" s="11">
        <f t="shared" si="10"/>
        <v>-15.163687487447278</v>
      </c>
    </row>
    <row r="88" spans="1:21" s="3" customFormat="1" ht="12.75">
      <c r="A88" s="47" t="s">
        <v>51</v>
      </c>
      <c r="B88" s="40">
        <v>9975</v>
      </c>
      <c r="C88" s="11">
        <v>7240</v>
      </c>
      <c r="D88" s="10">
        <v>93294</v>
      </c>
      <c r="E88" s="26">
        <v>47042</v>
      </c>
      <c r="F88" s="11">
        <f t="shared" si="8"/>
        <v>-49.57660728449847</v>
      </c>
      <c r="G88" s="40">
        <v>11411</v>
      </c>
      <c r="H88" s="11">
        <v>6022</v>
      </c>
      <c r="I88" s="11">
        <v>93119</v>
      </c>
      <c r="J88" s="26">
        <v>45331</v>
      </c>
      <c r="K88" s="11">
        <f t="shared" si="9"/>
        <v>-51.31927963143934</v>
      </c>
      <c r="L88" s="11">
        <v>51</v>
      </c>
      <c r="M88" s="11">
        <v>25</v>
      </c>
      <c r="N88" s="11">
        <v>365</v>
      </c>
      <c r="O88" s="26">
        <v>319</v>
      </c>
      <c r="P88" s="11">
        <f>(O88-N88)/N88*100</f>
        <v>-12.602739726027398</v>
      </c>
      <c r="Q88" s="11">
        <f t="shared" si="11"/>
        <v>11462</v>
      </c>
      <c r="R88" s="11">
        <f t="shared" si="12"/>
        <v>6047</v>
      </c>
      <c r="S88" s="11">
        <f t="shared" si="13"/>
        <v>93484</v>
      </c>
      <c r="T88" s="11">
        <f t="shared" si="14"/>
        <v>45650</v>
      </c>
      <c r="U88" s="11">
        <f t="shared" si="10"/>
        <v>-51.168114329724865</v>
      </c>
    </row>
    <row r="89" spans="1:21" s="3" customFormat="1" ht="12.75">
      <c r="A89" s="47" t="s">
        <v>52</v>
      </c>
      <c r="B89" s="40">
        <v>3905</v>
      </c>
      <c r="C89" s="11">
        <v>1819</v>
      </c>
      <c r="D89" s="10">
        <v>44876</v>
      </c>
      <c r="E89" s="26">
        <v>26012</v>
      </c>
      <c r="F89" s="11">
        <f t="shared" si="8"/>
        <v>-42.03583207059452</v>
      </c>
      <c r="G89" s="40">
        <v>3811</v>
      </c>
      <c r="H89" s="11">
        <v>3822</v>
      </c>
      <c r="I89" s="11">
        <v>36865</v>
      </c>
      <c r="J89" s="26">
        <v>36292</v>
      </c>
      <c r="K89" s="11">
        <f t="shared" si="9"/>
        <v>-1.554319815543198</v>
      </c>
      <c r="L89" s="11">
        <v>669</v>
      </c>
      <c r="M89" s="11">
        <v>929</v>
      </c>
      <c r="N89" s="11">
        <v>5792</v>
      </c>
      <c r="O89" s="26">
        <v>7129</v>
      </c>
      <c r="P89" s="11">
        <f>(O89-N89)/N89*100</f>
        <v>23.0835635359116</v>
      </c>
      <c r="Q89" s="11">
        <f t="shared" si="11"/>
        <v>4480</v>
      </c>
      <c r="R89" s="11">
        <f t="shared" si="12"/>
        <v>4751</v>
      </c>
      <c r="S89" s="11">
        <f t="shared" si="13"/>
        <v>42657</v>
      </c>
      <c r="T89" s="11">
        <f t="shared" si="14"/>
        <v>43421</v>
      </c>
      <c r="U89" s="11">
        <f t="shared" si="10"/>
        <v>1.7910307804111867</v>
      </c>
    </row>
    <row r="90" spans="1:21" s="3" customFormat="1" ht="12.75">
      <c r="A90" s="47" t="s">
        <v>53</v>
      </c>
      <c r="B90" s="40">
        <v>2263</v>
      </c>
      <c r="C90" s="11">
        <v>4628</v>
      </c>
      <c r="D90" s="10">
        <v>61263</v>
      </c>
      <c r="E90" s="26">
        <v>63644</v>
      </c>
      <c r="F90" s="11">
        <f t="shared" si="8"/>
        <v>3.886522044300802</v>
      </c>
      <c r="G90" s="40">
        <v>2405</v>
      </c>
      <c r="H90" s="11">
        <v>2761</v>
      </c>
      <c r="I90" s="11">
        <v>22969</v>
      </c>
      <c r="J90" s="26">
        <v>19906</v>
      </c>
      <c r="K90" s="11">
        <f t="shared" si="9"/>
        <v>-13.335365057251078</v>
      </c>
      <c r="L90" s="11">
        <v>1145</v>
      </c>
      <c r="M90" s="11">
        <v>2290</v>
      </c>
      <c r="N90" s="11">
        <v>40554</v>
      </c>
      <c r="O90" s="26">
        <v>42188</v>
      </c>
      <c r="P90" s="11">
        <f>(O90-N90)/N90*100</f>
        <v>4.029195640380727</v>
      </c>
      <c r="Q90" s="11">
        <f t="shared" si="11"/>
        <v>3550</v>
      </c>
      <c r="R90" s="11">
        <f t="shared" si="12"/>
        <v>5051</v>
      </c>
      <c r="S90" s="11">
        <f t="shared" si="13"/>
        <v>63523</v>
      </c>
      <c r="T90" s="11">
        <f t="shared" si="14"/>
        <v>62094</v>
      </c>
      <c r="U90" s="11">
        <f t="shared" si="10"/>
        <v>-2.2495788926845393</v>
      </c>
    </row>
    <row r="91" spans="1:21" s="3" customFormat="1" ht="12.75">
      <c r="A91" s="9" t="s">
        <v>74</v>
      </c>
      <c r="B91" s="59">
        <v>187907</v>
      </c>
      <c r="C91" s="33">
        <v>173667</v>
      </c>
      <c r="D91" s="45">
        <v>1862806</v>
      </c>
      <c r="E91" s="27">
        <v>1490758</v>
      </c>
      <c r="F91" s="33">
        <f t="shared" si="8"/>
        <v>-19.972450163892535</v>
      </c>
      <c r="G91" s="59">
        <v>179783</v>
      </c>
      <c r="H91" s="33">
        <v>160306</v>
      </c>
      <c r="I91" s="33">
        <v>1534680</v>
      </c>
      <c r="J91" s="27">
        <v>1149112</v>
      </c>
      <c r="K91" s="33">
        <f t="shared" si="9"/>
        <v>-25.123673990669065</v>
      </c>
      <c r="L91" s="33">
        <v>34675</v>
      </c>
      <c r="M91" s="33">
        <v>39390</v>
      </c>
      <c r="N91" s="33">
        <v>346039</v>
      </c>
      <c r="O91" s="27">
        <v>363836</v>
      </c>
      <c r="P91" s="33">
        <f>(O91-N91)/N91*100</f>
        <v>5.143061909206765</v>
      </c>
      <c r="Q91" s="33">
        <f t="shared" si="11"/>
        <v>214458</v>
      </c>
      <c r="R91" s="33">
        <f t="shared" si="12"/>
        <v>199696</v>
      </c>
      <c r="S91" s="33">
        <f t="shared" si="13"/>
        <v>1880719</v>
      </c>
      <c r="T91" s="33">
        <f t="shared" si="14"/>
        <v>1512948</v>
      </c>
      <c r="U91" s="33">
        <f t="shared" si="10"/>
        <v>-19.554808559917777</v>
      </c>
    </row>
    <row r="92" spans="1:21" ht="12.75">
      <c r="A92" s="9"/>
      <c r="B92" s="48"/>
      <c r="C92" s="33"/>
      <c r="D92" s="45"/>
      <c r="E92" s="27"/>
      <c r="F92" s="33"/>
      <c r="G92" s="59"/>
      <c r="H92" s="33"/>
      <c r="I92" s="33"/>
      <c r="J92" s="27"/>
      <c r="K92" s="33"/>
      <c r="L92" s="33"/>
      <c r="M92" s="33"/>
      <c r="N92" s="33"/>
      <c r="O92" s="27"/>
      <c r="P92" s="33"/>
      <c r="Q92" s="33"/>
      <c r="R92" s="33"/>
      <c r="S92" s="33"/>
      <c r="T92" s="33"/>
      <c r="U92" s="33"/>
    </row>
    <row r="93" spans="1:21" ht="12.75">
      <c r="A93" s="16" t="s">
        <v>75</v>
      </c>
      <c r="B93" s="2"/>
      <c r="C93" s="3"/>
      <c r="D93" s="3"/>
      <c r="E93" s="5"/>
      <c r="F93" s="3"/>
      <c r="G93" s="2"/>
      <c r="H93" s="3"/>
      <c r="I93" s="3"/>
      <c r="J93" s="5"/>
      <c r="K93" s="3"/>
      <c r="L93" s="3"/>
      <c r="M93" s="3"/>
      <c r="N93" s="3"/>
      <c r="O93" s="5"/>
      <c r="P93" s="3"/>
      <c r="Q93" s="3"/>
      <c r="R93" s="3"/>
      <c r="S93" s="3"/>
      <c r="T93" s="3"/>
      <c r="U93" s="3"/>
    </row>
    <row r="94" spans="1:21" ht="12.75">
      <c r="A94" s="16" t="s">
        <v>133</v>
      </c>
      <c r="B94" s="2"/>
      <c r="C94" s="3"/>
      <c r="D94" s="3"/>
      <c r="E94" s="5"/>
      <c r="F94" s="3"/>
      <c r="G94" s="2"/>
      <c r="H94" s="3"/>
      <c r="I94" s="3"/>
      <c r="J94" s="5"/>
      <c r="K94" s="3"/>
      <c r="L94" s="3"/>
      <c r="M94" s="3"/>
      <c r="N94" s="3"/>
      <c r="O94" s="5"/>
      <c r="P94" s="3"/>
      <c r="Q94" s="3"/>
      <c r="R94" s="3"/>
      <c r="S94" s="3"/>
      <c r="T94" s="3"/>
      <c r="U94" s="3"/>
    </row>
    <row r="95" spans="1:21" ht="12.75">
      <c r="A95" s="16" t="s">
        <v>134</v>
      </c>
      <c r="B95" s="2"/>
      <c r="C95" s="3"/>
      <c r="D95" s="3"/>
      <c r="E95" s="5"/>
      <c r="F95" s="3"/>
      <c r="G95" s="2"/>
      <c r="H95" s="3"/>
      <c r="I95" s="3"/>
      <c r="J95" s="5"/>
      <c r="K95" s="3"/>
      <c r="L95" s="3"/>
      <c r="M95" s="3"/>
      <c r="N95" s="3"/>
      <c r="O95" s="5"/>
      <c r="P95" s="3"/>
      <c r="Q95" s="3"/>
      <c r="R95" s="3"/>
      <c r="S95" s="3"/>
      <c r="T95" s="3"/>
      <c r="U95" s="3"/>
    </row>
    <row r="96" spans="1:21" ht="12.75">
      <c r="A96" s="47" t="s">
        <v>135</v>
      </c>
      <c r="B96" s="69">
        <v>19</v>
      </c>
      <c r="C96" s="64">
        <v>1</v>
      </c>
      <c r="D96" s="64">
        <v>181</v>
      </c>
      <c r="E96" s="65">
        <v>56</v>
      </c>
      <c r="F96" s="64">
        <f t="shared" si="8"/>
        <v>-69.06077348066299</v>
      </c>
      <c r="G96" s="69">
        <v>5</v>
      </c>
      <c r="H96" s="64">
        <v>8</v>
      </c>
      <c r="I96" s="64">
        <v>141</v>
      </c>
      <c r="J96" s="65">
        <v>79</v>
      </c>
      <c r="K96" s="64">
        <f t="shared" si="9"/>
        <v>-43.97163120567376</v>
      </c>
      <c r="L96" s="64">
        <v>0</v>
      </c>
      <c r="M96" s="64">
        <v>0</v>
      </c>
      <c r="N96" s="64">
        <v>0</v>
      </c>
      <c r="O96" s="65">
        <v>0</v>
      </c>
      <c r="P96" s="64" t="s">
        <v>382</v>
      </c>
      <c r="Q96" s="64">
        <f t="shared" si="11"/>
        <v>5</v>
      </c>
      <c r="R96" s="64">
        <f t="shared" si="12"/>
        <v>8</v>
      </c>
      <c r="S96" s="64">
        <f t="shared" si="13"/>
        <v>141</v>
      </c>
      <c r="T96" s="64">
        <f t="shared" si="14"/>
        <v>79</v>
      </c>
      <c r="U96" s="64">
        <f t="shared" si="10"/>
        <v>-43.97163120567376</v>
      </c>
    </row>
    <row r="97" spans="1:21" ht="12.75">
      <c r="A97" s="47" t="s">
        <v>136</v>
      </c>
      <c r="B97" s="34">
        <v>10789</v>
      </c>
      <c r="C97" s="10">
        <v>11513</v>
      </c>
      <c r="D97" s="10">
        <v>94177</v>
      </c>
      <c r="E97" s="66">
        <v>79140</v>
      </c>
      <c r="F97" s="10">
        <f t="shared" si="8"/>
        <v>-15.966743472397718</v>
      </c>
      <c r="G97" s="34">
        <v>2724</v>
      </c>
      <c r="H97" s="10">
        <v>2822</v>
      </c>
      <c r="I97" s="10">
        <v>32083</v>
      </c>
      <c r="J97" s="66">
        <v>26355</v>
      </c>
      <c r="K97" s="10">
        <f t="shared" si="9"/>
        <v>-17.853691986410247</v>
      </c>
      <c r="L97" s="10">
        <v>8908</v>
      </c>
      <c r="M97" s="10">
        <v>9128</v>
      </c>
      <c r="N97" s="10">
        <v>57355</v>
      </c>
      <c r="O97" s="66">
        <v>52897</v>
      </c>
      <c r="P97" s="10">
        <f>(O97-N97)/N97*100</f>
        <v>-7.772644058931218</v>
      </c>
      <c r="Q97" s="10">
        <f t="shared" si="11"/>
        <v>11632</v>
      </c>
      <c r="R97" s="10">
        <f t="shared" si="12"/>
        <v>11950</v>
      </c>
      <c r="S97" s="10">
        <f t="shared" si="13"/>
        <v>89438</v>
      </c>
      <c r="T97" s="10">
        <f t="shared" si="14"/>
        <v>79252</v>
      </c>
      <c r="U97" s="10">
        <f t="shared" si="10"/>
        <v>-11.388895100516558</v>
      </c>
    </row>
    <row r="98" spans="1:21" ht="12.75">
      <c r="A98" s="47" t="s">
        <v>393</v>
      </c>
      <c r="B98" s="34">
        <v>2305</v>
      </c>
      <c r="C98" s="64">
        <v>600</v>
      </c>
      <c r="D98" s="10">
        <v>19981</v>
      </c>
      <c r="E98" s="66">
        <v>9441</v>
      </c>
      <c r="F98" s="10">
        <f t="shared" si="8"/>
        <v>-52.75011260697663</v>
      </c>
      <c r="G98" s="34">
        <v>2786</v>
      </c>
      <c r="H98" s="64">
        <v>721</v>
      </c>
      <c r="I98" s="10">
        <v>22362</v>
      </c>
      <c r="J98" s="66">
        <v>10326</v>
      </c>
      <c r="K98" s="10">
        <f t="shared" si="9"/>
        <v>-53.82345049637778</v>
      </c>
      <c r="L98" s="64">
        <v>0</v>
      </c>
      <c r="M98" s="64">
        <v>0</v>
      </c>
      <c r="N98" s="64">
        <v>80</v>
      </c>
      <c r="O98" s="65">
        <v>31</v>
      </c>
      <c r="P98" s="10">
        <f>(O98-N98)/N98*100</f>
        <v>-61.25000000000001</v>
      </c>
      <c r="Q98" s="64">
        <f t="shared" si="11"/>
        <v>2786</v>
      </c>
      <c r="R98" s="64">
        <f t="shared" si="12"/>
        <v>721</v>
      </c>
      <c r="S98" s="64">
        <f t="shared" si="13"/>
        <v>22442</v>
      </c>
      <c r="T98" s="64">
        <f t="shared" si="14"/>
        <v>10357</v>
      </c>
      <c r="U98" s="10">
        <f t="shared" si="10"/>
        <v>-53.84992424917565</v>
      </c>
    </row>
    <row r="99" spans="1:21" ht="12.75">
      <c r="A99" s="47" t="s">
        <v>137</v>
      </c>
      <c r="B99" s="34">
        <v>12574</v>
      </c>
      <c r="C99" s="10">
        <v>20375</v>
      </c>
      <c r="D99" s="10">
        <v>107207</v>
      </c>
      <c r="E99" s="66">
        <v>156999</v>
      </c>
      <c r="F99" s="10">
        <f t="shared" si="8"/>
        <v>46.44472842258435</v>
      </c>
      <c r="G99" s="34">
        <v>9677</v>
      </c>
      <c r="H99" s="10">
        <v>16349</v>
      </c>
      <c r="I99" s="10">
        <v>84701</v>
      </c>
      <c r="J99" s="66">
        <v>121977</v>
      </c>
      <c r="K99" s="10">
        <f t="shared" si="9"/>
        <v>44.008925514456735</v>
      </c>
      <c r="L99" s="10">
        <v>2284</v>
      </c>
      <c r="M99" s="10">
        <v>3989</v>
      </c>
      <c r="N99" s="10">
        <v>23922</v>
      </c>
      <c r="O99" s="66">
        <v>30784</v>
      </c>
      <c r="P99" s="10">
        <f>(O99-N99)/N99*100</f>
        <v>28.684892567511078</v>
      </c>
      <c r="Q99" s="10">
        <f t="shared" si="11"/>
        <v>11961</v>
      </c>
      <c r="R99" s="10">
        <f t="shared" si="12"/>
        <v>20338</v>
      </c>
      <c r="S99" s="10">
        <f t="shared" si="13"/>
        <v>108623</v>
      </c>
      <c r="T99" s="10">
        <f t="shared" si="14"/>
        <v>152761</v>
      </c>
      <c r="U99" s="10">
        <f t="shared" si="10"/>
        <v>40.634119845704866</v>
      </c>
    </row>
    <row r="100" spans="1:21" ht="12.75">
      <c r="A100" s="47" t="s">
        <v>138</v>
      </c>
      <c r="B100" s="71">
        <v>0</v>
      </c>
      <c r="C100" s="10">
        <v>11811</v>
      </c>
      <c r="D100" s="67">
        <v>0</v>
      </c>
      <c r="E100" s="66">
        <v>43783</v>
      </c>
      <c r="F100" s="10" t="s">
        <v>382</v>
      </c>
      <c r="G100" s="71">
        <v>0</v>
      </c>
      <c r="H100" s="10">
        <v>14005</v>
      </c>
      <c r="I100" s="67">
        <v>0</v>
      </c>
      <c r="J100" s="66">
        <v>40581</v>
      </c>
      <c r="K100" s="10" t="e">
        <f t="shared" si="9"/>
        <v>#DIV/0!</v>
      </c>
      <c r="L100" s="67">
        <v>0</v>
      </c>
      <c r="M100" s="10">
        <v>3834</v>
      </c>
      <c r="N100" s="67">
        <v>0</v>
      </c>
      <c r="O100" s="66">
        <v>6155</v>
      </c>
      <c r="P100" s="10" t="s">
        <v>382</v>
      </c>
      <c r="Q100" s="67">
        <f t="shared" si="11"/>
        <v>0</v>
      </c>
      <c r="R100" s="10">
        <f t="shared" si="12"/>
        <v>17839</v>
      </c>
      <c r="S100" s="67">
        <f t="shared" si="13"/>
        <v>0</v>
      </c>
      <c r="T100" s="10">
        <f t="shared" si="14"/>
        <v>46736</v>
      </c>
      <c r="U100" s="10" t="s">
        <v>382</v>
      </c>
    </row>
    <row r="101" spans="1:21" ht="12.75">
      <c r="A101" s="47" t="s">
        <v>139</v>
      </c>
      <c r="B101" s="34">
        <v>4630</v>
      </c>
      <c r="C101" s="10">
        <v>8109</v>
      </c>
      <c r="D101" s="10">
        <v>78004</v>
      </c>
      <c r="E101" s="66">
        <v>78615</v>
      </c>
      <c r="F101" s="10">
        <f t="shared" si="8"/>
        <v>0.7832931644531049</v>
      </c>
      <c r="G101" s="34">
        <v>6144</v>
      </c>
      <c r="H101" s="10">
        <v>7316</v>
      </c>
      <c r="I101" s="10">
        <v>73654</v>
      </c>
      <c r="J101" s="66">
        <v>74087</v>
      </c>
      <c r="K101" s="10">
        <f t="shared" si="9"/>
        <v>0.5878838895375675</v>
      </c>
      <c r="L101" s="64">
        <v>614</v>
      </c>
      <c r="M101" s="64">
        <v>794</v>
      </c>
      <c r="N101" s="10">
        <v>3786</v>
      </c>
      <c r="O101" s="66">
        <v>7424</v>
      </c>
      <c r="P101" s="10">
        <f aca="true" t="shared" si="16" ref="P101:P106">(O101-N101)/N101*100</f>
        <v>96.09086106708928</v>
      </c>
      <c r="Q101" s="64">
        <f t="shared" si="11"/>
        <v>6758</v>
      </c>
      <c r="R101" s="64">
        <f t="shared" si="12"/>
        <v>8110</v>
      </c>
      <c r="S101" s="10">
        <f t="shared" si="13"/>
        <v>77440</v>
      </c>
      <c r="T101" s="10">
        <f t="shared" si="14"/>
        <v>81511</v>
      </c>
      <c r="U101" s="10">
        <f t="shared" si="10"/>
        <v>5.256973140495868</v>
      </c>
    </row>
    <row r="102" spans="1:21" ht="12.75">
      <c r="A102" s="47" t="s">
        <v>394</v>
      </c>
      <c r="B102" s="34">
        <v>23038</v>
      </c>
      <c r="C102" s="10">
        <v>27187</v>
      </c>
      <c r="D102" s="10">
        <v>181885</v>
      </c>
      <c r="E102" s="66">
        <v>169259</v>
      </c>
      <c r="F102" s="10">
        <f t="shared" si="8"/>
        <v>-6.941748907276576</v>
      </c>
      <c r="G102" s="34">
        <v>23512</v>
      </c>
      <c r="H102" s="10">
        <v>23204</v>
      </c>
      <c r="I102" s="10">
        <v>174145</v>
      </c>
      <c r="J102" s="66">
        <v>160522</v>
      </c>
      <c r="K102" s="10">
        <f t="shared" si="9"/>
        <v>-7.822791352034224</v>
      </c>
      <c r="L102" s="64">
        <v>163</v>
      </c>
      <c r="M102" s="64">
        <v>527</v>
      </c>
      <c r="N102" s="10">
        <v>3624</v>
      </c>
      <c r="O102" s="66">
        <v>4462</v>
      </c>
      <c r="P102" s="10">
        <f t="shared" si="16"/>
        <v>23.12362030905077</v>
      </c>
      <c r="Q102" s="64">
        <f t="shared" si="11"/>
        <v>23675</v>
      </c>
      <c r="R102" s="64">
        <f t="shared" si="12"/>
        <v>23731</v>
      </c>
      <c r="S102" s="10">
        <f t="shared" si="13"/>
        <v>177769</v>
      </c>
      <c r="T102" s="10">
        <f t="shared" si="14"/>
        <v>164984</v>
      </c>
      <c r="U102" s="10">
        <f t="shared" si="10"/>
        <v>-7.191917600931546</v>
      </c>
    </row>
    <row r="103" spans="1:21" ht="12.75">
      <c r="A103" s="47" t="s">
        <v>140</v>
      </c>
      <c r="B103" s="69">
        <v>470</v>
      </c>
      <c r="C103" s="64">
        <v>58</v>
      </c>
      <c r="D103" s="10">
        <v>6442</v>
      </c>
      <c r="E103" s="66">
        <v>3897</v>
      </c>
      <c r="F103" s="10">
        <f t="shared" si="8"/>
        <v>-39.506364483079786</v>
      </c>
      <c r="G103" s="69">
        <v>370</v>
      </c>
      <c r="H103" s="64">
        <v>383</v>
      </c>
      <c r="I103" s="10">
        <v>4417</v>
      </c>
      <c r="J103" s="66">
        <v>3572</v>
      </c>
      <c r="K103" s="10">
        <f t="shared" si="9"/>
        <v>-19.130631650441476</v>
      </c>
      <c r="L103" s="64">
        <v>128</v>
      </c>
      <c r="M103" s="64">
        <v>165</v>
      </c>
      <c r="N103" s="10">
        <v>1493</v>
      </c>
      <c r="O103" s="66">
        <v>1476</v>
      </c>
      <c r="P103" s="10">
        <f t="shared" si="16"/>
        <v>-1.1386470194239784</v>
      </c>
      <c r="Q103" s="64">
        <f t="shared" si="11"/>
        <v>498</v>
      </c>
      <c r="R103" s="64">
        <f t="shared" si="12"/>
        <v>548</v>
      </c>
      <c r="S103" s="10">
        <f t="shared" si="13"/>
        <v>5910</v>
      </c>
      <c r="T103" s="10">
        <f t="shared" si="14"/>
        <v>5048</v>
      </c>
      <c r="U103" s="10">
        <f t="shared" si="10"/>
        <v>-14.585448392554992</v>
      </c>
    </row>
    <row r="104" spans="1:21" ht="12.75">
      <c r="A104" s="47" t="s">
        <v>141</v>
      </c>
      <c r="B104" s="69">
        <v>880</v>
      </c>
      <c r="C104" s="10">
        <v>7161</v>
      </c>
      <c r="D104" s="10">
        <v>10662</v>
      </c>
      <c r="E104" s="66">
        <v>25090</v>
      </c>
      <c r="F104" s="10">
        <f t="shared" si="8"/>
        <v>135.32170324516977</v>
      </c>
      <c r="G104" s="69">
        <v>680</v>
      </c>
      <c r="H104" s="10">
        <v>6694</v>
      </c>
      <c r="I104" s="10">
        <v>9080</v>
      </c>
      <c r="J104" s="66">
        <v>25113</v>
      </c>
      <c r="K104" s="10">
        <f t="shared" si="9"/>
        <v>176.5748898678414</v>
      </c>
      <c r="L104" s="64">
        <v>0</v>
      </c>
      <c r="M104" s="64">
        <v>22</v>
      </c>
      <c r="N104" s="64">
        <v>424</v>
      </c>
      <c r="O104" s="65">
        <v>25</v>
      </c>
      <c r="P104" s="10">
        <f t="shared" si="16"/>
        <v>-94.10377358490565</v>
      </c>
      <c r="Q104" s="64">
        <f t="shared" si="11"/>
        <v>680</v>
      </c>
      <c r="R104" s="64">
        <f t="shared" si="12"/>
        <v>6716</v>
      </c>
      <c r="S104" s="64">
        <f t="shared" si="13"/>
        <v>9504</v>
      </c>
      <c r="T104" s="64">
        <f t="shared" si="14"/>
        <v>25138</v>
      </c>
      <c r="U104" s="10">
        <f t="shared" si="10"/>
        <v>164.49915824915823</v>
      </c>
    </row>
    <row r="105" spans="1:21" ht="12.75">
      <c r="A105" s="47" t="s">
        <v>142</v>
      </c>
      <c r="B105" s="34">
        <v>3438</v>
      </c>
      <c r="C105" s="10">
        <v>4284</v>
      </c>
      <c r="D105" s="10">
        <v>39690</v>
      </c>
      <c r="E105" s="66">
        <v>30202</v>
      </c>
      <c r="F105" s="10">
        <f t="shared" si="8"/>
        <v>-23.905265810027714</v>
      </c>
      <c r="G105" s="34">
        <v>4627</v>
      </c>
      <c r="H105" s="10">
        <v>3437</v>
      </c>
      <c r="I105" s="10">
        <v>39237</v>
      </c>
      <c r="J105" s="66">
        <v>28988</v>
      </c>
      <c r="K105" s="10">
        <f t="shared" si="9"/>
        <v>-26.12075337054311</v>
      </c>
      <c r="L105" s="64">
        <v>78</v>
      </c>
      <c r="M105" s="64">
        <v>61</v>
      </c>
      <c r="N105" s="64">
        <v>717</v>
      </c>
      <c r="O105" s="65">
        <v>503</v>
      </c>
      <c r="P105" s="10">
        <f t="shared" si="16"/>
        <v>-29.846582984658298</v>
      </c>
      <c r="Q105" s="64">
        <f t="shared" si="11"/>
        <v>4705</v>
      </c>
      <c r="R105" s="64">
        <f t="shared" si="12"/>
        <v>3498</v>
      </c>
      <c r="S105" s="64">
        <f t="shared" si="13"/>
        <v>39954</v>
      </c>
      <c r="T105" s="64">
        <f t="shared" si="14"/>
        <v>29491</v>
      </c>
      <c r="U105" s="10">
        <f t="shared" si="10"/>
        <v>-26.18761575812184</v>
      </c>
    </row>
    <row r="106" spans="1:21" ht="12.75">
      <c r="A106" s="16" t="s">
        <v>94</v>
      </c>
      <c r="B106" s="48">
        <v>58143</v>
      </c>
      <c r="C106" s="45">
        <v>91099</v>
      </c>
      <c r="D106" s="45">
        <v>538229</v>
      </c>
      <c r="E106" s="50">
        <v>596482</v>
      </c>
      <c r="F106" s="45">
        <f t="shared" si="8"/>
        <v>10.823088313710336</v>
      </c>
      <c r="G106" s="48">
        <v>50525</v>
      </c>
      <c r="H106" s="45">
        <v>74939</v>
      </c>
      <c r="I106" s="45">
        <v>439820</v>
      </c>
      <c r="J106" s="50">
        <v>491600</v>
      </c>
      <c r="K106" s="45">
        <f t="shared" si="9"/>
        <v>11.772998044654631</v>
      </c>
      <c r="L106" s="45">
        <v>12175</v>
      </c>
      <c r="M106" s="45">
        <v>18520</v>
      </c>
      <c r="N106" s="45">
        <v>91401</v>
      </c>
      <c r="O106" s="50">
        <v>103757</v>
      </c>
      <c r="P106" s="45">
        <f t="shared" si="16"/>
        <v>13.51845165807814</v>
      </c>
      <c r="Q106" s="45">
        <f t="shared" si="11"/>
        <v>62700</v>
      </c>
      <c r="R106" s="45">
        <f t="shared" si="12"/>
        <v>93459</v>
      </c>
      <c r="S106" s="45">
        <f t="shared" si="13"/>
        <v>531221</v>
      </c>
      <c r="T106" s="45">
        <f t="shared" si="14"/>
        <v>595357</v>
      </c>
      <c r="U106" s="45">
        <f t="shared" si="10"/>
        <v>12.07331788464688</v>
      </c>
    </row>
    <row r="107" spans="1:21" ht="12.75">
      <c r="A107" s="16" t="s">
        <v>143</v>
      </c>
      <c r="B107" s="2"/>
      <c r="C107" s="3"/>
      <c r="D107" s="3"/>
      <c r="E107" s="5"/>
      <c r="F107" s="3"/>
      <c r="G107" s="2"/>
      <c r="H107" s="3"/>
      <c r="I107" s="3"/>
      <c r="J107" s="5"/>
      <c r="K107" s="3"/>
      <c r="L107" s="3"/>
      <c r="M107" s="3"/>
      <c r="N107" s="3"/>
      <c r="O107" s="5"/>
      <c r="P107" s="3"/>
      <c r="Q107" s="3"/>
      <c r="R107" s="3"/>
      <c r="S107" s="3"/>
      <c r="T107" s="3"/>
      <c r="U107" s="3"/>
    </row>
    <row r="108" spans="1:21" ht="12.75">
      <c r="A108" s="47" t="s">
        <v>144</v>
      </c>
      <c r="B108" s="71">
        <v>0</v>
      </c>
      <c r="C108" s="64">
        <v>0</v>
      </c>
      <c r="D108" s="67">
        <v>0</v>
      </c>
      <c r="E108" s="65">
        <v>36</v>
      </c>
      <c r="F108" s="64" t="s">
        <v>382</v>
      </c>
      <c r="G108" s="71">
        <v>0</v>
      </c>
      <c r="H108" s="64">
        <v>0</v>
      </c>
      <c r="I108" s="67">
        <v>0</v>
      </c>
      <c r="J108" s="65">
        <v>12</v>
      </c>
      <c r="K108" s="64" t="e">
        <f t="shared" si="9"/>
        <v>#DIV/0!</v>
      </c>
      <c r="L108" s="67">
        <v>0</v>
      </c>
      <c r="M108" s="64">
        <v>0</v>
      </c>
      <c r="N108" s="67">
        <v>0</v>
      </c>
      <c r="O108" s="65">
        <v>0</v>
      </c>
      <c r="P108" s="64" t="s">
        <v>382</v>
      </c>
      <c r="Q108" s="67">
        <f t="shared" si="11"/>
        <v>0</v>
      </c>
      <c r="R108" s="64">
        <f t="shared" si="12"/>
        <v>0</v>
      </c>
      <c r="S108" s="67">
        <f t="shared" si="13"/>
        <v>0</v>
      </c>
      <c r="T108" s="64">
        <f t="shared" si="14"/>
        <v>12</v>
      </c>
      <c r="U108" s="64" t="s">
        <v>382</v>
      </c>
    </row>
    <row r="109" spans="1:21" ht="12.75">
      <c r="A109" s="47" t="s">
        <v>145</v>
      </c>
      <c r="B109" s="69">
        <v>0</v>
      </c>
      <c r="C109" s="64">
        <v>0</v>
      </c>
      <c r="D109" s="10">
        <v>3477</v>
      </c>
      <c r="E109" s="66">
        <v>1928</v>
      </c>
      <c r="F109" s="10">
        <f t="shared" si="8"/>
        <v>-44.549899338510215</v>
      </c>
      <c r="G109" s="69">
        <v>292</v>
      </c>
      <c r="H109" s="64">
        <v>151</v>
      </c>
      <c r="I109" s="10">
        <v>3813</v>
      </c>
      <c r="J109" s="66">
        <v>1817</v>
      </c>
      <c r="K109" s="10">
        <f t="shared" si="9"/>
        <v>-52.34723314975085</v>
      </c>
      <c r="L109" s="64">
        <v>258</v>
      </c>
      <c r="M109" s="64">
        <v>45</v>
      </c>
      <c r="N109" s="10">
        <v>1315</v>
      </c>
      <c r="O109" s="65">
        <v>978</v>
      </c>
      <c r="P109" s="10">
        <f>(O109-N109)/N109*100</f>
        <v>-25.627376425855513</v>
      </c>
      <c r="Q109" s="64">
        <f t="shared" si="11"/>
        <v>550</v>
      </c>
      <c r="R109" s="64">
        <f t="shared" si="12"/>
        <v>196</v>
      </c>
      <c r="S109" s="10">
        <f t="shared" si="13"/>
        <v>5128</v>
      </c>
      <c r="T109" s="64">
        <f t="shared" si="14"/>
        <v>2795</v>
      </c>
      <c r="U109" s="10">
        <f t="shared" si="10"/>
        <v>-45.49531981279251</v>
      </c>
    </row>
    <row r="110" spans="1:21" ht="12.75">
      <c r="A110" s="47" t="s">
        <v>146</v>
      </c>
      <c r="B110" s="34">
        <v>7195</v>
      </c>
      <c r="C110" s="10">
        <v>7007</v>
      </c>
      <c r="D110" s="10">
        <v>79818</v>
      </c>
      <c r="E110" s="66">
        <v>54061</v>
      </c>
      <c r="F110" s="10">
        <f aca="true" t="shared" si="17" ref="F110:F173">(E110-D110)/D110*100</f>
        <v>-32.26966348442707</v>
      </c>
      <c r="G110" s="34">
        <v>8689</v>
      </c>
      <c r="H110" s="10">
        <v>6810</v>
      </c>
      <c r="I110" s="10">
        <v>75144</v>
      </c>
      <c r="J110" s="66">
        <v>56005</v>
      </c>
      <c r="K110" s="10">
        <f aca="true" t="shared" si="18" ref="K110:K173">(J110-I110)/I110*100</f>
        <v>-25.469764718407323</v>
      </c>
      <c r="L110" s="64">
        <v>315</v>
      </c>
      <c r="M110" s="64">
        <v>213</v>
      </c>
      <c r="N110" s="10">
        <v>3004</v>
      </c>
      <c r="O110" s="66">
        <v>1384</v>
      </c>
      <c r="P110" s="10">
        <f aca="true" t="shared" si="19" ref="P110:P173">(O110-N110)/N110*100</f>
        <v>-53.92809587217043</v>
      </c>
      <c r="Q110" s="64">
        <f t="shared" si="11"/>
        <v>9004</v>
      </c>
      <c r="R110" s="64">
        <f t="shared" si="12"/>
        <v>7023</v>
      </c>
      <c r="S110" s="10">
        <f t="shared" si="13"/>
        <v>78148</v>
      </c>
      <c r="T110" s="10">
        <f t="shared" si="14"/>
        <v>57389</v>
      </c>
      <c r="U110" s="10">
        <f aca="true" t="shared" si="20" ref="U110:U173">(T110-S110)/S110*100</f>
        <v>-26.563699646823974</v>
      </c>
    </row>
    <row r="111" spans="1:21" ht="12.75">
      <c r="A111" s="47" t="s">
        <v>147</v>
      </c>
      <c r="B111" s="71">
        <v>0</v>
      </c>
      <c r="C111" s="10">
        <v>3484</v>
      </c>
      <c r="D111" s="67">
        <v>0</v>
      </c>
      <c r="E111" s="66">
        <v>13696</v>
      </c>
      <c r="F111" s="10" t="s">
        <v>382</v>
      </c>
      <c r="G111" s="71">
        <v>0</v>
      </c>
      <c r="H111" s="10">
        <v>3239</v>
      </c>
      <c r="I111" s="67">
        <v>0</v>
      </c>
      <c r="J111" s="66">
        <v>12909</v>
      </c>
      <c r="K111" s="10" t="e">
        <f t="shared" si="18"/>
        <v>#DIV/0!</v>
      </c>
      <c r="L111" s="67">
        <v>0</v>
      </c>
      <c r="M111" s="64">
        <v>0</v>
      </c>
      <c r="N111" s="67">
        <v>0</v>
      </c>
      <c r="O111" s="65">
        <v>0</v>
      </c>
      <c r="P111" s="10" t="s">
        <v>382</v>
      </c>
      <c r="Q111" s="67">
        <f t="shared" si="11"/>
        <v>0</v>
      </c>
      <c r="R111" s="64">
        <f t="shared" si="12"/>
        <v>3239</v>
      </c>
      <c r="S111" s="67">
        <f t="shared" si="13"/>
        <v>0</v>
      </c>
      <c r="T111" s="64">
        <f t="shared" si="14"/>
        <v>12909</v>
      </c>
      <c r="U111" s="10" t="s">
        <v>382</v>
      </c>
    </row>
    <row r="112" spans="1:21" ht="12.75">
      <c r="A112" s="47" t="s">
        <v>148</v>
      </c>
      <c r="B112" s="69">
        <v>57</v>
      </c>
      <c r="C112" s="64">
        <v>0</v>
      </c>
      <c r="D112" s="64">
        <v>902</v>
      </c>
      <c r="E112" s="65">
        <v>0</v>
      </c>
      <c r="F112" s="64">
        <f t="shared" si="17"/>
        <v>-100</v>
      </c>
      <c r="G112" s="69">
        <v>35</v>
      </c>
      <c r="H112" s="64">
        <v>6</v>
      </c>
      <c r="I112" s="64">
        <v>652</v>
      </c>
      <c r="J112" s="65">
        <v>315</v>
      </c>
      <c r="K112" s="64">
        <f t="shared" si="18"/>
        <v>-51.68711656441718</v>
      </c>
      <c r="L112" s="64">
        <v>0</v>
      </c>
      <c r="M112" s="64">
        <v>0</v>
      </c>
      <c r="N112" s="64">
        <v>0</v>
      </c>
      <c r="O112" s="65">
        <v>0</v>
      </c>
      <c r="P112" s="64" t="s">
        <v>382</v>
      </c>
      <c r="Q112" s="64">
        <f t="shared" si="11"/>
        <v>35</v>
      </c>
      <c r="R112" s="64">
        <f t="shared" si="12"/>
        <v>6</v>
      </c>
      <c r="S112" s="64">
        <f t="shared" si="13"/>
        <v>652</v>
      </c>
      <c r="T112" s="64">
        <f t="shared" si="14"/>
        <v>315</v>
      </c>
      <c r="U112" s="64">
        <f t="shared" si="20"/>
        <v>-51.68711656441718</v>
      </c>
    </row>
    <row r="113" spans="1:21" ht="12.75">
      <c r="A113" s="47" t="s">
        <v>149</v>
      </c>
      <c r="B113" s="69">
        <v>327</v>
      </c>
      <c r="C113" s="10">
        <v>1126</v>
      </c>
      <c r="D113" s="10">
        <v>4101</v>
      </c>
      <c r="E113" s="66">
        <v>10930</v>
      </c>
      <c r="F113" s="10">
        <f t="shared" si="17"/>
        <v>166.5203608875884</v>
      </c>
      <c r="G113" s="69">
        <v>457</v>
      </c>
      <c r="H113" s="64">
        <v>815</v>
      </c>
      <c r="I113" s="10">
        <v>3871</v>
      </c>
      <c r="J113" s="66">
        <v>10448</v>
      </c>
      <c r="K113" s="10">
        <f t="shared" si="18"/>
        <v>169.9044174631878</v>
      </c>
      <c r="L113" s="64">
        <v>4</v>
      </c>
      <c r="M113" s="64">
        <v>0</v>
      </c>
      <c r="N113" s="64">
        <v>81</v>
      </c>
      <c r="O113" s="65">
        <v>64</v>
      </c>
      <c r="P113" s="10">
        <f t="shared" si="19"/>
        <v>-20.98765432098765</v>
      </c>
      <c r="Q113" s="64">
        <f t="shared" si="11"/>
        <v>461</v>
      </c>
      <c r="R113" s="64">
        <f t="shared" si="12"/>
        <v>815</v>
      </c>
      <c r="S113" s="64">
        <f t="shared" si="13"/>
        <v>3952</v>
      </c>
      <c r="T113" s="64">
        <f t="shared" si="14"/>
        <v>10512</v>
      </c>
      <c r="U113" s="10">
        <f t="shared" si="20"/>
        <v>165.9919028340081</v>
      </c>
    </row>
    <row r="114" spans="1:21" ht="12.75">
      <c r="A114" s="47" t="s">
        <v>150</v>
      </c>
      <c r="B114" s="34">
        <v>5907</v>
      </c>
      <c r="C114" s="10">
        <v>3451</v>
      </c>
      <c r="D114" s="10">
        <v>51698</v>
      </c>
      <c r="E114" s="66">
        <v>38713</v>
      </c>
      <c r="F114" s="10">
        <f t="shared" si="17"/>
        <v>-25.117025803706138</v>
      </c>
      <c r="G114" s="34">
        <v>5425</v>
      </c>
      <c r="H114" s="10">
        <v>3414</v>
      </c>
      <c r="I114" s="10">
        <v>51472</v>
      </c>
      <c r="J114" s="66">
        <v>38428</v>
      </c>
      <c r="K114" s="10">
        <f t="shared" si="18"/>
        <v>-25.341933478396022</v>
      </c>
      <c r="L114" s="64">
        <v>1</v>
      </c>
      <c r="M114" s="64">
        <v>3</v>
      </c>
      <c r="N114" s="64">
        <v>8</v>
      </c>
      <c r="O114" s="65">
        <v>18</v>
      </c>
      <c r="P114" s="10">
        <f t="shared" si="19"/>
        <v>125</v>
      </c>
      <c r="Q114" s="64">
        <f t="shared" si="11"/>
        <v>5426</v>
      </c>
      <c r="R114" s="64">
        <f t="shared" si="12"/>
        <v>3417</v>
      </c>
      <c r="S114" s="64">
        <f t="shared" si="13"/>
        <v>51480</v>
      </c>
      <c r="T114" s="64">
        <f t="shared" si="14"/>
        <v>38446</v>
      </c>
      <c r="U114" s="10">
        <f t="shared" si="20"/>
        <v>-25.318570318570316</v>
      </c>
    </row>
    <row r="115" spans="1:21" ht="12.75">
      <c r="A115" s="16" t="s">
        <v>94</v>
      </c>
      <c r="B115" s="48">
        <v>13486</v>
      </c>
      <c r="C115" s="45">
        <v>15068</v>
      </c>
      <c r="D115" s="45">
        <v>139996</v>
      </c>
      <c r="E115" s="50">
        <v>119364</v>
      </c>
      <c r="F115" s="45">
        <f t="shared" si="17"/>
        <v>-14.737563930398013</v>
      </c>
      <c r="G115" s="48">
        <v>14898</v>
      </c>
      <c r="H115" s="45">
        <v>14435</v>
      </c>
      <c r="I115" s="45">
        <v>134952</v>
      </c>
      <c r="J115" s="50">
        <v>119934</v>
      </c>
      <c r="K115" s="45">
        <f t="shared" si="18"/>
        <v>-11.12840120931887</v>
      </c>
      <c r="L115" s="51">
        <v>578</v>
      </c>
      <c r="M115" s="51">
        <v>261</v>
      </c>
      <c r="N115" s="45">
        <v>4408</v>
      </c>
      <c r="O115" s="50">
        <v>2444</v>
      </c>
      <c r="P115" s="45">
        <f t="shared" si="19"/>
        <v>-44.55535390199637</v>
      </c>
      <c r="Q115" s="51">
        <f t="shared" si="11"/>
        <v>15476</v>
      </c>
      <c r="R115" s="51">
        <f t="shared" si="12"/>
        <v>14696</v>
      </c>
      <c r="S115" s="45">
        <f t="shared" si="13"/>
        <v>139360</v>
      </c>
      <c r="T115" s="45">
        <f t="shared" si="14"/>
        <v>122378</v>
      </c>
      <c r="U115" s="45">
        <f t="shared" si="20"/>
        <v>-12.185706084959817</v>
      </c>
    </row>
    <row r="116" spans="1:21" ht="12.75">
      <c r="A116" s="16" t="s">
        <v>151</v>
      </c>
      <c r="B116" s="2"/>
      <c r="C116" s="3"/>
      <c r="D116" s="3"/>
      <c r="E116" s="5"/>
      <c r="F116" s="3"/>
      <c r="G116" s="2"/>
      <c r="H116" s="3"/>
      <c r="I116" s="3"/>
      <c r="J116" s="5"/>
      <c r="K116" s="3"/>
      <c r="L116" s="3"/>
      <c r="M116" s="3"/>
      <c r="N116" s="3"/>
      <c r="O116" s="5"/>
      <c r="P116" s="3"/>
      <c r="Q116" s="3"/>
      <c r="R116" s="3"/>
      <c r="S116" s="3"/>
      <c r="T116" s="3"/>
      <c r="U116" s="3"/>
    </row>
    <row r="117" spans="1:21" ht="12.75">
      <c r="A117" s="47" t="s">
        <v>152</v>
      </c>
      <c r="B117" s="69">
        <v>118</v>
      </c>
      <c r="C117" s="64">
        <v>77</v>
      </c>
      <c r="D117" s="10">
        <v>1410</v>
      </c>
      <c r="E117" s="65">
        <v>799</v>
      </c>
      <c r="F117" s="64">
        <f t="shared" si="17"/>
        <v>-43.333333333333336</v>
      </c>
      <c r="G117" s="69">
        <v>150</v>
      </c>
      <c r="H117" s="64">
        <v>118</v>
      </c>
      <c r="I117" s="10">
        <v>1260</v>
      </c>
      <c r="J117" s="65">
        <v>879</v>
      </c>
      <c r="K117" s="64">
        <f t="shared" si="18"/>
        <v>-30.238095238095237</v>
      </c>
      <c r="L117" s="64">
        <v>1</v>
      </c>
      <c r="M117" s="64">
        <v>1</v>
      </c>
      <c r="N117" s="64">
        <v>2</v>
      </c>
      <c r="O117" s="65">
        <v>13</v>
      </c>
      <c r="P117" s="64">
        <f t="shared" si="19"/>
        <v>550</v>
      </c>
      <c r="Q117" s="64">
        <f t="shared" si="11"/>
        <v>151</v>
      </c>
      <c r="R117" s="64">
        <f t="shared" si="12"/>
        <v>119</v>
      </c>
      <c r="S117" s="64">
        <f t="shared" si="13"/>
        <v>1262</v>
      </c>
      <c r="T117" s="64">
        <f t="shared" si="14"/>
        <v>892</v>
      </c>
      <c r="U117" s="64">
        <f t="shared" si="20"/>
        <v>-29.318541996830426</v>
      </c>
    </row>
    <row r="118" spans="1:21" ht="12.75">
      <c r="A118" s="47" t="s">
        <v>153</v>
      </c>
      <c r="B118" s="69">
        <v>163</v>
      </c>
      <c r="C118" s="64">
        <v>31</v>
      </c>
      <c r="D118" s="10">
        <v>1091</v>
      </c>
      <c r="E118" s="65">
        <v>675</v>
      </c>
      <c r="F118" s="64">
        <f t="shared" si="17"/>
        <v>-38.13015582034831</v>
      </c>
      <c r="G118" s="69">
        <v>39</v>
      </c>
      <c r="H118" s="64">
        <v>48</v>
      </c>
      <c r="I118" s="64">
        <v>729</v>
      </c>
      <c r="J118" s="65">
        <v>723</v>
      </c>
      <c r="K118" s="64">
        <f t="shared" si="18"/>
        <v>-0.823045267489712</v>
      </c>
      <c r="L118" s="64">
        <v>56</v>
      </c>
      <c r="M118" s="64">
        <v>2</v>
      </c>
      <c r="N118" s="64">
        <v>188</v>
      </c>
      <c r="O118" s="65">
        <v>68</v>
      </c>
      <c r="P118" s="64">
        <f t="shared" si="19"/>
        <v>-63.829787234042556</v>
      </c>
      <c r="Q118" s="64">
        <f t="shared" si="11"/>
        <v>95</v>
      </c>
      <c r="R118" s="64">
        <f t="shared" si="12"/>
        <v>50</v>
      </c>
      <c r="S118" s="64">
        <f t="shared" si="13"/>
        <v>917</v>
      </c>
      <c r="T118" s="64">
        <f t="shared" si="14"/>
        <v>791</v>
      </c>
      <c r="U118" s="64">
        <f t="shared" si="20"/>
        <v>-13.740458015267176</v>
      </c>
    </row>
    <row r="119" spans="1:21" ht="12.75">
      <c r="A119" s="47" t="s">
        <v>154</v>
      </c>
      <c r="B119" s="69">
        <v>255</v>
      </c>
      <c r="C119" s="64">
        <v>58</v>
      </c>
      <c r="D119" s="10">
        <v>6356</v>
      </c>
      <c r="E119" s="66">
        <v>1802</v>
      </c>
      <c r="F119" s="10">
        <f t="shared" si="17"/>
        <v>-71.64883574575205</v>
      </c>
      <c r="G119" s="69">
        <v>487</v>
      </c>
      <c r="H119" s="64">
        <v>126</v>
      </c>
      <c r="I119" s="10">
        <v>5910</v>
      </c>
      <c r="J119" s="66">
        <v>1645</v>
      </c>
      <c r="K119" s="10">
        <f t="shared" si="18"/>
        <v>-72.165820642978</v>
      </c>
      <c r="L119" s="64">
        <v>2</v>
      </c>
      <c r="M119" s="64">
        <v>50</v>
      </c>
      <c r="N119" s="64">
        <v>18</v>
      </c>
      <c r="O119" s="65">
        <v>207</v>
      </c>
      <c r="P119" s="10">
        <f t="shared" si="19"/>
        <v>1050</v>
      </c>
      <c r="Q119" s="64">
        <f t="shared" si="11"/>
        <v>489</v>
      </c>
      <c r="R119" s="64">
        <f t="shared" si="12"/>
        <v>176</v>
      </c>
      <c r="S119" s="64">
        <f t="shared" si="13"/>
        <v>5928</v>
      </c>
      <c r="T119" s="64">
        <f t="shared" si="14"/>
        <v>1852</v>
      </c>
      <c r="U119" s="10">
        <f t="shared" si="20"/>
        <v>-68.75843454790824</v>
      </c>
    </row>
    <row r="120" spans="1:21" ht="12.75">
      <c r="A120" s="16" t="s">
        <v>94</v>
      </c>
      <c r="B120" s="70">
        <v>536</v>
      </c>
      <c r="C120" s="51">
        <v>166</v>
      </c>
      <c r="D120" s="45">
        <v>8857</v>
      </c>
      <c r="E120" s="50">
        <v>3276</v>
      </c>
      <c r="F120" s="45">
        <f t="shared" si="17"/>
        <v>-63.01230665010726</v>
      </c>
      <c r="G120" s="70">
        <v>676</v>
      </c>
      <c r="H120" s="51">
        <v>292</v>
      </c>
      <c r="I120" s="45">
        <v>7899</v>
      </c>
      <c r="J120" s="50">
        <v>3247</v>
      </c>
      <c r="K120" s="45">
        <f t="shared" si="18"/>
        <v>-58.89353082668693</v>
      </c>
      <c r="L120" s="51">
        <v>59</v>
      </c>
      <c r="M120" s="51">
        <v>53</v>
      </c>
      <c r="N120" s="51">
        <v>208</v>
      </c>
      <c r="O120" s="49">
        <v>288</v>
      </c>
      <c r="P120" s="45">
        <f t="shared" si="19"/>
        <v>38.46153846153847</v>
      </c>
      <c r="Q120" s="51">
        <f t="shared" si="11"/>
        <v>735</v>
      </c>
      <c r="R120" s="51">
        <f t="shared" si="12"/>
        <v>345</v>
      </c>
      <c r="S120" s="51">
        <f t="shared" si="13"/>
        <v>8107</v>
      </c>
      <c r="T120" s="51">
        <f t="shared" si="14"/>
        <v>3535</v>
      </c>
      <c r="U120" s="45">
        <f t="shared" si="20"/>
        <v>-56.395707413346486</v>
      </c>
    </row>
    <row r="121" spans="1:21" ht="12.75">
      <c r="A121" s="16" t="s">
        <v>155</v>
      </c>
      <c r="B121" s="2"/>
      <c r="C121" s="3"/>
      <c r="D121" s="3"/>
      <c r="E121" s="5"/>
      <c r="F121" s="3"/>
      <c r="G121" s="2"/>
      <c r="H121" s="3"/>
      <c r="I121" s="3"/>
      <c r="J121" s="5"/>
      <c r="K121" s="3"/>
      <c r="L121" s="3"/>
      <c r="M121" s="3"/>
      <c r="N121" s="3"/>
      <c r="O121" s="5"/>
      <c r="P121" s="3"/>
      <c r="Q121" s="3"/>
      <c r="R121" s="3"/>
      <c r="S121" s="3"/>
      <c r="T121" s="3"/>
      <c r="U121" s="3"/>
    </row>
    <row r="122" spans="1:21" ht="12.75">
      <c r="A122" s="47" t="s">
        <v>156</v>
      </c>
      <c r="B122" s="34">
        <v>1292</v>
      </c>
      <c r="C122" s="64">
        <v>369</v>
      </c>
      <c r="D122" s="10">
        <v>15440</v>
      </c>
      <c r="E122" s="66">
        <v>8248</v>
      </c>
      <c r="F122" s="10">
        <f t="shared" si="17"/>
        <v>-46.58031088082902</v>
      </c>
      <c r="G122" s="34">
        <v>1164</v>
      </c>
      <c r="H122" s="64">
        <v>638</v>
      </c>
      <c r="I122" s="10">
        <v>10917</v>
      </c>
      <c r="J122" s="66">
        <v>6181</v>
      </c>
      <c r="K122" s="10">
        <f t="shared" si="18"/>
        <v>-43.381881469268116</v>
      </c>
      <c r="L122" s="64">
        <v>855</v>
      </c>
      <c r="M122" s="64">
        <v>70</v>
      </c>
      <c r="N122" s="10">
        <v>5513</v>
      </c>
      <c r="O122" s="66">
        <v>2034</v>
      </c>
      <c r="P122" s="10">
        <f t="shared" si="19"/>
        <v>-63.105387266461086</v>
      </c>
      <c r="Q122" s="64">
        <f t="shared" si="11"/>
        <v>2019</v>
      </c>
      <c r="R122" s="64">
        <f t="shared" si="12"/>
        <v>708</v>
      </c>
      <c r="S122" s="10">
        <f t="shared" si="13"/>
        <v>16430</v>
      </c>
      <c r="T122" s="10">
        <f t="shared" si="14"/>
        <v>8215</v>
      </c>
      <c r="U122" s="10">
        <f t="shared" si="20"/>
        <v>-50</v>
      </c>
    </row>
    <row r="123" spans="1:21" ht="12.75">
      <c r="A123" s="47" t="s">
        <v>157</v>
      </c>
      <c r="B123" s="69">
        <v>406</v>
      </c>
      <c r="C123" s="64">
        <v>623</v>
      </c>
      <c r="D123" s="10">
        <v>4068</v>
      </c>
      <c r="E123" s="66">
        <v>5257</v>
      </c>
      <c r="F123" s="10">
        <f t="shared" si="17"/>
        <v>29.228121927236973</v>
      </c>
      <c r="G123" s="69">
        <v>433</v>
      </c>
      <c r="H123" s="64">
        <v>724</v>
      </c>
      <c r="I123" s="10">
        <v>3751</v>
      </c>
      <c r="J123" s="66">
        <v>5106</v>
      </c>
      <c r="K123" s="10">
        <f t="shared" si="18"/>
        <v>36.123700346574246</v>
      </c>
      <c r="L123" s="64">
        <v>0</v>
      </c>
      <c r="M123" s="64">
        <v>0</v>
      </c>
      <c r="N123" s="64">
        <v>0</v>
      </c>
      <c r="O123" s="65">
        <v>0</v>
      </c>
      <c r="P123" s="10" t="s">
        <v>382</v>
      </c>
      <c r="Q123" s="64">
        <f t="shared" si="11"/>
        <v>433</v>
      </c>
      <c r="R123" s="64">
        <f t="shared" si="12"/>
        <v>724</v>
      </c>
      <c r="S123" s="64">
        <f t="shared" si="13"/>
        <v>3751</v>
      </c>
      <c r="T123" s="64">
        <f t="shared" si="14"/>
        <v>5106</v>
      </c>
      <c r="U123" s="10">
        <f t="shared" si="20"/>
        <v>36.123700346574246</v>
      </c>
    </row>
    <row r="124" spans="1:21" ht="12.75">
      <c r="A124" s="47" t="s">
        <v>158</v>
      </c>
      <c r="B124" s="69">
        <v>0</v>
      </c>
      <c r="C124" s="64">
        <v>0</v>
      </c>
      <c r="D124" s="64">
        <v>164</v>
      </c>
      <c r="E124" s="65">
        <v>0</v>
      </c>
      <c r="F124" s="64">
        <f t="shared" si="17"/>
        <v>-100</v>
      </c>
      <c r="G124" s="69">
        <v>20</v>
      </c>
      <c r="H124" s="64">
        <v>4</v>
      </c>
      <c r="I124" s="64">
        <v>182</v>
      </c>
      <c r="J124" s="65">
        <v>27</v>
      </c>
      <c r="K124" s="64">
        <f t="shared" si="18"/>
        <v>-85.16483516483517</v>
      </c>
      <c r="L124" s="64">
        <v>0</v>
      </c>
      <c r="M124" s="64">
        <v>0</v>
      </c>
      <c r="N124" s="64">
        <v>0</v>
      </c>
      <c r="O124" s="65">
        <v>0</v>
      </c>
      <c r="P124" s="64" t="s">
        <v>382</v>
      </c>
      <c r="Q124" s="64">
        <f t="shared" si="11"/>
        <v>20</v>
      </c>
      <c r="R124" s="64">
        <f t="shared" si="12"/>
        <v>4</v>
      </c>
      <c r="S124" s="64">
        <f t="shared" si="13"/>
        <v>182</v>
      </c>
      <c r="T124" s="64">
        <f t="shared" si="14"/>
        <v>27</v>
      </c>
      <c r="U124" s="64">
        <f t="shared" si="20"/>
        <v>-85.16483516483517</v>
      </c>
    </row>
    <row r="125" spans="1:21" ht="12.75">
      <c r="A125" s="47" t="s">
        <v>159</v>
      </c>
      <c r="B125" s="69">
        <v>210</v>
      </c>
      <c r="C125" s="64">
        <v>89</v>
      </c>
      <c r="D125" s="64">
        <v>421</v>
      </c>
      <c r="E125" s="65">
        <v>509</v>
      </c>
      <c r="F125" s="64">
        <f t="shared" si="17"/>
        <v>20.902612826603324</v>
      </c>
      <c r="G125" s="69">
        <v>106</v>
      </c>
      <c r="H125" s="64">
        <v>85</v>
      </c>
      <c r="I125" s="64">
        <v>450</v>
      </c>
      <c r="J125" s="65">
        <v>760</v>
      </c>
      <c r="K125" s="64">
        <f t="shared" si="18"/>
        <v>68.88888888888889</v>
      </c>
      <c r="L125" s="64">
        <v>0</v>
      </c>
      <c r="M125" s="64">
        <v>0</v>
      </c>
      <c r="N125" s="64">
        <v>0</v>
      </c>
      <c r="O125" s="65">
        <v>0</v>
      </c>
      <c r="P125" s="64" t="s">
        <v>382</v>
      </c>
      <c r="Q125" s="64">
        <f t="shared" si="11"/>
        <v>106</v>
      </c>
      <c r="R125" s="64">
        <f t="shared" si="12"/>
        <v>85</v>
      </c>
      <c r="S125" s="64">
        <f t="shared" si="13"/>
        <v>450</v>
      </c>
      <c r="T125" s="64">
        <f t="shared" si="14"/>
        <v>760</v>
      </c>
      <c r="U125" s="64">
        <f t="shared" si="20"/>
        <v>68.88888888888889</v>
      </c>
    </row>
    <row r="126" spans="1:21" ht="12.75">
      <c r="A126" s="47" t="s">
        <v>409</v>
      </c>
      <c r="B126" s="69">
        <v>24</v>
      </c>
      <c r="C126" s="64">
        <v>61</v>
      </c>
      <c r="D126" s="64">
        <v>981</v>
      </c>
      <c r="E126" s="65">
        <v>958</v>
      </c>
      <c r="F126" s="64">
        <f t="shared" si="17"/>
        <v>-2.344546381243629</v>
      </c>
      <c r="G126" s="69">
        <v>84</v>
      </c>
      <c r="H126" s="64">
        <v>112</v>
      </c>
      <c r="I126" s="10">
        <v>1129</v>
      </c>
      <c r="J126" s="65">
        <v>850</v>
      </c>
      <c r="K126" s="64">
        <f t="shared" si="18"/>
        <v>-24.71213463241807</v>
      </c>
      <c r="L126" s="64">
        <v>0</v>
      </c>
      <c r="M126" s="64">
        <v>0</v>
      </c>
      <c r="N126" s="64">
        <v>0</v>
      </c>
      <c r="O126" s="65">
        <v>0</v>
      </c>
      <c r="P126" s="64" t="s">
        <v>382</v>
      </c>
      <c r="Q126" s="64">
        <f t="shared" si="11"/>
        <v>84</v>
      </c>
      <c r="R126" s="64">
        <f t="shared" si="12"/>
        <v>112</v>
      </c>
      <c r="S126" s="64">
        <f t="shared" si="13"/>
        <v>1129</v>
      </c>
      <c r="T126" s="64">
        <f t="shared" si="14"/>
        <v>850</v>
      </c>
      <c r="U126" s="64">
        <f t="shared" si="20"/>
        <v>-24.71213463241807</v>
      </c>
    </row>
    <row r="127" spans="1:21" ht="12.75">
      <c r="A127" s="47" t="s">
        <v>160</v>
      </c>
      <c r="B127" s="69">
        <v>189</v>
      </c>
      <c r="C127" s="64">
        <v>95</v>
      </c>
      <c r="D127" s="64">
        <v>863</v>
      </c>
      <c r="E127" s="65">
        <v>330</v>
      </c>
      <c r="F127" s="64">
        <f t="shared" si="17"/>
        <v>-61.761297798377754</v>
      </c>
      <c r="G127" s="69">
        <v>54</v>
      </c>
      <c r="H127" s="64">
        <v>52</v>
      </c>
      <c r="I127" s="64">
        <v>612</v>
      </c>
      <c r="J127" s="65">
        <v>355</v>
      </c>
      <c r="K127" s="64">
        <f t="shared" si="18"/>
        <v>-41.993464052287585</v>
      </c>
      <c r="L127" s="64">
        <v>18</v>
      </c>
      <c r="M127" s="64">
        <v>0</v>
      </c>
      <c r="N127" s="64">
        <v>18</v>
      </c>
      <c r="O127" s="65">
        <v>0</v>
      </c>
      <c r="P127" s="64">
        <f>(O127-N127)/N127*100</f>
        <v>-100</v>
      </c>
      <c r="Q127" s="64">
        <f t="shared" si="11"/>
        <v>72</v>
      </c>
      <c r="R127" s="64">
        <f t="shared" si="12"/>
        <v>52</v>
      </c>
      <c r="S127" s="64">
        <f t="shared" si="13"/>
        <v>630</v>
      </c>
      <c r="T127" s="64">
        <f t="shared" si="14"/>
        <v>355</v>
      </c>
      <c r="U127" s="64">
        <f t="shared" si="20"/>
        <v>-43.65079365079365</v>
      </c>
    </row>
    <row r="128" spans="1:21" ht="12.75">
      <c r="A128" s="47" t="s">
        <v>161</v>
      </c>
      <c r="B128" s="69">
        <v>75</v>
      </c>
      <c r="C128" s="64">
        <v>0</v>
      </c>
      <c r="D128" s="64">
        <v>344</v>
      </c>
      <c r="E128" s="65">
        <v>741</v>
      </c>
      <c r="F128" s="64">
        <f t="shared" si="17"/>
        <v>115.40697674418605</v>
      </c>
      <c r="G128" s="69">
        <v>216</v>
      </c>
      <c r="H128" s="64">
        <v>35</v>
      </c>
      <c r="I128" s="64">
        <v>260</v>
      </c>
      <c r="J128" s="65">
        <v>847</v>
      </c>
      <c r="K128" s="64">
        <f t="shared" si="18"/>
        <v>225.76923076923077</v>
      </c>
      <c r="L128" s="64">
        <v>0</v>
      </c>
      <c r="M128" s="64">
        <v>0</v>
      </c>
      <c r="N128" s="64">
        <v>0</v>
      </c>
      <c r="O128" s="65">
        <v>0</v>
      </c>
      <c r="P128" s="64" t="s">
        <v>382</v>
      </c>
      <c r="Q128" s="64">
        <f t="shared" si="11"/>
        <v>216</v>
      </c>
      <c r="R128" s="64">
        <f t="shared" si="12"/>
        <v>35</v>
      </c>
      <c r="S128" s="64">
        <f t="shared" si="13"/>
        <v>260</v>
      </c>
      <c r="T128" s="64">
        <f t="shared" si="14"/>
        <v>847</v>
      </c>
      <c r="U128" s="64">
        <f t="shared" si="20"/>
        <v>225.76923076923077</v>
      </c>
    </row>
    <row r="129" spans="1:21" ht="12.75">
      <c r="A129" s="47" t="s">
        <v>162</v>
      </c>
      <c r="B129" s="34">
        <v>1329</v>
      </c>
      <c r="C129" s="64">
        <v>668</v>
      </c>
      <c r="D129" s="10">
        <v>14658</v>
      </c>
      <c r="E129" s="66">
        <v>9823</v>
      </c>
      <c r="F129" s="10">
        <f t="shared" si="17"/>
        <v>-32.985400463910494</v>
      </c>
      <c r="G129" s="34">
        <v>1475</v>
      </c>
      <c r="H129" s="10">
        <v>1063</v>
      </c>
      <c r="I129" s="10">
        <v>14441</v>
      </c>
      <c r="J129" s="66">
        <v>9513</v>
      </c>
      <c r="K129" s="10">
        <f t="shared" si="18"/>
        <v>-34.125060591371785</v>
      </c>
      <c r="L129" s="64">
        <v>1</v>
      </c>
      <c r="M129" s="64">
        <v>5</v>
      </c>
      <c r="N129" s="64">
        <v>63</v>
      </c>
      <c r="O129" s="65">
        <v>18</v>
      </c>
      <c r="P129" s="10">
        <f t="shared" si="19"/>
        <v>-71.42857142857143</v>
      </c>
      <c r="Q129" s="64">
        <f t="shared" si="11"/>
        <v>1476</v>
      </c>
      <c r="R129" s="64">
        <f t="shared" si="12"/>
        <v>1068</v>
      </c>
      <c r="S129" s="64">
        <f t="shared" si="13"/>
        <v>14504</v>
      </c>
      <c r="T129" s="64">
        <f t="shared" si="14"/>
        <v>9531</v>
      </c>
      <c r="U129" s="10">
        <f t="shared" si="20"/>
        <v>-34.28709321566464</v>
      </c>
    </row>
    <row r="130" spans="1:21" ht="12.75">
      <c r="A130" s="16" t="s">
        <v>94</v>
      </c>
      <c r="B130" s="48">
        <v>3525</v>
      </c>
      <c r="C130" s="45">
        <v>1905</v>
      </c>
      <c r="D130" s="45">
        <v>36939</v>
      </c>
      <c r="E130" s="50">
        <v>25866</v>
      </c>
      <c r="F130" s="45">
        <f t="shared" si="17"/>
        <v>-29.97644765694794</v>
      </c>
      <c r="G130" s="48">
        <v>3552</v>
      </c>
      <c r="H130" s="45">
        <v>2713</v>
      </c>
      <c r="I130" s="45">
        <v>31742</v>
      </c>
      <c r="J130" s="50">
        <v>23639</v>
      </c>
      <c r="K130" s="45">
        <f t="shared" si="18"/>
        <v>-25.527692016886146</v>
      </c>
      <c r="L130" s="51">
        <v>874</v>
      </c>
      <c r="M130" s="51">
        <v>75</v>
      </c>
      <c r="N130" s="45">
        <v>5594</v>
      </c>
      <c r="O130" s="50">
        <v>2052</v>
      </c>
      <c r="P130" s="45">
        <f t="shared" si="19"/>
        <v>-63.317840543439395</v>
      </c>
      <c r="Q130" s="51">
        <f t="shared" si="11"/>
        <v>4426</v>
      </c>
      <c r="R130" s="51">
        <f t="shared" si="12"/>
        <v>2788</v>
      </c>
      <c r="S130" s="45">
        <f t="shared" si="13"/>
        <v>37336</v>
      </c>
      <c r="T130" s="45">
        <f t="shared" si="14"/>
        <v>25691</v>
      </c>
      <c r="U130" s="45">
        <f t="shared" si="20"/>
        <v>-31.189736447396616</v>
      </c>
    </row>
    <row r="131" spans="1:21" ht="12.75">
      <c r="A131" s="16" t="s">
        <v>163</v>
      </c>
      <c r="B131" s="2"/>
      <c r="C131" s="3"/>
      <c r="D131" s="3"/>
      <c r="E131" s="5"/>
      <c r="F131" s="3"/>
      <c r="G131" s="2"/>
      <c r="H131" s="3"/>
      <c r="I131" s="3"/>
      <c r="J131" s="5"/>
      <c r="K131" s="3"/>
      <c r="L131" s="3"/>
      <c r="M131" s="3"/>
      <c r="N131" s="3"/>
      <c r="O131" s="5"/>
      <c r="P131" s="3"/>
      <c r="Q131" s="3"/>
      <c r="R131" s="3"/>
      <c r="S131" s="3"/>
      <c r="T131" s="3"/>
      <c r="U131" s="3"/>
    </row>
    <row r="132" spans="1:21" ht="12.75">
      <c r="A132" s="47" t="s">
        <v>164</v>
      </c>
      <c r="B132" s="71">
        <v>0</v>
      </c>
      <c r="C132" s="64">
        <v>37</v>
      </c>
      <c r="D132" s="67">
        <v>0</v>
      </c>
      <c r="E132" s="65">
        <v>96</v>
      </c>
      <c r="F132" s="64" t="s">
        <v>382</v>
      </c>
      <c r="G132" s="71">
        <v>0</v>
      </c>
      <c r="H132" s="64">
        <v>14</v>
      </c>
      <c r="I132" s="67">
        <v>0</v>
      </c>
      <c r="J132" s="65">
        <v>69</v>
      </c>
      <c r="K132" s="64" t="s">
        <v>382</v>
      </c>
      <c r="L132" s="67">
        <v>0</v>
      </c>
      <c r="M132" s="64">
        <v>0</v>
      </c>
      <c r="N132" s="67">
        <v>0</v>
      </c>
      <c r="O132" s="65">
        <v>0</v>
      </c>
      <c r="P132" s="64" t="s">
        <v>382</v>
      </c>
      <c r="Q132" s="67">
        <f t="shared" si="11"/>
        <v>0</v>
      </c>
      <c r="R132" s="64">
        <f t="shared" si="12"/>
        <v>14</v>
      </c>
      <c r="S132" s="67">
        <f t="shared" si="13"/>
        <v>0</v>
      </c>
      <c r="T132" s="64">
        <f t="shared" si="14"/>
        <v>69</v>
      </c>
      <c r="U132" s="64" t="s">
        <v>382</v>
      </c>
    </row>
    <row r="133" spans="1:21" ht="12.75">
      <c r="A133" s="47" t="s">
        <v>165</v>
      </c>
      <c r="B133" s="69">
        <v>157</v>
      </c>
      <c r="C133" s="64">
        <v>343</v>
      </c>
      <c r="D133" s="10">
        <v>1477</v>
      </c>
      <c r="E133" s="66">
        <v>1129</v>
      </c>
      <c r="F133" s="10">
        <f t="shared" si="17"/>
        <v>-23.561272850372376</v>
      </c>
      <c r="G133" s="69">
        <v>127</v>
      </c>
      <c r="H133" s="64">
        <v>157</v>
      </c>
      <c r="I133" s="10">
        <v>1266</v>
      </c>
      <c r="J133" s="65">
        <v>933</v>
      </c>
      <c r="K133" s="10">
        <f t="shared" si="18"/>
        <v>-26.303317535545023</v>
      </c>
      <c r="L133" s="64">
        <v>0</v>
      </c>
      <c r="M133" s="64">
        <v>0</v>
      </c>
      <c r="N133" s="64">
        <v>0</v>
      </c>
      <c r="O133" s="65">
        <v>0</v>
      </c>
      <c r="P133" s="10" t="s">
        <v>382</v>
      </c>
      <c r="Q133" s="64">
        <f t="shared" si="11"/>
        <v>127</v>
      </c>
      <c r="R133" s="64">
        <f t="shared" si="12"/>
        <v>157</v>
      </c>
      <c r="S133" s="64">
        <f t="shared" si="13"/>
        <v>1266</v>
      </c>
      <c r="T133" s="64">
        <f t="shared" si="14"/>
        <v>933</v>
      </c>
      <c r="U133" s="10">
        <f t="shared" si="20"/>
        <v>-26.303317535545023</v>
      </c>
    </row>
    <row r="134" spans="1:21" ht="12.75">
      <c r="A134" s="47" t="s">
        <v>166</v>
      </c>
      <c r="B134" s="69">
        <v>0</v>
      </c>
      <c r="C134" s="64">
        <v>0</v>
      </c>
      <c r="D134" s="64">
        <v>0</v>
      </c>
      <c r="E134" s="65">
        <v>0</v>
      </c>
      <c r="F134" s="64" t="s">
        <v>382</v>
      </c>
      <c r="G134" s="69">
        <v>10</v>
      </c>
      <c r="H134" s="64">
        <v>13</v>
      </c>
      <c r="I134" s="64">
        <v>112</v>
      </c>
      <c r="J134" s="65">
        <v>125</v>
      </c>
      <c r="K134" s="64">
        <f t="shared" si="18"/>
        <v>11.607142857142858</v>
      </c>
      <c r="L134" s="64">
        <v>0</v>
      </c>
      <c r="M134" s="64">
        <v>0</v>
      </c>
      <c r="N134" s="64">
        <v>0</v>
      </c>
      <c r="O134" s="65">
        <v>0</v>
      </c>
      <c r="P134" s="64" t="s">
        <v>382</v>
      </c>
      <c r="Q134" s="64">
        <f t="shared" si="11"/>
        <v>10</v>
      </c>
      <c r="R134" s="64">
        <f t="shared" si="12"/>
        <v>13</v>
      </c>
      <c r="S134" s="64">
        <f t="shared" si="13"/>
        <v>112</v>
      </c>
      <c r="T134" s="64">
        <f t="shared" si="14"/>
        <v>125</v>
      </c>
      <c r="U134" s="64">
        <f t="shared" si="20"/>
        <v>11.607142857142858</v>
      </c>
    </row>
    <row r="135" spans="1:21" ht="12.75">
      <c r="A135" s="47" t="s">
        <v>167</v>
      </c>
      <c r="B135" s="69">
        <v>0</v>
      </c>
      <c r="C135" s="64">
        <v>220</v>
      </c>
      <c r="D135" s="64">
        <v>864</v>
      </c>
      <c r="E135" s="65">
        <v>862</v>
      </c>
      <c r="F135" s="64">
        <f t="shared" si="17"/>
        <v>-0.23148148148148145</v>
      </c>
      <c r="G135" s="69">
        <v>96</v>
      </c>
      <c r="H135" s="64">
        <v>176</v>
      </c>
      <c r="I135" s="64">
        <v>899</v>
      </c>
      <c r="J135" s="65">
        <v>764</v>
      </c>
      <c r="K135" s="64">
        <f t="shared" si="18"/>
        <v>-15.016685205784205</v>
      </c>
      <c r="L135" s="64">
        <v>0</v>
      </c>
      <c r="M135" s="64">
        <v>0</v>
      </c>
      <c r="N135" s="64">
        <v>0</v>
      </c>
      <c r="O135" s="65">
        <v>0</v>
      </c>
      <c r="P135" s="64" t="s">
        <v>382</v>
      </c>
      <c r="Q135" s="64">
        <f t="shared" si="11"/>
        <v>96</v>
      </c>
      <c r="R135" s="64">
        <f t="shared" si="12"/>
        <v>176</v>
      </c>
      <c r="S135" s="64">
        <f t="shared" si="13"/>
        <v>899</v>
      </c>
      <c r="T135" s="64">
        <f t="shared" si="14"/>
        <v>764</v>
      </c>
      <c r="U135" s="64">
        <f t="shared" si="20"/>
        <v>-15.016685205784205</v>
      </c>
    </row>
    <row r="136" spans="1:21" ht="12.75">
      <c r="A136" s="16" t="s">
        <v>94</v>
      </c>
      <c r="B136" s="70">
        <v>157</v>
      </c>
      <c r="C136" s="51">
        <v>600</v>
      </c>
      <c r="D136" s="45">
        <v>2341</v>
      </c>
      <c r="E136" s="50">
        <v>2087</v>
      </c>
      <c r="F136" s="45">
        <f t="shared" si="17"/>
        <v>-10.850064075181546</v>
      </c>
      <c r="G136" s="70">
        <v>233</v>
      </c>
      <c r="H136" s="51">
        <v>360</v>
      </c>
      <c r="I136" s="45">
        <v>2277</v>
      </c>
      <c r="J136" s="50">
        <v>1891</v>
      </c>
      <c r="K136" s="45">
        <f t="shared" si="18"/>
        <v>-16.952129995608257</v>
      </c>
      <c r="L136" s="51">
        <v>0</v>
      </c>
      <c r="M136" s="51">
        <v>0</v>
      </c>
      <c r="N136" s="51">
        <v>0</v>
      </c>
      <c r="O136" s="49">
        <v>0</v>
      </c>
      <c r="P136" s="45" t="s">
        <v>382</v>
      </c>
      <c r="Q136" s="51">
        <f t="shared" si="11"/>
        <v>233</v>
      </c>
      <c r="R136" s="51">
        <f t="shared" si="12"/>
        <v>360</v>
      </c>
      <c r="S136" s="51">
        <f t="shared" si="13"/>
        <v>2277</v>
      </c>
      <c r="T136" s="51">
        <f t="shared" si="14"/>
        <v>1891</v>
      </c>
      <c r="U136" s="45">
        <f t="shared" si="20"/>
        <v>-16.952129995608257</v>
      </c>
    </row>
    <row r="137" spans="1:21" ht="12.75">
      <c r="A137" s="9" t="s">
        <v>383</v>
      </c>
      <c r="B137" s="48">
        <v>75847</v>
      </c>
      <c r="C137" s="33">
        <v>108838</v>
      </c>
      <c r="D137" s="45">
        <v>726362</v>
      </c>
      <c r="E137" s="27">
        <v>747075</v>
      </c>
      <c r="F137" s="33">
        <f t="shared" si="17"/>
        <v>2.8516084266522754</v>
      </c>
      <c r="G137" s="59">
        <v>69884</v>
      </c>
      <c r="H137" s="33">
        <v>92739</v>
      </c>
      <c r="I137" s="33">
        <v>616690</v>
      </c>
      <c r="J137" s="27">
        <v>640311</v>
      </c>
      <c r="K137" s="33">
        <f t="shared" si="18"/>
        <v>3.830287502635035</v>
      </c>
      <c r="L137" s="33">
        <v>13686</v>
      </c>
      <c r="M137" s="33">
        <v>18909</v>
      </c>
      <c r="N137" s="33">
        <v>101611</v>
      </c>
      <c r="O137" s="27">
        <v>108541</v>
      </c>
      <c r="P137" s="33">
        <f t="shared" si="19"/>
        <v>6.820127742075169</v>
      </c>
      <c r="Q137" s="33">
        <f t="shared" si="11"/>
        <v>83570</v>
      </c>
      <c r="R137" s="33">
        <f t="shared" si="12"/>
        <v>111648</v>
      </c>
      <c r="S137" s="33">
        <f t="shared" si="13"/>
        <v>718301</v>
      </c>
      <c r="T137" s="33">
        <f t="shared" si="14"/>
        <v>748852</v>
      </c>
      <c r="U137" s="33">
        <f t="shared" si="20"/>
        <v>4.253230887886833</v>
      </c>
    </row>
    <row r="138" spans="1:21" ht="12.75">
      <c r="A138" s="9"/>
      <c r="B138" s="48"/>
      <c r="C138" s="33"/>
      <c r="D138" s="45"/>
      <c r="E138" s="27"/>
      <c r="F138" s="33"/>
      <c r="G138" s="59"/>
      <c r="H138" s="33"/>
      <c r="I138" s="33"/>
      <c r="J138" s="27"/>
      <c r="K138" s="33"/>
      <c r="L138" s="33"/>
      <c r="M138" s="33"/>
      <c r="N138" s="33"/>
      <c r="O138" s="27"/>
      <c r="P138" s="33"/>
      <c r="Q138" s="33"/>
      <c r="R138" s="33"/>
      <c r="S138" s="33"/>
      <c r="T138" s="33"/>
      <c r="U138" s="33"/>
    </row>
    <row r="139" spans="1:21" ht="12.75">
      <c r="A139" s="82" t="s">
        <v>412</v>
      </c>
      <c r="B139" s="48"/>
      <c r="C139" s="33"/>
      <c r="D139" s="45"/>
      <c r="E139" s="27"/>
      <c r="F139" s="33"/>
      <c r="G139" s="59"/>
      <c r="H139" s="33"/>
      <c r="I139" s="33"/>
      <c r="J139" s="27"/>
      <c r="K139" s="33"/>
      <c r="L139" s="33"/>
      <c r="M139" s="33"/>
      <c r="N139" s="33"/>
      <c r="O139" s="27"/>
      <c r="P139" s="33"/>
      <c r="Q139" s="33"/>
      <c r="R139" s="33"/>
      <c r="S139" s="33"/>
      <c r="T139" s="33"/>
      <c r="U139" s="33"/>
    </row>
    <row r="140" spans="1:21" s="3" customFormat="1" ht="12.75">
      <c r="A140" s="47" t="s">
        <v>34</v>
      </c>
      <c r="B140" s="40">
        <v>1292</v>
      </c>
      <c r="C140" s="11">
        <v>369</v>
      </c>
      <c r="D140" s="10">
        <v>15440</v>
      </c>
      <c r="E140" s="26">
        <v>8248</v>
      </c>
      <c r="F140" s="11">
        <f t="shared" si="17"/>
        <v>-46.58031088082902</v>
      </c>
      <c r="G140" s="40">
        <v>1164</v>
      </c>
      <c r="H140" s="11">
        <v>638</v>
      </c>
      <c r="I140" s="11">
        <v>10917</v>
      </c>
      <c r="J140" s="26">
        <v>6181</v>
      </c>
      <c r="K140" s="11">
        <f t="shared" si="18"/>
        <v>-43.381881469268116</v>
      </c>
      <c r="L140" s="11">
        <v>855</v>
      </c>
      <c r="M140" s="11">
        <v>70</v>
      </c>
      <c r="N140" s="11">
        <v>5513</v>
      </c>
      <c r="O140" s="26">
        <v>2034</v>
      </c>
      <c r="P140" s="11">
        <f t="shared" si="19"/>
        <v>-63.105387266461086</v>
      </c>
      <c r="Q140" s="11">
        <f t="shared" si="11"/>
        <v>2019</v>
      </c>
      <c r="R140" s="11">
        <f t="shared" si="12"/>
        <v>708</v>
      </c>
      <c r="S140" s="11">
        <f t="shared" si="13"/>
        <v>16430</v>
      </c>
      <c r="T140" s="11">
        <f t="shared" si="14"/>
        <v>8215</v>
      </c>
      <c r="U140" s="11">
        <f t="shared" si="20"/>
        <v>-50</v>
      </c>
    </row>
    <row r="141" spans="1:21" s="3" customFormat="1" ht="12.75">
      <c r="A141" s="47" t="s">
        <v>36</v>
      </c>
      <c r="B141" s="40">
        <v>137</v>
      </c>
      <c r="C141" s="11">
        <v>115</v>
      </c>
      <c r="D141" s="10">
        <v>1591</v>
      </c>
      <c r="E141" s="26">
        <v>987</v>
      </c>
      <c r="F141" s="11">
        <f t="shared" si="17"/>
        <v>-37.963544940289125</v>
      </c>
      <c r="G141" s="40">
        <v>155</v>
      </c>
      <c r="H141" s="11">
        <v>140</v>
      </c>
      <c r="I141" s="11">
        <v>1401</v>
      </c>
      <c r="J141" s="26">
        <v>1039</v>
      </c>
      <c r="K141" s="11">
        <f t="shared" si="18"/>
        <v>-25.838686652391154</v>
      </c>
      <c r="L141" s="11">
        <v>1</v>
      </c>
      <c r="M141" s="11">
        <v>1</v>
      </c>
      <c r="N141" s="11">
        <v>2</v>
      </c>
      <c r="O141" s="26">
        <v>13</v>
      </c>
      <c r="P141" s="11">
        <f t="shared" si="19"/>
        <v>550</v>
      </c>
      <c r="Q141" s="11">
        <f aca="true" t="shared" si="21" ref="Q141:Q204">G141+L141</f>
        <v>156</v>
      </c>
      <c r="R141" s="11">
        <f aca="true" t="shared" si="22" ref="R141:R204">H141+M141</f>
        <v>141</v>
      </c>
      <c r="S141" s="11">
        <f aca="true" t="shared" si="23" ref="S141:S204">I141+N141</f>
        <v>1403</v>
      </c>
      <c r="T141" s="11">
        <f aca="true" t="shared" si="24" ref="T141:T204">J141+O141</f>
        <v>1052</v>
      </c>
      <c r="U141" s="11">
        <f t="shared" si="20"/>
        <v>-25.01781895937277</v>
      </c>
    </row>
    <row r="142" spans="1:21" s="3" customFormat="1" ht="12.75">
      <c r="A142" s="47" t="s">
        <v>37</v>
      </c>
      <c r="B142" s="40">
        <v>11195</v>
      </c>
      <c r="C142" s="11">
        <v>12136</v>
      </c>
      <c r="D142" s="10">
        <v>98245</v>
      </c>
      <c r="E142" s="26">
        <v>84397</v>
      </c>
      <c r="F142" s="11">
        <f t="shared" si="17"/>
        <v>-14.095373810372028</v>
      </c>
      <c r="G142" s="40">
        <v>3157</v>
      </c>
      <c r="H142" s="11">
        <v>3546</v>
      </c>
      <c r="I142" s="11">
        <v>35834</v>
      </c>
      <c r="J142" s="26">
        <v>31461</v>
      </c>
      <c r="K142" s="11">
        <f t="shared" si="18"/>
        <v>-12.203493888485797</v>
      </c>
      <c r="L142" s="11">
        <v>8908</v>
      </c>
      <c r="M142" s="11">
        <v>9128</v>
      </c>
      <c r="N142" s="11">
        <v>57355</v>
      </c>
      <c r="O142" s="26">
        <v>52897</v>
      </c>
      <c r="P142" s="11">
        <f t="shared" si="19"/>
        <v>-7.772644058931218</v>
      </c>
      <c r="Q142" s="11">
        <f t="shared" si="21"/>
        <v>12065</v>
      </c>
      <c r="R142" s="11">
        <f t="shared" si="22"/>
        <v>12674</v>
      </c>
      <c r="S142" s="11">
        <f t="shared" si="23"/>
        <v>93189</v>
      </c>
      <c r="T142" s="11">
        <f t="shared" si="24"/>
        <v>84358</v>
      </c>
      <c r="U142" s="11">
        <f t="shared" si="20"/>
        <v>-9.476440352402108</v>
      </c>
    </row>
    <row r="143" spans="1:21" s="3" customFormat="1" ht="12.75">
      <c r="A143" s="47" t="s">
        <v>39</v>
      </c>
      <c r="B143" s="40">
        <v>0</v>
      </c>
      <c r="C143" s="11">
        <v>0</v>
      </c>
      <c r="D143" s="10">
        <v>164</v>
      </c>
      <c r="E143" s="26">
        <v>0</v>
      </c>
      <c r="F143" s="11">
        <f t="shared" si="17"/>
        <v>-100</v>
      </c>
      <c r="G143" s="40">
        <v>20</v>
      </c>
      <c r="H143" s="11">
        <v>4</v>
      </c>
      <c r="I143" s="11">
        <v>182</v>
      </c>
      <c r="J143" s="26">
        <v>27</v>
      </c>
      <c r="K143" s="11">
        <f t="shared" si="18"/>
        <v>-85.16483516483517</v>
      </c>
      <c r="L143" s="11">
        <v>0</v>
      </c>
      <c r="M143" s="11">
        <v>0</v>
      </c>
      <c r="N143" s="11">
        <v>0</v>
      </c>
      <c r="O143" s="26">
        <v>0</v>
      </c>
      <c r="P143" s="11" t="s">
        <v>382</v>
      </c>
      <c r="Q143" s="11">
        <f t="shared" si="21"/>
        <v>20</v>
      </c>
      <c r="R143" s="11">
        <f t="shared" si="22"/>
        <v>4</v>
      </c>
      <c r="S143" s="11">
        <f t="shared" si="23"/>
        <v>182</v>
      </c>
      <c r="T143" s="11">
        <f t="shared" si="24"/>
        <v>27</v>
      </c>
      <c r="U143" s="11">
        <f t="shared" si="20"/>
        <v>-85.16483516483517</v>
      </c>
    </row>
    <row r="144" spans="1:21" s="3" customFormat="1" ht="12.75">
      <c r="A144" s="47" t="s">
        <v>40</v>
      </c>
      <c r="B144" s="40">
        <v>2515</v>
      </c>
      <c r="C144" s="11">
        <v>689</v>
      </c>
      <c r="D144" s="10">
        <v>23879</v>
      </c>
      <c r="E144" s="26">
        <v>11878</v>
      </c>
      <c r="F144" s="11">
        <f t="shared" si="17"/>
        <v>-50.257548473554166</v>
      </c>
      <c r="G144" s="40">
        <v>3184</v>
      </c>
      <c r="H144" s="11">
        <v>957</v>
      </c>
      <c r="I144" s="11">
        <v>26625</v>
      </c>
      <c r="J144" s="26">
        <v>12903</v>
      </c>
      <c r="K144" s="11">
        <f t="shared" si="18"/>
        <v>-51.53802816901408</v>
      </c>
      <c r="L144" s="11">
        <v>258</v>
      </c>
      <c r="M144" s="11">
        <v>45</v>
      </c>
      <c r="N144" s="11">
        <v>1395</v>
      </c>
      <c r="O144" s="26">
        <v>1009</v>
      </c>
      <c r="P144" s="11">
        <f t="shared" si="19"/>
        <v>-27.670250896057347</v>
      </c>
      <c r="Q144" s="11">
        <f t="shared" si="21"/>
        <v>3442</v>
      </c>
      <c r="R144" s="11">
        <f t="shared" si="22"/>
        <v>1002</v>
      </c>
      <c r="S144" s="11">
        <f t="shared" si="23"/>
        <v>28020</v>
      </c>
      <c r="T144" s="11">
        <f t="shared" si="24"/>
        <v>13912</v>
      </c>
      <c r="U144" s="11">
        <f t="shared" si="20"/>
        <v>-50.34975017844396</v>
      </c>
    </row>
    <row r="145" spans="1:21" s="3" customFormat="1" ht="12.75">
      <c r="A145" s="47" t="s">
        <v>41</v>
      </c>
      <c r="B145" s="40">
        <v>12598</v>
      </c>
      <c r="C145" s="11">
        <v>20436</v>
      </c>
      <c r="D145" s="10">
        <v>108188</v>
      </c>
      <c r="E145" s="26">
        <v>157957</v>
      </c>
      <c r="F145" s="11">
        <f t="shared" si="17"/>
        <v>46.00232927866307</v>
      </c>
      <c r="G145" s="40">
        <v>9761</v>
      </c>
      <c r="H145" s="11">
        <v>16461</v>
      </c>
      <c r="I145" s="11">
        <v>85830</v>
      </c>
      <c r="J145" s="26">
        <v>122827</v>
      </c>
      <c r="K145" s="11">
        <f t="shared" si="18"/>
        <v>43.104974950483516</v>
      </c>
      <c r="L145" s="11">
        <v>2284</v>
      </c>
      <c r="M145" s="11">
        <v>3989</v>
      </c>
      <c r="N145" s="11">
        <v>23922</v>
      </c>
      <c r="O145" s="26">
        <v>30784</v>
      </c>
      <c r="P145" s="11">
        <f t="shared" si="19"/>
        <v>28.684892567511078</v>
      </c>
      <c r="Q145" s="11">
        <f t="shared" si="21"/>
        <v>12045</v>
      </c>
      <c r="R145" s="11">
        <f t="shared" si="22"/>
        <v>20450</v>
      </c>
      <c r="S145" s="11">
        <f t="shared" si="23"/>
        <v>109752</v>
      </c>
      <c r="T145" s="11">
        <f t="shared" si="24"/>
        <v>153611</v>
      </c>
      <c r="U145" s="11">
        <f t="shared" si="20"/>
        <v>39.961914133683216</v>
      </c>
    </row>
    <row r="146" spans="1:21" s="3" customFormat="1" ht="12.75">
      <c r="A146" s="47" t="s">
        <v>42</v>
      </c>
      <c r="B146" s="40">
        <v>352</v>
      </c>
      <c r="C146" s="11">
        <v>126</v>
      </c>
      <c r="D146" s="10">
        <v>1954</v>
      </c>
      <c r="E146" s="26">
        <v>1005</v>
      </c>
      <c r="F146" s="11">
        <f t="shared" si="17"/>
        <v>-48.56704196519959</v>
      </c>
      <c r="G146" s="40">
        <v>93</v>
      </c>
      <c r="H146" s="11">
        <v>100</v>
      </c>
      <c r="I146" s="11">
        <v>1341</v>
      </c>
      <c r="J146" s="26">
        <v>1078</v>
      </c>
      <c r="K146" s="11">
        <f t="shared" si="18"/>
        <v>-19.612229679343773</v>
      </c>
      <c r="L146" s="11">
        <v>74</v>
      </c>
      <c r="M146" s="11">
        <v>2</v>
      </c>
      <c r="N146" s="11">
        <v>206</v>
      </c>
      <c r="O146" s="26">
        <v>68</v>
      </c>
      <c r="P146" s="11">
        <f t="shared" si="19"/>
        <v>-66.99029126213593</v>
      </c>
      <c r="Q146" s="11">
        <f t="shared" si="21"/>
        <v>167</v>
      </c>
      <c r="R146" s="11">
        <f t="shared" si="22"/>
        <v>102</v>
      </c>
      <c r="S146" s="11">
        <f t="shared" si="23"/>
        <v>1547</v>
      </c>
      <c r="T146" s="11">
        <f t="shared" si="24"/>
        <v>1146</v>
      </c>
      <c r="U146" s="11">
        <f t="shared" si="20"/>
        <v>-25.921137685843572</v>
      </c>
    </row>
    <row r="147" spans="1:21" s="3" customFormat="1" ht="12.75">
      <c r="A147" s="47" t="s">
        <v>43</v>
      </c>
      <c r="B147" s="2">
        <v>0</v>
      </c>
      <c r="C147" s="11">
        <v>11811</v>
      </c>
      <c r="D147" s="3">
        <v>0</v>
      </c>
      <c r="E147" s="26">
        <v>43783</v>
      </c>
      <c r="F147" s="11" t="s">
        <v>382</v>
      </c>
      <c r="G147" s="2">
        <v>0</v>
      </c>
      <c r="H147" s="11">
        <v>14005</v>
      </c>
      <c r="I147" s="3">
        <v>0</v>
      </c>
      <c r="J147" s="26">
        <v>40581</v>
      </c>
      <c r="K147" s="11" t="s">
        <v>382</v>
      </c>
      <c r="L147" s="3">
        <v>0</v>
      </c>
      <c r="M147" s="11">
        <v>3834</v>
      </c>
      <c r="N147" s="3">
        <v>0</v>
      </c>
      <c r="O147" s="26">
        <v>6155</v>
      </c>
      <c r="P147" s="11" t="s">
        <v>382</v>
      </c>
      <c r="Q147" s="3">
        <f t="shared" si="21"/>
        <v>0</v>
      </c>
      <c r="R147" s="11">
        <f t="shared" si="22"/>
        <v>17839</v>
      </c>
      <c r="S147" s="3">
        <f t="shared" si="23"/>
        <v>0</v>
      </c>
      <c r="T147" s="11">
        <f t="shared" si="24"/>
        <v>46736</v>
      </c>
      <c r="U147" s="11" t="s">
        <v>382</v>
      </c>
    </row>
    <row r="148" spans="1:21" s="3" customFormat="1" ht="12.75">
      <c r="A148" s="47" t="s">
        <v>44</v>
      </c>
      <c r="B148" s="40">
        <v>11900</v>
      </c>
      <c r="C148" s="11">
        <v>15116</v>
      </c>
      <c r="D148" s="10">
        <v>158166</v>
      </c>
      <c r="E148" s="26">
        <v>133417</v>
      </c>
      <c r="F148" s="11">
        <f t="shared" si="17"/>
        <v>-15.64748428865875</v>
      </c>
      <c r="G148" s="40">
        <v>15049</v>
      </c>
      <c r="H148" s="11">
        <v>14161</v>
      </c>
      <c r="I148" s="11">
        <v>149058</v>
      </c>
      <c r="J148" s="26">
        <v>130939</v>
      </c>
      <c r="K148" s="11">
        <f t="shared" si="18"/>
        <v>-12.155670946879738</v>
      </c>
      <c r="L148" s="11">
        <v>929</v>
      </c>
      <c r="M148" s="11">
        <v>1007</v>
      </c>
      <c r="N148" s="11">
        <v>6790</v>
      </c>
      <c r="O148" s="26">
        <v>8808</v>
      </c>
      <c r="P148" s="11">
        <f t="shared" si="19"/>
        <v>29.72017673048601</v>
      </c>
      <c r="Q148" s="11">
        <f t="shared" si="21"/>
        <v>15978</v>
      </c>
      <c r="R148" s="11">
        <f t="shared" si="22"/>
        <v>15168</v>
      </c>
      <c r="S148" s="11">
        <f t="shared" si="23"/>
        <v>155848</v>
      </c>
      <c r="T148" s="11">
        <f t="shared" si="24"/>
        <v>139747</v>
      </c>
      <c r="U148" s="11">
        <f t="shared" si="20"/>
        <v>-10.331220163235974</v>
      </c>
    </row>
    <row r="149" spans="1:21" s="3" customFormat="1" ht="12.75">
      <c r="A149" s="47" t="s">
        <v>46</v>
      </c>
      <c r="B149" s="40">
        <v>23038</v>
      </c>
      <c r="C149" s="11">
        <v>27187</v>
      </c>
      <c r="D149" s="10">
        <v>181885</v>
      </c>
      <c r="E149" s="26">
        <v>169259</v>
      </c>
      <c r="F149" s="11">
        <f t="shared" si="17"/>
        <v>-6.941748907276576</v>
      </c>
      <c r="G149" s="40">
        <v>23512</v>
      </c>
      <c r="H149" s="11">
        <v>23204</v>
      </c>
      <c r="I149" s="11">
        <v>174145</v>
      </c>
      <c r="J149" s="26">
        <v>160522</v>
      </c>
      <c r="K149" s="11">
        <f t="shared" si="18"/>
        <v>-7.822791352034224</v>
      </c>
      <c r="L149" s="11">
        <v>163</v>
      </c>
      <c r="M149" s="11">
        <v>527</v>
      </c>
      <c r="N149" s="11">
        <v>3624</v>
      </c>
      <c r="O149" s="26">
        <v>4462</v>
      </c>
      <c r="P149" s="11">
        <f t="shared" si="19"/>
        <v>23.12362030905077</v>
      </c>
      <c r="Q149" s="11">
        <f t="shared" si="21"/>
        <v>23675</v>
      </c>
      <c r="R149" s="11">
        <f t="shared" si="22"/>
        <v>23731</v>
      </c>
      <c r="S149" s="11">
        <f t="shared" si="23"/>
        <v>177769</v>
      </c>
      <c r="T149" s="11">
        <f t="shared" si="24"/>
        <v>164984</v>
      </c>
      <c r="U149" s="11">
        <f t="shared" si="20"/>
        <v>-7.191917600931546</v>
      </c>
    </row>
    <row r="150" spans="1:21" s="3" customFormat="1" ht="12.75">
      <c r="A150" s="47" t="s">
        <v>47</v>
      </c>
      <c r="B150" s="2">
        <v>0</v>
      </c>
      <c r="C150" s="11">
        <v>3484</v>
      </c>
      <c r="D150" s="3">
        <v>0</v>
      </c>
      <c r="E150" s="26">
        <v>13696</v>
      </c>
      <c r="F150" s="11" t="s">
        <v>382</v>
      </c>
      <c r="G150" s="2">
        <v>0</v>
      </c>
      <c r="H150" s="11">
        <v>3239</v>
      </c>
      <c r="I150" s="3">
        <v>0</v>
      </c>
      <c r="J150" s="26">
        <v>12909</v>
      </c>
      <c r="K150" s="11" t="s">
        <v>382</v>
      </c>
      <c r="L150" s="3">
        <v>0</v>
      </c>
      <c r="M150" s="11">
        <v>0</v>
      </c>
      <c r="N150" s="3">
        <v>0</v>
      </c>
      <c r="O150" s="26">
        <v>0</v>
      </c>
      <c r="P150" s="11" t="s">
        <v>382</v>
      </c>
      <c r="Q150" s="3">
        <f t="shared" si="21"/>
        <v>0</v>
      </c>
      <c r="R150" s="11">
        <f t="shared" si="22"/>
        <v>3239</v>
      </c>
      <c r="S150" s="3">
        <f t="shared" si="23"/>
        <v>0</v>
      </c>
      <c r="T150" s="11">
        <f t="shared" si="24"/>
        <v>12909</v>
      </c>
      <c r="U150" s="11" t="s">
        <v>382</v>
      </c>
    </row>
    <row r="151" spans="1:21" s="3" customFormat="1" ht="12.75">
      <c r="A151" s="47" t="s">
        <v>48</v>
      </c>
      <c r="B151" s="40">
        <v>470</v>
      </c>
      <c r="C151" s="11">
        <v>58</v>
      </c>
      <c r="D151" s="10">
        <v>6442</v>
      </c>
      <c r="E151" s="26">
        <v>3897</v>
      </c>
      <c r="F151" s="11">
        <f t="shared" si="17"/>
        <v>-39.506364483079786</v>
      </c>
      <c r="G151" s="40">
        <v>370</v>
      </c>
      <c r="H151" s="11">
        <v>383</v>
      </c>
      <c r="I151" s="11">
        <v>4417</v>
      </c>
      <c r="J151" s="26">
        <v>3572</v>
      </c>
      <c r="K151" s="11">
        <f t="shared" si="18"/>
        <v>-19.130631650441476</v>
      </c>
      <c r="L151" s="11">
        <v>128</v>
      </c>
      <c r="M151" s="11">
        <v>165</v>
      </c>
      <c r="N151" s="11">
        <v>1493</v>
      </c>
      <c r="O151" s="26">
        <v>1476</v>
      </c>
      <c r="P151" s="11">
        <f t="shared" si="19"/>
        <v>-1.1386470194239784</v>
      </c>
      <c r="Q151" s="11">
        <f t="shared" si="21"/>
        <v>498</v>
      </c>
      <c r="R151" s="11">
        <f t="shared" si="22"/>
        <v>548</v>
      </c>
      <c r="S151" s="11">
        <f t="shared" si="23"/>
        <v>5910</v>
      </c>
      <c r="T151" s="11">
        <f t="shared" si="24"/>
        <v>5048</v>
      </c>
      <c r="U151" s="11">
        <f t="shared" si="20"/>
        <v>-14.585448392554992</v>
      </c>
    </row>
    <row r="152" spans="1:21" s="3" customFormat="1" ht="12.75">
      <c r="A152" s="47" t="s">
        <v>49</v>
      </c>
      <c r="B152" s="40">
        <v>937</v>
      </c>
      <c r="C152" s="11">
        <v>7161</v>
      </c>
      <c r="D152" s="10">
        <v>11564</v>
      </c>
      <c r="E152" s="26">
        <v>25090</v>
      </c>
      <c r="F152" s="11">
        <f t="shared" si="17"/>
        <v>116.96644759598756</v>
      </c>
      <c r="G152" s="40">
        <v>715</v>
      </c>
      <c r="H152" s="11">
        <v>6700</v>
      </c>
      <c r="I152" s="11">
        <v>9732</v>
      </c>
      <c r="J152" s="26">
        <v>25428</v>
      </c>
      <c r="K152" s="11">
        <f t="shared" si="18"/>
        <v>161.28236744759556</v>
      </c>
      <c r="L152" s="11">
        <v>0</v>
      </c>
      <c r="M152" s="11">
        <v>22</v>
      </c>
      <c r="N152" s="11">
        <v>424</v>
      </c>
      <c r="O152" s="26">
        <v>25</v>
      </c>
      <c r="P152" s="11">
        <f t="shared" si="19"/>
        <v>-94.10377358490565</v>
      </c>
      <c r="Q152" s="11">
        <f t="shared" si="21"/>
        <v>715</v>
      </c>
      <c r="R152" s="11">
        <f t="shared" si="22"/>
        <v>6722</v>
      </c>
      <c r="S152" s="11">
        <f t="shared" si="23"/>
        <v>10156</v>
      </c>
      <c r="T152" s="11">
        <f t="shared" si="24"/>
        <v>25453</v>
      </c>
      <c r="U152" s="11">
        <f t="shared" si="20"/>
        <v>150.62032296179598</v>
      </c>
    </row>
    <row r="153" spans="1:21" s="3" customFormat="1" ht="12.75">
      <c r="A153" s="47" t="s">
        <v>50</v>
      </c>
      <c r="B153" s="40">
        <v>157</v>
      </c>
      <c r="C153" s="11">
        <v>343</v>
      </c>
      <c r="D153" s="10">
        <v>1477</v>
      </c>
      <c r="E153" s="26">
        <v>1129</v>
      </c>
      <c r="F153" s="11">
        <f t="shared" si="17"/>
        <v>-23.561272850372376</v>
      </c>
      <c r="G153" s="40">
        <v>127</v>
      </c>
      <c r="H153" s="11">
        <v>157</v>
      </c>
      <c r="I153" s="11">
        <v>1266</v>
      </c>
      <c r="J153" s="26">
        <v>933</v>
      </c>
      <c r="K153" s="11">
        <f t="shared" si="18"/>
        <v>-26.303317535545023</v>
      </c>
      <c r="L153" s="11">
        <v>0</v>
      </c>
      <c r="M153" s="11">
        <v>0</v>
      </c>
      <c r="N153" s="11">
        <v>0</v>
      </c>
      <c r="O153" s="26">
        <v>0</v>
      </c>
      <c r="P153" s="11" t="s">
        <v>382</v>
      </c>
      <c r="Q153" s="11">
        <f t="shared" si="21"/>
        <v>127</v>
      </c>
      <c r="R153" s="11">
        <f t="shared" si="22"/>
        <v>157</v>
      </c>
      <c r="S153" s="11">
        <f t="shared" si="23"/>
        <v>1266</v>
      </c>
      <c r="T153" s="11">
        <f t="shared" si="24"/>
        <v>933</v>
      </c>
      <c r="U153" s="11">
        <f t="shared" si="20"/>
        <v>-26.303317535545023</v>
      </c>
    </row>
    <row r="154" spans="1:21" s="3" customFormat="1" ht="12.75">
      <c r="A154" s="47" t="s">
        <v>51</v>
      </c>
      <c r="B154" s="40">
        <v>4020</v>
      </c>
      <c r="C154" s="11">
        <v>5468</v>
      </c>
      <c r="D154" s="10">
        <v>50147</v>
      </c>
      <c r="E154" s="26">
        <v>42934</v>
      </c>
      <c r="F154" s="11">
        <f t="shared" si="17"/>
        <v>-14.383711887052067</v>
      </c>
      <c r="G154" s="40">
        <v>5571</v>
      </c>
      <c r="H154" s="11">
        <v>4378</v>
      </c>
      <c r="I154" s="11">
        <v>49018</v>
      </c>
      <c r="J154" s="26">
        <v>41081</v>
      </c>
      <c r="K154" s="11">
        <f t="shared" si="18"/>
        <v>-16.192011097964013</v>
      </c>
      <c r="L154" s="11">
        <v>84</v>
      </c>
      <c r="M154" s="11">
        <v>111</v>
      </c>
      <c r="N154" s="11">
        <v>816</v>
      </c>
      <c r="O154" s="26">
        <v>774</v>
      </c>
      <c r="P154" s="11">
        <f t="shared" si="19"/>
        <v>-5.147058823529411</v>
      </c>
      <c r="Q154" s="11">
        <f t="shared" si="21"/>
        <v>5655</v>
      </c>
      <c r="R154" s="11">
        <f t="shared" si="22"/>
        <v>4489</v>
      </c>
      <c r="S154" s="11">
        <f t="shared" si="23"/>
        <v>49834</v>
      </c>
      <c r="T154" s="11">
        <f t="shared" si="24"/>
        <v>41855</v>
      </c>
      <c r="U154" s="11">
        <f t="shared" si="20"/>
        <v>-16.011157041377373</v>
      </c>
    </row>
    <row r="155" spans="1:21" s="3" customFormat="1" ht="12.75">
      <c r="A155" s="47" t="s">
        <v>52</v>
      </c>
      <c r="B155" s="40">
        <v>7236</v>
      </c>
      <c r="C155" s="11">
        <v>4119</v>
      </c>
      <c r="D155" s="10">
        <v>66356</v>
      </c>
      <c r="E155" s="26">
        <v>48536</v>
      </c>
      <c r="F155" s="11">
        <f t="shared" si="17"/>
        <v>-26.85514497558623</v>
      </c>
      <c r="G155" s="40">
        <v>6910</v>
      </c>
      <c r="H155" s="11">
        <v>4490</v>
      </c>
      <c r="I155" s="11">
        <v>66025</v>
      </c>
      <c r="J155" s="26">
        <v>48066</v>
      </c>
      <c r="K155" s="11">
        <f t="shared" si="18"/>
        <v>-27.200302915562286</v>
      </c>
      <c r="L155" s="11">
        <v>2</v>
      </c>
      <c r="M155" s="11">
        <v>8</v>
      </c>
      <c r="N155" s="11">
        <v>71</v>
      </c>
      <c r="O155" s="26">
        <v>36</v>
      </c>
      <c r="P155" s="11">
        <f t="shared" si="19"/>
        <v>-49.29577464788733</v>
      </c>
      <c r="Q155" s="11">
        <f t="shared" si="21"/>
        <v>6912</v>
      </c>
      <c r="R155" s="11">
        <f t="shared" si="22"/>
        <v>4498</v>
      </c>
      <c r="S155" s="11">
        <f t="shared" si="23"/>
        <v>66096</v>
      </c>
      <c r="T155" s="11">
        <f t="shared" si="24"/>
        <v>48102</v>
      </c>
      <c r="U155" s="11">
        <f t="shared" si="20"/>
        <v>-27.22403776325345</v>
      </c>
    </row>
    <row r="156" spans="1:21" s="3" customFormat="1" ht="12.75">
      <c r="A156" s="47" t="s">
        <v>53</v>
      </c>
      <c r="B156" s="40">
        <v>0</v>
      </c>
      <c r="C156" s="11">
        <v>220</v>
      </c>
      <c r="D156" s="10">
        <v>864</v>
      </c>
      <c r="E156" s="26">
        <v>862</v>
      </c>
      <c r="F156" s="11">
        <f t="shared" si="17"/>
        <v>-0.23148148148148145</v>
      </c>
      <c r="G156" s="40">
        <v>96</v>
      </c>
      <c r="H156" s="11">
        <v>176</v>
      </c>
      <c r="I156" s="11">
        <v>899</v>
      </c>
      <c r="J156" s="26">
        <v>764</v>
      </c>
      <c r="K156" s="11">
        <f t="shared" si="18"/>
        <v>-15.016685205784205</v>
      </c>
      <c r="L156" s="11">
        <v>0</v>
      </c>
      <c r="M156" s="11">
        <v>0</v>
      </c>
      <c r="N156" s="11">
        <v>0</v>
      </c>
      <c r="O156" s="26">
        <v>0</v>
      </c>
      <c r="P156" s="11" t="s">
        <v>382</v>
      </c>
      <c r="Q156" s="11">
        <f t="shared" si="21"/>
        <v>96</v>
      </c>
      <c r="R156" s="11">
        <f t="shared" si="22"/>
        <v>176</v>
      </c>
      <c r="S156" s="11">
        <f t="shared" si="23"/>
        <v>899</v>
      </c>
      <c r="T156" s="11">
        <f t="shared" si="24"/>
        <v>764</v>
      </c>
      <c r="U156" s="11">
        <f t="shared" si="20"/>
        <v>-15.016685205784205</v>
      </c>
    </row>
    <row r="157" spans="1:21" s="3" customFormat="1" ht="12.75">
      <c r="A157" s="9" t="s">
        <v>76</v>
      </c>
      <c r="B157" s="59">
        <v>75847</v>
      </c>
      <c r="C157" s="33">
        <v>108838</v>
      </c>
      <c r="D157" s="45">
        <v>726362</v>
      </c>
      <c r="E157" s="27">
        <v>747075</v>
      </c>
      <c r="F157" s="33">
        <f t="shared" si="17"/>
        <v>2.8516084266522754</v>
      </c>
      <c r="G157" s="59">
        <v>69884</v>
      </c>
      <c r="H157" s="33">
        <v>92739</v>
      </c>
      <c r="I157" s="33">
        <v>616690</v>
      </c>
      <c r="J157" s="27">
        <v>640311</v>
      </c>
      <c r="K157" s="33">
        <f t="shared" si="18"/>
        <v>3.830287502635035</v>
      </c>
      <c r="L157" s="33">
        <v>13686</v>
      </c>
      <c r="M157" s="33">
        <v>18909</v>
      </c>
      <c r="N157" s="33">
        <v>101611</v>
      </c>
      <c r="O157" s="27">
        <v>108541</v>
      </c>
      <c r="P157" s="33">
        <f t="shared" si="19"/>
        <v>6.820127742075169</v>
      </c>
      <c r="Q157" s="33">
        <f t="shared" si="21"/>
        <v>83570</v>
      </c>
      <c r="R157" s="33">
        <f t="shared" si="22"/>
        <v>111648</v>
      </c>
      <c r="S157" s="33">
        <f t="shared" si="23"/>
        <v>718301</v>
      </c>
      <c r="T157" s="33">
        <f t="shared" si="24"/>
        <v>748852</v>
      </c>
      <c r="U157" s="33">
        <f t="shared" si="20"/>
        <v>4.253230887886833</v>
      </c>
    </row>
    <row r="158" spans="1:21" ht="12.75">
      <c r="A158" s="9"/>
      <c r="B158" s="48"/>
      <c r="C158" s="33"/>
      <c r="D158" s="45"/>
      <c r="E158" s="27"/>
      <c r="F158" s="33"/>
      <c r="G158" s="59"/>
      <c r="H158" s="33"/>
      <c r="I158" s="33"/>
      <c r="J158" s="27"/>
      <c r="K158" s="33"/>
      <c r="L158" s="33"/>
      <c r="M158" s="33"/>
      <c r="N158" s="33"/>
      <c r="O158" s="27"/>
      <c r="P158" s="33"/>
      <c r="Q158" s="33"/>
      <c r="R158" s="33"/>
      <c r="S158" s="33"/>
      <c r="T158" s="33"/>
      <c r="U158" s="33"/>
    </row>
    <row r="159" spans="1:21" ht="12.75">
      <c r="A159" s="16" t="s">
        <v>168</v>
      </c>
      <c r="B159" s="2"/>
      <c r="C159" s="3"/>
      <c r="D159" s="3"/>
      <c r="E159" s="5"/>
      <c r="F159" s="3"/>
      <c r="G159" s="2"/>
      <c r="H159" s="3"/>
      <c r="I159" s="3"/>
      <c r="J159" s="5"/>
      <c r="K159" s="3"/>
      <c r="L159" s="3"/>
      <c r="M159" s="3"/>
      <c r="N159" s="3"/>
      <c r="O159" s="5"/>
      <c r="P159" s="3"/>
      <c r="Q159" s="3"/>
      <c r="R159" s="3"/>
      <c r="S159" s="3"/>
      <c r="T159" s="3"/>
      <c r="U159" s="3"/>
    </row>
    <row r="160" spans="1:21" ht="12.75">
      <c r="A160" s="16" t="s">
        <v>169</v>
      </c>
      <c r="B160" s="2"/>
      <c r="C160" s="3"/>
      <c r="D160" s="3"/>
      <c r="E160" s="5"/>
      <c r="F160" s="3"/>
      <c r="G160" s="2"/>
      <c r="H160" s="3"/>
      <c r="I160" s="3"/>
      <c r="J160" s="5"/>
      <c r="K160" s="3"/>
      <c r="L160" s="3"/>
      <c r="M160" s="3"/>
      <c r="N160" s="3"/>
      <c r="O160" s="5"/>
      <c r="P160" s="3"/>
      <c r="Q160" s="3"/>
      <c r="R160" s="3"/>
      <c r="S160" s="3"/>
      <c r="T160" s="3"/>
      <c r="U160" s="3"/>
    </row>
    <row r="161" spans="1:21" ht="12.75">
      <c r="A161" s="47" t="s">
        <v>170</v>
      </c>
      <c r="B161" s="69">
        <v>203</v>
      </c>
      <c r="C161" s="64">
        <v>226</v>
      </c>
      <c r="D161" s="10">
        <v>6348</v>
      </c>
      <c r="E161" s="66">
        <v>4140</v>
      </c>
      <c r="F161" s="10">
        <f t="shared" si="17"/>
        <v>-34.78260869565217</v>
      </c>
      <c r="G161" s="69">
        <v>331</v>
      </c>
      <c r="H161" s="64">
        <v>327</v>
      </c>
      <c r="I161" s="10">
        <v>5602</v>
      </c>
      <c r="J161" s="66">
        <v>4016</v>
      </c>
      <c r="K161" s="10">
        <f t="shared" si="18"/>
        <v>-28.311317386647627</v>
      </c>
      <c r="L161" s="64">
        <v>110</v>
      </c>
      <c r="M161" s="64">
        <v>75</v>
      </c>
      <c r="N161" s="64">
        <v>814</v>
      </c>
      <c r="O161" s="65">
        <v>686</v>
      </c>
      <c r="P161" s="10">
        <f t="shared" si="19"/>
        <v>-15.724815724815725</v>
      </c>
      <c r="Q161" s="64">
        <f t="shared" si="21"/>
        <v>441</v>
      </c>
      <c r="R161" s="64">
        <f t="shared" si="22"/>
        <v>402</v>
      </c>
      <c r="S161" s="64">
        <f t="shared" si="23"/>
        <v>6416</v>
      </c>
      <c r="T161" s="64">
        <f t="shared" si="24"/>
        <v>4702</v>
      </c>
      <c r="U161" s="10">
        <f t="shared" si="20"/>
        <v>-26.714463840399</v>
      </c>
    </row>
    <row r="162" spans="1:21" ht="12.75">
      <c r="A162" s="47" t="s">
        <v>171</v>
      </c>
      <c r="B162" s="34">
        <v>13768</v>
      </c>
      <c r="C162" s="10">
        <v>7882</v>
      </c>
      <c r="D162" s="10">
        <v>115636</v>
      </c>
      <c r="E162" s="66">
        <v>80576</v>
      </c>
      <c r="F162" s="10">
        <f t="shared" si="17"/>
        <v>-30.319277733577778</v>
      </c>
      <c r="G162" s="34">
        <v>14053</v>
      </c>
      <c r="H162" s="10">
        <v>10162</v>
      </c>
      <c r="I162" s="10">
        <v>116608</v>
      </c>
      <c r="J162" s="66">
        <v>81253</v>
      </c>
      <c r="K162" s="10">
        <f t="shared" si="18"/>
        <v>-30.319532107574094</v>
      </c>
      <c r="L162" s="64">
        <v>123</v>
      </c>
      <c r="M162" s="64">
        <v>65</v>
      </c>
      <c r="N162" s="10">
        <v>1120</v>
      </c>
      <c r="O162" s="65">
        <v>583</v>
      </c>
      <c r="P162" s="10">
        <f t="shared" si="19"/>
        <v>-47.94642857142858</v>
      </c>
      <c r="Q162" s="64">
        <f t="shared" si="21"/>
        <v>14176</v>
      </c>
      <c r="R162" s="64">
        <f t="shared" si="22"/>
        <v>10227</v>
      </c>
      <c r="S162" s="10">
        <f t="shared" si="23"/>
        <v>117728</v>
      </c>
      <c r="T162" s="64">
        <f t="shared" si="24"/>
        <v>81836</v>
      </c>
      <c r="U162" s="10">
        <f t="shared" si="20"/>
        <v>-30.48722478934493</v>
      </c>
    </row>
    <row r="163" spans="1:21" ht="12.75">
      <c r="A163" s="47" t="s">
        <v>172</v>
      </c>
      <c r="B163" s="69">
        <v>390</v>
      </c>
      <c r="C163" s="64">
        <v>0</v>
      </c>
      <c r="D163" s="10">
        <v>2224</v>
      </c>
      <c r="E163" s="66">
        <v>4946</v>
      </c>
      <c r="F163" s="10">
        <f t="shared" si="17"/>
        <v>122.39208633093526</v>
      </c>
      <c r="G163" s="69">
        <v>572</v>
      </c>
      <c r="H163" s="64">
        <v>0</v>
      </c>
      <c r="I163" s="10">
        <v>2130</v>
      </c>
      <c r="J163" s="66">
        <v>4110</v>
      </c>
      <c r="K163" s="10">
        <f t="shared" si="18"/>
        <v>92.95774647887323</v>
      </c>
      <c r="L163" s="64">
        <v>0</v>
      </c>
      <c r="M163" s="64">
        <v>0</v>
      </c>
      <c r="N163" s="64">
        <v>1</v>
      </c>
      <c r="O163" s="65">
        <v>0</v>
      </c>
      <c r="P163" s="10">
        <f t="shared" si="19"/>
        <v>-100</v>
      </c>
      <c r="Q163" s="64">
        <f t="shared" si="21"/>
        <v>572</v>
      </c>
      <c r="R163" s="64">
        <f t="shared" si="22"/>
        <v>0</v>
      </c>
      <c r="S163" s="64">
        <f t="shared" si="23"/>
        <v>2131</v>
      </c>
      <c r="T163" s="64">
        <f t="shared" si="24"/>
        <v>4110</v>
      </c>
      <c r="U163" s="10">
        <f t="shared" si="20"/>
        <v>92.86719849835758</v>
      </c>
    </row>
    <row r="164" spans="1:21" ht="12.75">
      <c r="A164" s="16" t="s">
        <v>94</v>
      </c>
      <c r="B164" s="48">
        <v>14361</v>
      </c>
      <c r="C164" s="45">
        <v>8108</v>
      </c>
      <c r="D164" s="45">
        <v>124208</v>
      </c>
      <c r="E164" s="50">
        <v>89662</v>
      </c>
      <c r="F164" s="45">
        <f t="shared" si="17"/>
        <v>-27.813023315728458</v>
      </c>
      <c r="G164" s="48">
        <v>14956</v>
      </c>
      <c r="H164" s="45">
        <v>10489</v>
      </c>
      <c r="I164" s="45">
        <v>124340</v>
      </c>
      <c r="J164" s="50">
        <v>89379</v>
      </c>
      <c r="K164" s="45">
        <f t="shared" si="18"/>
        <v>-28.11725912819688</v>
      </c>
      <c r="L164" s="51">
        <v>233</v>
      </c>
      <c r="M164" s="51">
        <v>140</v>
      </c>
      <c r="N164" s="45">
        <v>1935</v>
      </c>
      <c r="O164" s="50">
        <v>1269</v>
      </c>
      <c r="P164" s="45">
        <f t="shared" si="19"/>
        <v>-34.418604651162795</v>
      </c>
      <c r="Q164" s="51">
        <f t="shared" si="21"/>
        <v>15189</v>
      </c>
      <c r="R164" s="51">
        <f t="shared" si="22"/>
        <v>10629</v>
      </c>
      <c r="S164" s="45">
        <f t="shared" si="23"/>
        <v>126275</v>
      </c>
      <c r="T164" s="45">
        <f t="shared" si="24"/>
        <v>90648</v>
      </c>
      <c r="U164" s="45">
        <f t="shared" si="20"/>
        <v>-28.21381904573352</v>
      </c>
    </row>
    <row r="165" spans="1:21" ht="12.75">
      <c r="A165" s="16" t="s">
        <v>173</v>
      </c>
      <c r="B165" s="2"/>
      <c r="C165" s="3"/>
      <c r="D165" s="3"/>
      <c r="E165" s="5"/>
      <c r="F165" s="3"/>
      <c r="G165" s="2"/>
      <c r="H165" s="3"/>
      <c r="I165" s="3"/>
      <c r="J165" s="5"/>
      <c r="K165" s="3"/>
      <c r="L165" s="3"/>
      <c r="M165" s="3"/>
      <c r="N165" s="3"/>
      <c r="O165" s="5"/>
      <c r="P165" s="3"/>
      <c r="Q165" s="3"/>
      <c r="R165" s="3"/>
      <c r="S165" s="3"/>
      <c r="T165" s="3"/>
      <c r="U165" s="3"/>
    </row>
    <row r="166" spans="1:21" ht="12.75">
      <c r="A166" s="47" t="s">
        <v>174</v>
      </c>
      <c r="B166" s="69">
        <v>724</v>
      </c>
      <c r="C166" s="64">
        <v>-30</v>
      </c>
      <c r="D166" s="10">
        <v>6270</v>
      </c>
      <c r="E166" s="65">
        <v>59</v>
      </c>
      <c r="F166" s="64">
        <f t="shared" si="17"/>
        <v>-99.05901116427432</v>
      </c>
      <c r="G166" s="69">
        <v>705</v>
      </c>
      <c r="H166" s="64">
        <v>66</v>
      </c>
      <c r="I166" s="10">
        <v>6101</v>
      </c>
      <c r="J166" s="66">
        <v>1622</v>
      </c>
      <c r="K166" s="64">
        <f t="shared" si="18"/>
        <v>-73.41419439436157</v>
      </c>
      <c r="L166" s="64">
        <v>0</v>
      </c>
      <c r="M166" s="64">
        <v>0</v>
      </c>
      <c r="N166" s="64">
        <v>255</v>
      </c>
      <c r="O166" s="65">
        <v>40</v>
      </c>
      <c r="P166" s="64">
        <f t="shared" si="19"/>
        <v>-84.31372549019608</v>
      </c>
      <c r="Q166" s="64">
        <f t="shared" si="21"/>
        <v>705</v>
      </c>
      <c r="R166" s="64">
        <f t="shared" si="22"/>
        <v>66</v>
      </c>
      <c r="S166" s="64">
        <f t="shared" si="23"/>
        <v>6356</v>
      </c>
      <c r="T166" s="64">
        <f t="shared" si="24"/>
        <v>1662</v>
      </c>
      <c r="U166" s="64">
        <f t="shared" si="20"/>
        <v>-73.85147891755821</v>
      </c>
    </row>
    <row r="167" spans="1:21" ht="12.75">
      <c r="A167" s="47" t="s">
        <v>175</v>
      </c>
      <c r="B167" s="69">
        <v>543</v>
      </c>
      <c r="C167" s="64">
        <v>144</v>
      </c>
      <c r="D167" s="10">
        <v>7136</v>
      </c>
      <c r="E167" s="66">
        <v>2716</v>
      </c>
      <c r="F167" s="10">
        <f t="shared" si="17"/>
        <v>-61.93946188340808</v>
      </c>
      <c r="G167" s="69">
        <v>672</v>
      </c>
      <c r="H167" s="64">
        <v>173</v>
      </c>
      <c r="I167" s="10">
        <v>12691</v>
      </c>
      <c r="J167" s="66">
        <v>1627</v>
      </c>
      <c r="K167" s="10">
        <f t="shared" si="18"/>
        <v>-87.1798912615239</v>
      </c>
      <c r="L167" s="64">
        <v>58</v>
      </c>
      <c r="M167" s="64">
        <v>123</v>
      </c>
      <c r="N167" s="64">
        <v>345</v>
      </c>
      <c r="O167" s="65">
        <v>625</v>
      </c>
      <c r="P167" s="10">
        <f t="shared" si="19"/>
        <v>81.15942028985508</v>
      </c>
      <c r="Q167" s="64">
        <f t="shared" si="21"/>
        <v>730</v>
      </c>
      <c r="R167" s="64">
        <f t="shared" si="22"/>
        <v>296</v>
      </c>
      <c r="S167" s="64">
        <f t="shared" si="23"/>
        <v>13036</v>
      </c>
      <c r="T167" s="64">
        <f t="shared" si="24"/>
        <v>2252</v>
      </c>
      <c r="U167" s="10">
        <f t="shared" si="20"/>
        <v>-82.72476219699294</v>
      </c>
    </row>
    <row r="168" spans="1:21" ht="12.75">
      <c r="A168" s="16" t="s">
        <v>94</v>
      </c>
      <c r="B168" s="48">
        <v>1267</v>
      </c>
      <c r="C168" s="51">
        <v>114</v>
      </c>
      <c r="D168" s="45">
        <v>13406</v>
      </c>
      <c r="E168" s="50">
        <v>2775</v>
      </c>
      <c r="F168" s="45">
        <f t="shared" si="17"/>
        <v>-79.30031329255557</v>
      </c>
      <c r="G168" s="48">
        <v>1377</v>
      </c>
      <c r="H168" s="51">
        <v>239</v>
      </c>
      <c r="I168" s="45">
        <v>18792</v>
      </c>
      <c r="J168" s="50">
        <v>3249</v>
      </c>
      <c r="K168" s="45">
        <f t="shared" si="18"/>
        <v>-82.71072796934867</v>
      </c>
      <c r="L168" s="51">
        <v>58</v>
      </c>
      <c r="M168" s="51">
        <v>123</v>
      </c>
      <c r="N168" s="51">
        <v>600</v>
      </c>
      <c r="O168" s="49">
        <v>665</v>
      </c>
      <c r="P168" s="45">
        <f t="shared" si="19"/>
        <v>10.833333333333334</v>
      </c>
      <c r="Q168" s="51">
        <f t="shared" si="21"/>
        <v>1435</v>
      </c>
      <c r="R168" s="51">
        <f t="shared" si="22"/>
        <v>362</v>
      </c>
      <c r="S168" s="51">
        <f t="shared" si="23"/>
        <v>19392</v>
      </c>
      <c r="T168" s="51">
        <f t="shared" si="24"/>
        <v>3914</v>
      </c>
      <c r="U168" s="45">
        <f t="shared" si="20"/>
        <v>-79.8164191419142</v>
      </c>
    </row>
    <row r="169" spans="1:21" ht="12.75">
      <c r="A169" s="9" t="s">
        <v>176</v>
      </c>
      <c r="B169" s="48">
        <v>15628</v>
      </c>
      <c r="C169" s="33">
        <v>8222</v>
      </c>
      <c r="D169" s="45">
        <v>137614</v>
      </c>
      <c r="E169" s="27">
        <v>92437</v>
      </c>
      <c r="F169" s="33">
        <f t="shared" si="17"/>
        <v>-32.82878195532432</v>
      </c>
      <c r="G169" s="59">
        <v>16333</v>
      </c>
      <c r="H169" s="33">
        <v>10728</v>
      </c>
      <c r="I169" s="33">
        <v>143132</v>
      </c>
      <c r="J169" s="27">
        <v>92628</v>
      </c>
      <c r="K169" s="33">
        <f t="shared" si="18"/>
        <v>-35.284911829639775</v>
      </c>
      <c r="L169" s="33">
        <v>291</v>
      </c>
      <c r="M169" s="33">
        <v>263</v>
      </c>
      <c r="N169" s="33">
        <v>2535</v>
      </c>
      <c r="O169" s="27">
        <v>1934</v>
      </c>
      <c r="P169" s="33">
        <f t="shared" si="19"/>
        <v>-23.70808678500986</v>
      </c>
      <c r="Q169" s="33">
        <f t="shared" si="21"/>
        <v>16624</v>
      </c>
      <c r="R169" s="33">
        <f t="shared" si="22"/>
        <v>10991</v>
      </c>
      <c r="S169" s="33">
        <f t="shared" si="23"/>
        <v>145667</v>
      </c>
      <c r="T169" s="33">
        <f t="shared" si="24"/>
        <v>94562</v>
      </c>
      <c r="U169" s="33">
        <f t="shared" si="20"/>
        <v>-35.08344374497999</v>
      </c>
    </row>
    <row r="170" spans="1:21" ht="12.75">
      <c r="A170" s="16" t="s">
        <v>177</v>
      </c>
      <c r="B170" s="48">
        <v>279382</v>
      </c>
      <c r="C170" s="33">
        <v>290727</v>
      </c>
      <c r="D170" s="45">
        <v>2726782</v>
      </c>
      <c r="E170" s="27">
        <v>2330270</v>
      </c>
      <c r="F170" s="33">
        <f t="shared" si="17"/>
        <v>-14.541389814073879</v>
      </c>
      <c r="G170" s="59">
        <v>266000</v>
      </c>
      <c r="H170" s="33">
        <v>263773</v>
      </c>
      <c r="I170" s="33">
        <v>2294502</v>
      </c>
      <c r="J170" s="27">
        <v>1882051</v>
      </c>
      <c r="K170" s="33">
        <f t="shared" si="18"/>
        <v>-17.975621725324274</v>
      </c>
      <c r="L170" s="33">
        <v>48652</v>
      </c>
      <c r="M170" s="33">
        <v>58562</v>
      </c>
      <c r="N170" s="33">
        <v>450185</v>
      </c>
      <c r="O170" s="27">
        <v>474311</v>
      </c>
      <c r="P170" s="33">
        <f t="shared" si="19"/>
        <v>5.359130135388784</v>
      </c>
      <c r="Q170" s="33">
        <f t="shared" si="21"/>
        <v>314652</v>
      </c>
      <c r="R170" s="33">
        <f t="shared" si="22"/>
        <v>322335</v>
      </c>
      <c r="S170" s="33">
        <f t="shared" si="23"/>
        <v>2744687</v>
      </c>
      <c r="T170" s="33">
        <f t="shared" si="24"/>
        <v>2356362</v>
      </c>
      <c r="U170" s="33">
        <f t="shared" si="20"/>
        <v>-14.148243497345964</v>
      </c>
    </row>
    <row r="171" spans="1:21" ht="12.75">
      <c r="A171" s="16"/>
      <c r="B171" s="48"/>
      <c r="C171" s="33"/>
      <c r="D171" s="45"/>
      <c r="E171" s="27"/>
      <c r="F171" s="33"/>
      <c r="G171" s="59"/>
      <c r="H171" s="33"/>
      <c r="I171" s="33"/>
      <c r="J171" s="27"/>
      <c r="K171" s="33"/>
      <c r="L171" s="33"/>
      <c r="M171" s="33"/>
      <c r="N171" s="33"/>
      <c r="O171" s="27"/>
      <c r="P171" s="33"/>
      <c r="Q171" s="33"/>
      <c r="R171" s="33"/>
      <c r="S171" s="33"/>
      <c r="T171" s="33"/>
      <c r="U171" s="33"/>
    </row>
    <row r="172" spans="1:21" ht="12.75">
      <c r="A172" s="83" t="s">
        <v>412</v>
      </c>
      <c r="B172" s="48"/>
      <c r="C172" s="33"/>
      <c r="D172" s="45"/>
      <c r="E172" s="27"/>
      <c r="F172" s="33"/>
      <c r="G172" s="59"/>
      <c r="H172" s="33"/>
      <c r="I172" s="33"/>
      <c r="J172" s="27"/>
      <c r="K172" s="33"/>
      <c r="L172" s="33"/>
      <c r="M172" s="33"/>
      <c r="N172" s="33"/>
      <c r="O172" s="27"/>
      <c r="P172" s="33"/>
      <c r="Q172" s="33"/>
      <c r="R172" s="33"/>
      <c r="S172" s="33"/>
      <c r="T172" s="33"/>
      <c r="U172" s="33"/>
    </row>
    <row r="173" spans="1:21" s="3" customFormat="1" ht="12.75">
      <c r="A173" s="47" t="s">
        <v>44</v>
      </c>
      <c r="B173" s="40">
        <v>927</v>
      </c>
      <c r="C173" s="11">
        <v>196</v>
      </c>
      <c r="D173" s="10">
        <v>12618</v>
      </c>
      <c r="E173" s="26">
        <v>4199</v>
      </c>
      <c r="F173" s="11">
        <f t="shared" si="17"/>
        <v>-66.7221429703598</v>
      </c>
      <c r="G173" s="40">
        <v>1036</v>
      </c>
      <c r="H173" s="11">
        <v>393</v>
      </c>
      <c r="I173" s="11">
        <v>11703</v>
      </c>
      <c r="J173" s="26">
        <v>5638</v>
      </c>
      <c r="K173" s="11">
        <f t="shared" si="18"/>
        <v>-51.82431855079894</v>
      </c>
      <c r="L173" s="11">
        <v>110</v>
      </c>
      <c r="M173" s="11">
        <v>75</v>
      </c>
      <c r="N173" s="11">
        <v>1069</v>
      </c>
      <c r="O173" s="26">
        <v>726</v>
      </c>
      <c r="P173" s="11">
        <f t="shared" si="19"/>
        <v>-32.08606173994387</v>
      </c>
      <c r="Q173" s="11">
        <f t="shared" si="21"/>
        <v>1146</v>
      </c>
      <c r="R173" s="11">
        <f t="shared" si="22"/>
        <v>468</v>
      </c>
      <c r="S173" s="11">
        <f t="shared" si="23"/>
        <v>12772</v>
      </c>
      <c r="T173" s="11">
        <f t="shared" si="24"/>
        <v>6364</v>
      </c>
      <c r="U173" s="11">
        <f t="shared" si="20"/>
        <v>-50.17225180081428</v>
      </c>
    </row>
    <row r="174" spans="1:21" s="3" customFormat="1" ht="12.75">
      <c r="A174" s="47" t="s">
        <v>46</v>
      </c>
      <c r="B174" s="40">
        <v>13768</v>
      </c>
      <c r="C174" s="11">
        <v>7882</v>
      </c>
      <c r="D174" s="10">
        <v>115636</v>
      </c>
      <c r="E174" s="26">
        <v>80576</v>
      </c>
      <c r="F174" s="11">
        <f aca="true" t="shared" si="25" ref="F174:F237">(E174-D174)/D174*100</f>
        <v>-30.319277733577778</v>
      </c>
      <c r="G174" s="40">
        <v>14053</v>
      </c>
      <c r="H174" s="11">
        <v>10162</v>
      </c>
      <c r="I174" s="11">
        <v>116608</v>
      </c>
      <c r="J174" s="26">
        <v>81253</v>
      </c>
      <c r="K174" s="11">
        <f aca="true" t="shared" si="26" ref="K174:K237">(J174-I174)/I174*100</f>
        <v>-30.319532107574094</v>
      </c>
      <c r="L174" s="11">
        <v>123</v>
      </c>
      <c r="M174" s="11">
        <v>65</v>
      </c>
      <c r="N174" s="11">
        <v>1120</v>
      </c>
      <c r="O174" s="26">
        <v>583</v>
      </c>
      <c r="P174" s="11">
        <f aca="true" t="shared" si="27" ref="P174:P237">(O174-N174)/N174*100</f>
        <v>-47.94642857142858</v>
      </c>
      <c r="Q174" s="11">
        <f t="shared" si="21"/>
        <v>14176</v>
      </c>
      <c r="R174" s="11">
        <f t="shared" si="22"/>
        <v>10227</v>
      </c>
      <c r="S174" s="11">
        <f t="shared" si="23"/>
        <v>117728</v>
      </c>
      <c r="T174" s="11">
        <f t="shared" si="24"/>
        <v>81836</v>
      </c>
      <c r="U174" s="11">
        <f aca="true" t="shared" si="28" ref="U174:U237">(T174-S174)/S174*100</f>
        <v>-30.48722478934493</v>
      </c>
    </row>
    <row r="175" spans="1:21" s="3" customFormat="1" ht="12.75">
      <c r="A175" s="47" t="s">
        <v>51</v>
      </c>
      <c r="B175" s="40">
        <v>933</v>
      </c>
      <c r="C175" s="11">
        <v>144</v>
      </c>
      <c r="D175" s="10">
        <v>9360</v>
      </c>
      <c r="E175" s="26">
        <v>7662</v>
      </c>
      <c r="F175" s="11">
        <f t="shared" si="25"/>
        <v>-18.14102564102564</v>
      </c>
      <c r="G175" s="40">
        <v>1244</v>
      </c>
      <c r="H175" s="11">
        <v>173</v>
      </c>
      <c r="I175" s="11">
        <v>14821</v>
      </c>
      <c r="J175" s="26">
        <v>5737</v>
      </c>
      <c r="K175" s="11">
        <f t="shared" si="26"/>
        <v>-61.29141083597598</v>
      </c>
      <c r="L175" s="11">
        <v>58</v>
      </c>
      <c r="M175" s="11">
        <v>123</v>
      </c>
      <c r="N175" s="11">
        <v>346</v>
      </c>
      <c r="O175" s="26">
        <v>625</v>
      </c>
      <c r="P175" s="11">
        <f t="shared" si="27"/>
        <v>80.63583815028902</v>
      </c>
      <c r="Q175" s="11">
        <f t="shared" si="21"/>
        <v>1302</v>
      </c>
      <c r="R175" s="11">
        <f t="shared" si="22"/>
        <v>296</v>
      </c>
      <c r="S175" s="11">
        <f t="shared" si="23"/>
        <v>15167</v>
      </c>
      <c r="T175" s="11">
        <f t="shared" si="24"/>
        <v>6362</v>
      </c>
      <c r="U175" s="11">
        <f t="shared" si="28"/>
        <v>-58.05366915012857</v>
      </c>
    </row>
    <row r="176" spans="1:21" s="3" customFormat="1" ht="12.75">
      <c r="A176" s="9" t="s">
        <v>77</v>
      </c>
      <c r="B176" s="59">
        <v>15628</v>
      </c>
      <c r="C176" s="33">
        <v>8222</v>
      </c>
      <c r="D176" s="45">
        <v>137614</v>
      </c>
      <c r="E176" s="27">
        <v>92437</v>
      </c>
      <c r="F176" s="33">
        <f t="shared" si="25"/>
        <v>-32.82878195532432</v>
      </c>
      <c r="G176" s="59">
        <v>16333</v>
      </c>
      <c r="H176" s="33">
        <v>10728</v>
      </c>
      <c r="I176" s="33">
        <v>143132</v>
      </c>
      <c r="J176" s="27">
        <v>92628</v>
      </c>
      <c r="K176" s="33">
        <f t="shared" si="26"/>
        <v>-35.284911829639775</v>
      </c>
      <c r="L176" s="33">
        <v>291</v>
      </c>
      <c r="M176" s="33">
        <v>263</v>
      </c>
      <c r="N176" s="33">
        <v>2535</v>
      </c>
      <c r="O176" s="27">
        <v>1934</v>
      </c>
      <c r="P176" s="33">
        <f t="shared" si="27"/>
        <v>-23.70808678500986</v>
      </c>
      <c r="Q176" s="33">
        <f t="shared" si="21"/>
        <v>16624</v>
      </c>
      <c r="R176" s="33">
        <f t="shared" si="22"/>
        <v>10991</v>
      </c>
      <c r="S176" s="33">
        <f t="shared" si="23"/>
        <v>145667</v>
      </c>
      <c r="T176" s="33">
        <f t="shared" si="24"/>
        <v>94562</v>
      </c>
      <c r="U176" s="33">
        <f t="shared" si="28"/>
        <v>-35.08344374497999</v>
      </c>
    </row>
    <row r="177" spans="1:21" s="3" customFormat="1" ht="12.75">
      <c r="A177" s="16" t="s">
        <v>12</v>
      </c>
      <c r="B177" s="59">
        <v>279382</v>
      </c>
      <c r="C177" s="33">
        <v>290727</v>
      </c>
      <c r="D177" s="45">
        <v>2726782</v>
      </c>
      <c r="E177" s="27">
        <v>2330270</v>
      </c>
      <c r="F177" s="33">
        <f t="shared" si="25"/>
        <v>-14.541389814073879</v>
      </c>
      <c r="G177" s="59">
        <v>266000</v>
      </c>
      <c r="H177" s="33">
        <v>263773</v>
      </c>
      <c r="I177" s="33">
        <v>2294502</v>
      </c>
      <c r="J177" s="27">
        <v>1882051</v>
      </c>
      <c r="K177" s="33">
        <f t="shared" si="26"/>
        <v>-17.975621725324274</v>
      </c>
      <c r="L177" s="33">
        <v>48652</v>
      </c>
      <c r="M177" s="33">
        <v>58562</v>
      </c>
      <c r="N177" s="33">
        <v>450185</v>
      </c>
      <c r="O177" s="27">
        <v>474311</v>
      </c>
      <c r="P177" s="33">
        <f t="shared" si="27"/>
        <v>5.359130135388784</v>
      </c>
      <c r="Q177" s="33">
        <f t="shared" si="21"/>
        <v>314652</v>
      </c>
      <c r="R177" s="33">
        <f t="shared" si="22"/>
        <v>322335</v>
      </c>
      <c r="S177" s="33">
        <f t="shared" si="23"/>
        <v>2744687</v>
      </c>
      <c r="T177" s="33">
        <f t="shared" si="24"/>
        <v>2356362</v>
      </c>
      <c r="U177" s="33">
        <f t="shared" si="28"/>
        <v>-14.148243497345964</v>
      </c>
    </row>
    <row r="178" spans="1:21" ht="12.75">
      <c r="A178" s="16" t="s">
        <v>406</v>
      </c>
      <c r="B178" s="48"/>
      <c r="C178" s="77"/>
      <c r="D178" s="78"/>
      <c r="E178" s="78"/>
      <c r="F178" s="78"/>
      <c r="G178" s="22"/>
      <c r="H178" s="22"/>
      <c r="I178" s="78"/>
      <c r="J178" s="22"/>
      <c r="K178" s="78"/>
      <c r="L178" s="22"/>
      <c r="M178" s="78"/>
      <c r="N178" s="22"/>
      <c r="O178" s="50"/>
      <c r="P178" s="78"/>
      <c r="Q178" s="22"/>
      <c r="R178" s="78"/>
      <c r="S178" s="22"/>
      <c r="T178" s="45"/>
      <c r="U178" s="78"/>
    </row>
    <row r="179" spans="1:21" ht="12.75">
      <c r="A179" s="16"/>
      <c r="B179" s="48"/>
      <c r="C179" s="33"/>
      <c r="D179" s="45"/>
      <c r="E179" s="27"/>
      <c r="F179" s="33"/>
      <c r="G179" s="59"/>
      <c r="H179" s="33"/>
      <c r="I179" s="33"/>
      <c r="J179" s="27"/>
      <c r="K179" s="33"/>
      <c r="L179" s="33"/>
      <c r="M179" s="33"/>
      <c r="N179" s="33"/>
      <c r="O179" s="27"/>
      <c r="P179" s="33"/>
      <c r="Q179" s="33"/>
      <c r="R179" s="33"/>
      <c r="S179" s="33"/>
      <c r="T179" s="33"/>
      <c r="U179" s="33"/>
    </row>
    <row r="180" spans="1:21" ht="12.75">
      <c r="A180" s="16" t="s">
        <v>13</v>
      </c>
      <c r="B180" s="2"/>
      <c r="C180" s="3"/>
      <c r="D180" s="3"/>
      <c r="E180" s="5"/>
      <c r="F180" s="3"/>
      <c r="G180" s="2"/>
      <c r="H180" s="3"/>
      <c r="I180" s="3"/>
      <c r="J180" s="5"/>
      <c r="K180" s="3"/>
      <c r="L180" s="3"/>
      <c r="M180" s="3"/>
      <c r="N180" s="3"/>
      <c r="O180" s="5"/>
      <c r="P180" s="3"/>
      <c r="Q180" s="3"/>
      <c r="R180" s="3"/>
      <c r="S180" s="3"/>
      <c r="T180" s="3"/>
      <c r="U180" s="3"/>
    </row>
    <row r="181" spans="1:21" ht="12.75">
      <c r="A181" s="16" t="s">
        <v>14</v>
      </c>
      <c r="B181" s="2"/>
      <c r="C181" s="3"/>
      <c r="D181" s="3"/>
      <c r="E181" s="5"/>
      <c r="F181" s="3"/>
      <c r="G181" s="2"/>
      <c r="H181" s="3"/>
      <c r="I181" s="3"/>
      <c r="J181" s="5"/>
      <c r="K181" s="3"/>
      <c r="L181" s="3"/>
      <c r="M181" s="3"/>
      <c r="N181" s="3"/>
      <c r="O181" s="5"/>
      <c r="P181" s="3"/>
      <c r="Q181" s="3"/>
      <c r="R181" s="3"/>
      <c r="S181" s="3"/>
      <c r="T181" s="3"/>
      <c r="U181" s="3"/>
    </row>
    <row r="182" spans="1:21" ht="12.75">
      <c r="A182" s="16" t="s">
        <v>78</v>
      </c>
      <c r="B182" s="2"/>
      <c r="C182" s="3"/>
      <c r="D182" s="3"/>
      <c r="E182" s="5"/>
      <c r="F182" s="3"/>
      <c r="G182" s="2"/>
      <c r="H182" s="3"/>
      <c r="I182" s="3"/>
      <c r="J182" s="5"/>
      <c r="K182" s="3"/>
      <c r="L182" s="3"/>
      <c r="M182" s="3"/>
      <c r="N182" s="3"/>
      <c r="O182" s="5"/>
      <c r="P182" s="3"/>
      <c r="Q182" s="3"/>
      <c r="R182" s="3"/>
      <c r="S182" s="3"/>
      <c r="T182" s="3"/>
      <c r="U182" s="3"/>
    </row>
    <row r="183" spans="1:21" ht="12.75">
      <c r="A183" s="16" t="s">
        <v>178</v>
      </c>
      <c r="B183" s="2"/>
      <c r="C183" s="3"/>
      <c r="D183" s="3"/>
      <c r="E183" s="5"/>
      <c r="F183" s="3"/>
      <c r="G183" s="2"/>
      <c r="H183" s="3"/>
      <c r="I183" s="3"/>
      <c r="J183" s="5"/>
      <c r="K183" s="3"/>
      <c r="L183" s="3"/>
      <c r="M183" s="3"/>
      <c r="N183" s="3"/>
      <c r="O183" s="5"/>
      <c r="P183" s="3"/>
      <c r="Q183" s="3"/>
      <c r="R183" s="3"/>
      <c r="S183" s="3"/>
      <c r="T183" s="3"/>
      <c r="U183" s="3"/>
    </row>
    <row r="184" spans="1:21" ht="12.75">
      <c r="A184" s="16" t="s">
        <v>179</v>
      </c>
      <c r="B184" s="2"/>
      <c r="C184" s="3"/>
      <c r="D184" s="3"/>
      <c r="E184" s="5"/>
      <c r="F184" s="3"/>
      <c r="G184" s="2"/>
      <c r="H184" s="3"/>
      <c r="I184" s="3"/>
      <c r="J184" s="5"/>
      <c r="K184" s="3"/>
      <c r="L184" s="3"/>
      <c r="M184" s="3"/>
      <c r="N184" s="3"/>
      <c r="O184" s="5"/>
      <c r="P184" s="3"/>
      <c r="Q184" s="3"/>
      <c r="R184" s="3"/>
      <c r="S184" s="3"/>
      <c r="T184" s="3"/>
      <c r="U184" s="3"/>
    </row>
    <row r="185" spans="1:21" ht="12.75">
      <c r="A185" s="47" t="s">
        <v>180</v>
      </c>
      <c r="B185" s="69">
        <v>280</v>
      </c>
      <c r="C185" s="64">
        <v>176</v>
      </c>
      <c r="D185" s="10">
        <v>3119</v>
      </c>
      <c r="E185" s="66">
        <v>2588</v>
      </c>
      <c r="F185" s="10">
        <f t="shared" si="25"/>
        <v>-17.024687399807632</v>
      </c>
      <c r="G185" s="69">
        <v>114</v>
      </c>
      <c r="H185" s="64">
        <v>208</v>
      </c>
      <c r="I185" s="10">
        <v>2467</v>
      </c>
      <c r="J185" s="66">
        <v>2420</v>
      </c>
      <c r="K185" s="10">
        <f t="shared" si="26"/>
        <v>-1.9051479529793272</v>
      </c>
      <c r="L185" s="64">
        <v>22</v>
      </c>
      <c r="M185" s="64">
        <v>112</v>
      </c>
      <c r="N185" s="64">
        <v>807</v>
      </c>
      <c r="O185" s="65">
        <v>969</v>
      </c>
      <c r="P185" s="10">
        <f t="shared" si="27"/>
        <v>20.074349442379184</v>
      </c>
      <c r="Q185" s="64">
        <f t="shared" si="21"/>
        <v>136</v>
      </c>
      <c r="R185" s="64">
        <f t="shared" si="22"/>
        <v>320</v>
      </c>
      <c r="S185" s="64">
        <f t="shared" si="23"/>
        <v>3274</v>
      </c>
      <c r="T185" s="64">
        <f t="shared" si="24"/>
        <v>3389</v>
      </c>
      <c r="U185" s="10">
        <f t="shared" si="28"/>
        <v>3.512522907758094</v>
      </c>
    </row>
    <row r="186" spans="1:21" ht="12.75">
      <c r="A186" s="68" t="s">
        <v>395</v>
      </c>
      <c r="B186" s="69">
        <v>13</v>
      </c>
      <c r="C186" s="64">
        <v>21</v>
      </c>
      <c r="D186" s="64">
        <v>716</v>
      </c>
      <c r="E186" s="65">
        <v>458</v>
      </c>
      <c r="F186" s="64">
        <f t="shared" si="25"/>
        <v>-36.03351955307262</v>
      </c>
      <c r="G186" s="69">
        <v>36</v>
      </c>
      <c r="H186" s="64">
        <v>32</v>
      </c>
      <c r="I186" s="64">
        <v>725</v>
      </c>
      <c r="J186" s="65">
        <v>616</v>
      </c>
      <c r="K186" s="64">
        <f t="shared" si="26"/>
        <v>-15.03448275862069</v>
      </c>
      <c r="L186" s="64">
        <v>0</v>
      </c>
      <c r="M186" s="64">
        <v>2</v>
      </c>
      <c r="N186" s="64">
        <v>2</v>
      </c>
      <c r="O186" s="65">
        <v>24</v>
      </c>
      <c r="P186" s="64">
        <f t="shared" si="27"/>
        <v>1100</v>
      </c>
      <c r="Q186" s="64">
        <f t="shared" si="21"/>
        <v>36</v>
      </c>
      <c r="R186" s="64">
        <f t="shared" si="22"/>
        <v>34</v>
      </c>
      <c r="S186" s="64">
        <f t="shared" si="23"/>
        <v>727</v>
      </c>
      <c r="T186" s="64">
        <f t="shared" si="24"/>
        <v>640</v>
      </c>
      <c r="U186" s="64">
        <f t="shared" si="28"/>
        <v>-11.966987620357635</v>
      </c>
    </row>
    <row r="187" spans="1:21" ht="12.75">
      <c r="A187" s="47" t="s">
        <v>181</v>
      </c>
      <c r="B187" s="69">
        <v>196</v>
      </c>
      <c r="C187" s="64">
        <v>187</v>
      </c>
      <c r="D187" s="10">
        <v>1596</v>
      </c>
      <c r="E187" s="66">
        <v>1275</v>
      </c>
      <c r="F187" s="10">
        <f t="shared" si="25"/>
        <v>-20.112781954887218</v>
      </c>
      <c r="G187" s="69">
        <v>66</v>
      </c>
      <c r="H187" s="64">
        <v>104</v>
      </c>
      <c r="I187" s="10">
        <v>1780</v>
      </c>
      <c r="J187" s="66">
        <v>1841</v>
      </c>
      <c r="K187" s="10">
        <f t="shared" si="26"/>
        <v>3.4269662921348316</v>
      </c>
      <c r="L187" s="64">
        <v>7</v>
      </c>
      <c r="M187" s="64">
        <v>0</v>
      </c>
      <c r="N187" s="64">
        <v>14</v>
      </c>
      <c r="O187" s="65">
        <v>23</v>
      </c>
      <c r="P187" s="10">
        <f t="shared" si="27"/>
        <v>64.28571428571429</v>
      </c>
      <c r="Q187" s="64">
        <f t="shared" si="21"/>
        <v>73</v>
      </c>
      <c r="R187" s="64">
        <f t="shared" si="22"/>
        <v>104</v>
      </c>
      <c r="S187" s="64">
        <f t="shared" si="23"/>
        <v>1794</v>
      </c>
      <c r="T187" s="64">
        <f t="shared" si="24"/>
        <v>1864</v>
      </c>
      <c r="U187" s="10">
        <f t="shared" si="28"/>
        <v>3.901895206243032</v>
      </c>
    </row>
    <row r="188" spans="1:21" ht="12.75">
      <c r="A188" s="47" t="s">
        <v>182</v>
      </c>
      <c r="B188" s="69">
        <v>357</v>
      </c>
      <c r="C188" s="64">
        <v>569</v>
      </c>
      <c r="D188" s="10">
        <v>3726</v>
      </c>
      <c r="E188" s="66">
        <v>5381</v>
      </c>
      <c r="F188" s="10">
        <f t="shared" si="25"/>
        <v>44.41760601180891</v>
      </c>
      <c r="G188" s="69">
        <v>270</v>
      </c>
      <c r="H188" s="64">
        <v>511</v>
      </c>
      <c r="I188" s="10">
        <v>4661</v>
      </c>
      <c r="J188" s="66">
        <v>4820</v>
      </c>
      <c r="K188" s="10">
        <f t="shared" si="26"/>
        <v>3.411285131945934</v>
      </c>
      <c r="L188" s="64">
        <v>179</v>
      </c>
      <c r="M188" s="64">
        <v>181</v>
      </c>
      <c r="N188" s="64">
        <v>921</v>
      </c>
      <c r="O188" s="65">
        <v>842</v>
      </c>
      <c r="P188" s="10">
        <f t="shared" si="27"/>
        <v>-8.577633007600435</v>
      </c>
      <c r="Q188" s="64">
        <f t="shared" si="21"/>
        <v>449</v>
      </c>
      <c r="R188" s="64">
        <f t="shared" si="22"/>
        <v>692</v>
      </c>
      <c r="S188" s="64">
        <f t="shared" si="23"/>
        <v>5582</v>
      </c>
      <c r="T188" s="64">
        <f t="shared" si="24"/>
        <v>5662</v>
      </c>
      <c r="U188" s="10">
        <f t="shared" si="28"/>
        <v>1.4331780723754926</v>
      </c>
    </row>
    <row r="189" spans="1:21" ht="12.75">
      <c r="A189" s="47" t="s">
        <v>183</v>
      </c>
      <c r="B189" s="69">
        <v>68</v>
      </c>
      <c r="C189" s="64">
        <v>208</v>
      </c>
      <c r="D189" s="10">
        <v>2460</v>
      </c>
      <c r="E189" s="66">
        <v>1637</v>
      </c>
      <c r="F189" s="10">
        <f t="shared" si="25"/>
        <v>-33.45528455284553</v>
      </c>
      <c r="G189" s="69">
        <v>116</v>
      </c>
      <c r="H189" s="64">
        <v>139</v>
      </c>
      <c r="I189" s="10">
        <v>1920</v>
      </c>
      <c r="J189" s="66">
        <v>1676</v>
      </c>
      <c r="K189" s="10">
        <f t="shared" si="26"/>
        <v>-12.708333333333332</v>
      </c>
      <c r="L189" s="64">
        <v>2</v>
      </c>
      <c r="M189" s="64">
        <v>62</v>
      </c>
      <c r="N189" s="64">
        <v>267</v>
      </c>
      <c r="O189" s="65">
        <v>343</v>
      </c>
      <c r="P189" s="10">
        <f t="shared" si="27"/>
        <v>28.46441947565543</v>
      </c>
      <c r="Q189" s="64">
        <f t="shared" si="21"/>
        <v>118</v>
      </c>
      <c r="R189" s="64">
        <f t="shared" si="22"/>
        <v>201</v>
      </c>
      <c r="S189" s="64">
        <f t="shared" si="23"/>
        <v>2187</v>
      </c>
      <c r="T189" s="64">
        <f t="shared" si="24"/>
        <v>2019</v>
      </c>
      <c r="U189" s="10">
        <f t="shared" si="28"/>
        <v>-7.681755829903978</v>
      </c>
    </row>
    <row r="190" spans="1:21" ht="12.75">
      <c r="A190" s="16" t="s">
        <v>184</v>
      </c>
      <c r="B190" s="48">
        <v>914</v>
      </c>
      <c r="C190" s="33">
        <v>1161</v>
      </c>
      <c r="D190" s="45">
        <v>11617</v>
      </c>
      <c r="E190" s="27">
        <v>11339</v>
      </c>
      <c r="F190" s="33">
        <f t="shared" si="25"/>
        <v>-2.393044675906</v>
      </c>
      <c r="G190" s="59">
        <v>602</v>
      </c>
      <c r="H190" s="33">
        <v>994</v>
      </c>
      <c r="I190" s="33">
        <v>11553</v>
      </c>
      <c r="J190" s="27">
        <v>11373</v>
      </c>
      <c r="K190" s="33">
        <f t="shared" si="26"/>
        <v>-1.5580368735393404</v>
      </c>
      <c r="L190" s="33">
        <v>210</v>
      </c>
      <c r="M190" s="33">
        <v>357</v>
      </c>
      <c r="N190" s="33">
        <v>2011</v>
      </c>
      <c r="O190" s="27">
        <v>2201</v>
      </c>
      <c r="P190" s="33">
        <f t="shared" si="27"/>
        <v>9.448035803083044</v>
      </c>
      <c r="Q190" s="33">
        <f t="shared" si="21"/>
        <v>812</v>
      </c>
      <c r="R190" s="33">
        <f t="shared" si="22"/>
        <v>1351</v>
      </c>
      <c r="S190" s="33">
        <f t="shared" si="23"/>
        <v>13564</v>
      </c>
      <c r="T190" s="33">
        <f t="shared" si="24"/>
        <v>13574</v>
      </c>
      <c r="U190" s="33">
        <f t="shared" si="28"/>
        <v>0.07372456502506636</v>
      </c>
    </row>
    <row r="191" spans="1:21" ht="12.75">
      <c r="A191" s="16" t="s">
        <v>185</v>
      </c>
      <c r="B191" s="2"/>
      <c r="C191" s="3"/>
      <c r="D191" s="3"/>
      <c r="E191" s="5"/>
      <c r="F191" s="3"/>
      <c r="G191" s="2"/>
      <c r="H191" s="3"/>
      <c r="I191" s="3"/>
      <c r="J191" s="5"/>
      <c r="K191" s="3"/>
      <c r="L191" s="3"/>
      <c r="M191" s="3"/>
      <c r="N191" s="3"/>
      <c r="O191" s="5"/>
      <c r="P191" s="3"/>
      <c r="Q191" s="3"/>
      <c r="R191" s="3"/>
      <c r="S191" s="3"/>
      <c r="T191" s="3"/>
      <c r="U191" s="3"/>
    </row>
    <row r="192" spans="1:21" ht="12.75">
      <c r="A192" s="16" t="s">
        <v>186</v>
      </c>
      <c r="B192" s="2"/>
      <c r="C192" s="3"/>
      <c r="D192" s="3"/>
      <c r="E192" s="5"/>
      <c r="F192" s="3"/>
      <c r="G192" s="2"/>
      <c r="H192" s="3"/>
      <c r="I192" s="3"/>
      <c r="J192" s="5"/>
      <c r="K192" s="3"/>
      <c r="L192" s="3"/>
      <c r="M192" s="3"/>
      <c r="N192" s="3"/>
      <c r="O192" s="5"/>
      <c r="P192" s="3"/>
      <c r="Q192" s="3"/>
      <c r="R192" s="3"/>
      <c r="S192" s="3"/>
      <c r="T192" s="3"/>
      <c r="U192" s="3"/>
    </row>
    <row r="193" spans="1:21" ht="12.75">
      <c r="A193" s="47" t="s">
        <v>187</v>
      </c>
      <c r="B193" s="34">
        <v>1029</v>
      </c>
      <c r="C193" s="10">
        <v>2280</v>
      </c>
      <c r="D193" s="10">
        <v>10375</v>
      </c>
      <c r="E193" s="66">
        <v>10140</v>
      </c>
      <c r="F193" s="10">
        <f t="shared" si="25"/>
        <v>-2.2650602409638556</v>
      </c>
      <c r="G193" s="69">
        <v>519</v>
      </c>
      <c r="H193" s="10">
        <v>1666</v>
      </c>
      <c r="I193" s="10">
        <v>7246</v>
      </c>
      <c r="J193" s="66">
        <v>8425</v>
      </c>
      <c r="K193" s="10">
        <f t="shared" si="26"/>
        <v>16.271046094396908</v>
      </c>
      <c r="L193" s="64">
        <v>81</v>
      </c>
      <c r="M193" s="64">
        <v>0</v>
      </c>
      <c r="N193" s="10">
        <v>1649</v>
      </c>
      <c r="O193" s="66">
        <v>2122</v>
      </c>
      <c r="P193" s="10">
        <f t="shared" si="27"/>
        <v>28.684050939963612</v>
      </c>
      <c r="Q193" s="64">
        <f t="shared" si="21"/>
        <v>600</v>
      </c>
      <c r="R193" s="64">
        <f t="shared" si="22"/>
        <v>1666</v>
      </c>
      <c r="S193" s="10">
        <f t="shared" si="23"/>
        <v>8895</v>
      </c>
      <c r="T193" s="10">
        <f t="shared" si="24"/>
        <v>10547</v>
      </c>
      <c r="U193" s="10">
        <f t="shared" si="28"/>
        <v>18.57223159078134</v>
      </c>
    </row>
    <row r="194" spans="1:21" ht="12.75">
      <c r="A194" s="47" t="s">
        <v>54</v>
      </c>
      <c r="B194" s="69">
        <v>0</v>
      </c>
      <c r="C194" s="64">
        <v>0</v>
      </c>
      <c r="D194" s="64">
        <v>50</v>
      </c>
      <c r="E194" s="65">
        <v>86</v>
      </c>
      <c r="F194" s="64">
        <f t="shared" si="25"/>
        <v>72</v>
      </c>
      <c r="G194" s="69">
        <v>0</v>
      </c>
      <c r="H194" s="64">
        <v>0</v>
      </c>
      <c r="I194" s="64">
        <v>50</v>
      </c>
      <c r="J194" s="65">
        <v>86</v>
      </c>
      <c r="K194" s="64">
        <f t="shared" si="26"/>
        <v>72</v>
      </c>
      <c r="L194" s="64">
        <v>0</v>
      </c>
      <c r="M194" s="64">
        <v>0</v>
      </c>
      <c r="N194" s="64">
        <v>0</v>
      </c>
      <c r="O194" s="65">
        <v>0</v>
      </c>
      <c r="P194" s="64" t="s">
        <v>382</v>
      </c>
      <c r="Q194" s="64">
        <f t="shared" si="21"/>
        <v>0</v>
      </c>
      <c r="R194" s="64">
        <f t="shared" si="22"/>
        <v>0</v>
      </c>
      <c r="S194" s="64">
        <f t="shared" si="23"/>
        <v>50</v>
      </c>
      <c r="T194" s="64">
        <f t="shared" si="24"/>
        <v>86</v>
      </c>
      <c r="U194" s="64">
        <f t="shared" si="28"/>
        <v>72</v>
      </c>
    </row>
    <row r="195" spans="1:21" ht="12.75">
      <c r="A195" s="47" t="s">
        <v>188</v>
      </c>
      <c r="B195" s="69">
        <v>0</v>
      </c>
      <c r="C195" s="64">
        <v>0</v>
      </c>
      <c r="D195" s="64">
        <v>0</v>
      </c>
      <c r="E195" s="65">
        <v>9</v>
      </c>
      <c r="F195" s="64" t="s">
        <v>382</v>
      </c>
      <c r="G195" s="69">
        <v>0</v>
      </c>
      <c r="H195" s="64">
        <v>0</v>
      </c>
      <c r="I195" s="64">
        <v>0</v>
      </c>
      <c r="J195" s="65">
        <v>0</v>
      </c>
      <c r="K195" s="64" t="s">
        <v>382</v>
      </c>
      <c r="L195" s="64">
        <v>0</v>
      </c>
      <c r="M195" s="64">
        <v>0</v>
      </c>
      <c r="N195" s="64">
        <v>0</v>
      </c>
      <c r="O195" s="65">
        <v>22</v>
      </c>
      <c r="P195" s="64" t="s">
        <v>382</v>
      </c>
      <c r="Q195" s="64">
        <f t="shared" si="21"/>
        <v>0</v>
      </c>
      <c r="R195" s="64">
        <f t="shared" si="22"/>
        <v>0</v>
      </c>
      <c r="S195" s="64">
        <f t="shared" si="23"/>
        <v>0</v>
      </c>
      <c r="T195" s="64">
        <f t="shared" si="24"/>
        <v>22</v>
      </c>
      <c r="U195" s="64" t="s">
        <v>382</v>
      </c>
    </row>
    <row r="196" spans="1:21" ht="12.75">
      <c r="A196" s="47" t="s">
        <v>189</v>
      </c>
      <c r="B196" s="69">
        <v>792</v>
      </c>
      <c r="C196" s="64">
        <v>583</v>
      </c>
      <c r="D196" s="10">
        <v>3846</v>
      </c>
      <c r="E196" s="66">
        <v>3867</v>
      </c>
      <c r="F196" s="10">
        <f t="shared" si="25"/>
        <v>0.5460218408736349</v>
      </c>
      <c r="G196" s="69">
        <v>849</v>
      </c>
      <c r="H196" s="64">
        <v>559</v>
      </c>
      <c r="I196" s="10">
        <v>4327</v>
      </c>
      <c r="J196" s="66">
        <v>3536</v>
      </c>
      <c r="K196" s="10">
        <f t="shared" si="26"/>
        <v>-18.280563901086204</v>
      </c>
      <c r="L196" s="64">
        <v>319</v>
      </c>
      <c r="M196" s="64">
        <v>155</v>
      </c>
      <c r="N196" s="10">
        <v>1538</v>
      </c>
      <c r="O196" s="66">
        <v>1218</v>
      </c>
      <c r="P196" s="10">
        <f t="shared" si="27"/>
        <v>-20.806241872561767</v>
      </c>
      <c r="Q196" s="64">
        <f t="shared" si="21"/>
        <v>1168</v>
      </c>
      <c r="R196" s="64">
        <f t="shared" si="22"/>
        <v>714</v>
      </c>
      <c r="S196" s="10">
        <f t="shared" si="23"/>
        <v>5865</v>
      </c>
      <c r="T196" s="10">
        <f t="shared" si="24"/>
        <v>4754</v>
      </c>
      <c r="U196" s="10">
        <f t="shared" si="28"/>
        <v>-18.942881500426257</v>
      </c>
    </row>
    <row r="197" spans="1:21" ht="12.75">
      <c r="A197" s="47" t="s">
        <v>190</v>
      </c>
      <c r="B197" s="69">
        <v>87</v>
      </c>
      <c r="C197" s="64">
        <v>192</v>
      </c>
      <c r="D197" s="64">
        <v>786</v>
      </c>
      <c r="E197" s="65">
        <v>755</v>
      </c>
      <c r="F197" s="64">
        <f t="shared" si="25"/>
        <v>-3.9440203562340965</v>
      </c>
      <c r="G197" s="69">
        <v>59</v>
      </c>
      <c r="H197" s="64">
        <v>112</v>
      </c>
      <c r="I197" s="64">
        <v>602</v>
      </c>
      <c r="J197" s="65">
        <v>568</v>
      </c>
      <c r="K197" s="64">
        <f t="shared" si="26"/>
        <v>-5.647840531561462</v>
      </c>
      <c r="L197" s="64">
        <v>1</v>
      </c>
      <c r="M197" s="64">
        <v>39</v>
      </c>
      <c r="N197" s="64">
        <v>161</v>
      </c>
      <c r="O197" s="65">
        <v>191</v>
      </c>
      <c r="P197" s="64">
        <f t="shared" si="27"/>
        <v>18.633540372670808</v>
      </c>
      <c r="Q197" s="64">
        <f t="shared" si="21"/>
        <v>60</v>
      </c>
      <c r="R197" s="64">
        <f t="shared" si="22"/>
        <v>151</v>
      </c>
      <c r="S197" s="64">
        <f t="shared" si="23"/>
        <v>763</v>
      </c>
      <c r="T197" s="64">
        <f t="shared" si="24"/>
        <v>759</v>
      </c>
      <c r="U197" s="64">
        <f t="shared" si="28"/>
        <v>-0.5242463958060288</v>
      </c>
    </row>
    <row r="198" spans="1:21" ht="12.75">
      <c r="A198" s="47" t="s">
        <v>59</v>
      </c>
      <c r="B198" s="69">
        <v>29</v>
      </c>
      <c r="C198" s="64">
        <v>10</v>
      </c>
      <c r="D198" s="64">
        <v>217</v>
      </c>
      <c r="E198" s="65">
        <v>100</v>
      </c>
      <c r="F198" s="64">
        <f t="shared" si="25"/>
        <v>-53.91705069124424</v>
      </c>
      <c r="G198" s="69">
        <v>30</v>
      </c>
      <c r="H198" s="64">
        <v>12</v>
      </c>
      <c r="I198" s="64">
        <v>187</v>
      </c>
      <c r="J198" s="65">
        <v>95</v>
      </c>
      <c r="K198" s="64">
        <f t="shared" si="26"/>
        <v>-49.19786096256685</v>
      </c>
      <c r="L198" s="64">
        <v>0</v>
      </c>
      <c r="M198" s="64">
        <v>0</v>
      </c>
      <c r="N198" s="64">
        <v>0</v>
      </c>
      <c r="O198" s="65">
        <v>0</v>
      </c>
      <c r="P198" s="64" t="s">
        <v>382</v>
      </c>
      <c r="Q198" s="64">
        <f t="shared" si="21"/>
        <v>30</v>
      </c>
      <c r="R198" s="64">
        <f t="shared" si="22"/>
        <v>12</v>
      </c>
      <c r="S198" s="64">
        <f t="shared" si="23"/>
        <v>187</v>
      </c>
      <c r="T198" s="64">
        <f t="shared" si="24"/>
        <v>95</v>
      </c>
      <c r="U198" s="64">
        <f t="shared" si="28"/>
        <v>-49.19786096256685</v>
      </c>
    </row>
    <row r="199" spans="1:21" ht="12.75">
      <c r="A199" s="16" t="s">
        <v>191</v>
      </c>
      <c r="B199" s="48">
        <v>1937</v>
      </c>
      <c r="C199" s="33">
        <v>3065</v>
      </c>
      <c r="D199" s="45">
        <v>15274</v>
      </c>
      <c r="E199" s="27">
        <v>14957</v>
      </c>
      <c r="F199" s="33">
        <f t="shared" si="25"/>
        <v>-2.0754222862380516</v>
      </c>
      <c r="G199" s="59">
        <v>1457</v>
      </c>
      <c r="H199" s="33">
        <v>2349</v>
      </c>
      <c r="I199" s="33">
        <v>12412</v>
      </c>
      <c r="J199" s="27">
        <v>12710</v>
      </c>
      <c r="K199" s="33">
        <f t="shared" si="26"/>
        <v>2.4009023525620368</v>
      </c>
      <c r="L199" s="33">
        <v>401</v>
      </c>
      <c r="M199" s="33">
        <v>194</v>
      </c>
      <c r="N199" s="33">
        <v>3348</v>
      </c>
      <c r="O199" s="27">
        <v>3553</v>
      </c>
      <c r="P199" s="33">
        <f t="shared" si="27"/>
        <v>6.123058542413381</v>
      </c>
      <c r="Q199" s="33">
        <f t="shared" si="21"/>
        <v>1858</v>
      </c>
      <c r="R199" s="33">
        <f t="shared" si="22"/>
        <v>2543</v>
      </c>
      <c r="S199" s="33">
        <f t="shared" si="23"/>
        <v>15760</v>
      </c>
      <c r="T199" s="33">
        <f t="shared" si="24"/>
        <v>16263</v>
      </c>
      <c r="U199" s="33">
        <f t="shared" si="28"/>
        <v>3.1916243654822334</v>
      </c>
    </row>
    <row r="200" spans="1:21" ht="12.75">
      <c r="A200" s="16" t="s">
        <v>192</v>
      </c>
      <c r="B200" s="2"/>
      <c r="C200" s="3"/>
      <c r="D200" s="3"/>
      <c r="E200" s="5"/>
      <c r="F200" s="3"/>
      <c r="G200" s="2"/>
      <c r="H200" s="3"/>
      <c r="I200" s="3"/>
      <c r="J200" s="5"/>
      <c r="K200" s="3"/>
      <c r="L200" s="3"/>
      <c r="M200" s="3"/>
      <c r="N200" s="3"/>
      <c r="O200" s="5"/>
      <c r="P200" s="3"/>
      <c r="Q200" s="3"/>
      <c r="R200" s="3"/>
      <c r="S200" s="3"/>
      <c r="T200" s="3"/>
      <c r="U200" s="3"/>
    </row>
    <row r="201" spans="1:21" ht="12.75">
      <c r="A201" s="16" t="s">
        <v>193</v>
      </c>
      <c r="B201" s="2"/>
      <c r="C201" s="3"/>
      <c r="D201" s="3"/>
      <c r="E201" s="5"/>
      <c r="F201" s="3"/>
      <c r="G201" s="2"/>
      <c r="H201" s="3"/>
      <c r="I201" s="3"/>
      <c r="J201" s="5"/>
      <c r="K201" s="3"/>
      <c r="L201" s="3"/>
      <c r="M201" s="3"/>
      <c r="N201" s="3"/>
      <c r="O201" s="5"/>
      <c r="P201" s="3"/>
      <c r="Q201" s="3"/>
      <c r="R201" s="3"/>
      <c r="S201" s="3"/>
      <c r="T201" s="3"/>
      <c r="U201" s="3"/>
    </row>
    <row r="202" spans="1:21" ht="12.75">
      <c r="A202" s="47" t="s">
        <v>59</v>
      </c>
      <c r="B202" s="69">
        <v>10</v>
      </c>
      <c r="C202" s="64">
        <v>23</v>
      </c>
      <c r="D202" s="64">
        <v>136</v>
      </c>
      <c r="E202" s="65">
        <v>85</v>
      </c>
      <c r="F202" s="64">
        <f t="shared" si="25"/>
        <v>-37.5</v>
      </c>
      <c r="G202" s="69">
        <v>10</v>
      </c>
      <c r="H202" s="64">
        <v>21</v>
      </c>
      <c r="I202" s="64">
        <v>161</v>
      </c>
      <c r="J202" s="65">
        <v>72</v>
      </c>
      <c r="K202" s="64">
        <f t="shared" si="26"/>
        <v>-55.27950310559007</v>
      </c>
      <c r="L202" s="64">
        <v>0</v>
      </c>
      <c r="M202" s="64">
        <v>0</v>
      </c>
      <c r="N202" s="64">
        <v>0</v>
      </c>
      <c r="O202" s="65">
        <v>0</v>
      </c>
      <c r="P202" s="64" t="s">
        <v>382</v>
      </c>
      <c r="Q202" s="64">
        <f t="shared" si="21"/>
        <v>10</v>
      </c>
      <c r="R202" s="64">
        <f t="shared" si="22"/>
        <v>21</v>
      </c>
      <c r="S202" s="64">
        <f t="shared" si="23"/>
        <v>161</v>
      </c>
      <c r="T202" s="64">
        <f t="shared" si="24"/>
        <v>72</v>
      </c>
      <c r="U202" s="64">
        <f t="shared" si="28"/>
        <v>-55.27950310559007</v>
      </c>
    </row>
    <row r="203" spans="1:21" ht="12.75">
      <c r="A203" s="16" t="s">
        <v>194</v>
      </c>
      <c r="B203" s="48">
        <v>10</v>
      </c>
      <c r="C203" s="33">
        <v>23</v>
      </c>
      <c r="D203" s="45">
        <v>136</v>
      </c>
      <c r="E203" s="27">
        <v>85</v>
      </c>
      <c r="F203" s="33">
        <f t="shared" si="25"/>
        <v>-37.5</v>
      </c>
      <c r="G203" s="59">
        <v>10</v>
      </c>
      <c r="H203" s="33">
        <v>21</v>
      </c>
      <c r="I203" s="33">
        <v>161</v>
      </c>
      <c r="J203" s="27">
        <v>72</v>
      </c>
      <c r="K203" s="33">
        <f t="shared" si="26"/>
        <v>-55.27950310559007</v>
      </c>
      <c r="L203" s="33">
        <v>0</v>
      </c>
      <c r="M203" s="33">
        <v>0</v>
      </c>
      <c r="N203" s="33">
        <v>0</v>
      </c>
      <c r="O203" s="27">
        <v>0</v>
      </c>
      <c r="P203" s="33" t="s">
        <v>382</v>
      </c>
      <c r="Q203" s="33">
        <f t="shared" si="21"/>
        <v>10</v>
      </c>
      <c r="R203" s="33">
        <f t="shared" si="22"/>
        <v>21</v>
      </c>
      <c r="S203" s="33">
        <f t="shared" si="23"/>
        <v>161</v>
      </c>
      <c r="T203" s="33">
        <f t="shared" si="24"/>
        <v>72</v>
      </c>
      <c r="U203" s="33">
        <f t="shared" si="28"/>
        <v>-55.27950310559007</v>
      </c>
    </row>
    <row r="204" spans="1:21" ht="12.75">
      <c r="A204" s="9" t="s">
        <v>195</v>
      </c>
      <c r="B204" s="48">
        <v>2861</v>
      </c>
      <c r="C204" s="33">
        <v>4249</v>
      </c>
      <c r="D204" s="45">
        <v>27027</v>
      </c>
      <c r="E204" s="27">
        <v>26381</v>
      </c>
      <c r="F204" s="33">
        <f t="shared" si="25"/>
        <v>-2.3902023902023903</v>
      </c>
      <c r="G204" s="59">
        <v>2069</v>
      </c>
      <c r="H204" s="33">
        <v>3364</v>
      </c>
      <c r="I204" s="33">
        <v>24126</v>
      </c>
      <c r="J204" s="27">
        <v>24155</v>
      </c>
      <c r="K204" s="33">
        <f t="shared" si="26"/>
        <v>0.12020227140843902</v>
      </c>
      <c r="L204" s="33">
        <v>611</v>
      </c>
      <c r="M204" s="33">
        <v>551</v>
      </c>
      <c r="N204" s="33">
        <v>5359</v>
      </c>
      <c r="O204" s="27">
        <v>5754</v>
      </c>
      <c r="P204" s="33">
        <f t="shared" si="27"/>
        <v>7.370778130248181</v>
      </c>
      <c r="Q204" s="33">
        <f t="shared" si="21"/>
        <v>2680</v>
      </c>
      <c r="R204" s="33">
        <f t="shared" si="22"/>
        <v>3915</v>
      </c>
      <c r="S204" s="33">
        <f t="shared" si="23"/>
        <v>29485</v>
      </c>
      <c r="T204" s="33">
        <f t="shared" si="24"/>
        <v>29909</v>
      </c>
      <c r="U204" s="33">
        <f t="shared" si="28"/>
        <v>1.4380193318636596</v>
      </c>
    </row>
    <row r="205" spans="1:21" ht="12.75">
      <c r="A205" s="9"/>
      <c r="B205" s="48"/>
      <c r="C205" s="33"/>
      <c r="D205" s="45"/>
      <c r="E205" s="27"/>
      <c r="F205" s="33"/>
      <c r="G205" s="59"/>
      <c r="H205" s="33"/>
      <c r="I205" s="33"/>
      <c r="J205" s="27"/>
      <c r="K205" s="33"/>
      <c r="L205" s="33"/>
      <c r="M205" s="33"/>
      <c r="N205" s="33"/>
      <c r="O205" s="27"/>
      <c r="P205" s="33"/>
      <c r="Q205" s="33"/>
      <c r="R205" s="33"/>
      <c r="S205" s="33"/>
      <c r="T205" s="33"/>
      <c r="U205" s="33"/>
    </row>
    <row r="206" spans="1:21" ht="12.75">
      <c r="A206" s="82" t="s">
        <v>412</v>
      </c>
      <c r="B206" s="48"/>
      <c r="C206" s="33"/>
      <c r="D206" s="45"/>
      <c r="E206" s="27"/>
      <c r="F206" s="33"/>
      <c r="G206" s="59"/>
      <c r="H206" s="33"/>
      <c r="I206" s="33"/>
      <c r="J206" s="27"/>
      <c r="K206" s="33"/>
      <c r="L206" s="33"/>
      <c r="M206" s="33"/>
      <c r="N206" s="33"/>
      <c r="O206" s="27"/>
      <c r="P206" s="33"/>
      <c r="Q206" s="33"/>
      <c r="R206" s="33"/>
      <c r="S206" s="33"/>
      <c r="T206" s="33"/>
      <c r="U206" s="33"/>
    </row>
    <row r="207" spans="1:21" s="3" customFormat="1" ht="12.75">
      <c r="A207" s="47" t="s">
        <v>33</v>
      </c>
      <c r="B207" s="40">
        <v>1309</v>
      </c>
      <c r="C207" s="11">
        <v>2456</v>
      </c>
      <c r="D207" s="10">
        <v>13494</v>
      </c>
      <c r="E207" s="26">
        <v>12728</v>
      </c>
      <c r="F207" s="11">
        <f t="shared" si="25"/>
        <v>-5.676597006076775</v>
      </c>
      <c r="G207" s="40">
        <v>633</v>
      </c>
      <c r="H207" s="11">
        <v>1874</v>
      </c>
      <c r="I207" s="11">
        <v>9713</v>
      </c>
      <c r="J207" s="26">
        <v>10845</v>
      </c>
      <c r="K207" s="11">
        <f t="shared" si="26"/>
        <v>11.654483681663748</v>
      </c>
      <c r="L207" s="11">
        <v>103</v>
      </c>
      <c r="M207" s="11">
        <v>112</v>
      </c>
      <c r="N207" s="11">
        <v>2456</v>
      </c>
      <c r="O207" s="26">
        <v>3091</v>
      </c>
      <c r="P207" s="11">
        <f t="shared" si="27"/>
        <v>25.855048859934854</v>
      </c>
      <c r="Q207" s="11">
        <f aca="true" t="shared" si="29" ref="Q207:Q268">G207+L207</f>
        <v>736</v>
      </c>
      <c r="R207" s="11">
        <f aca="true" t="shared" si="30" ref="R207:R268">H207+M207</f>
        <v>1986</v>
      </c>
      <c r="S207" s="11">
        <f aca="true" t="shared" si="31" ref="S207:S268">I207+N207</f>
        <v>12169</v>
      </c>
      <c r="T207" s="11">
        <f aca="true" t="shared" si="32" ref="T207:T268">J207+O207</f>
        <v>13936</v>
      </c>
      <c r="U207" s="11">
        <f t="shared" si="28"/>
        <v>14.520502917248749</v>
      </c>
    </row>
    <row r="208" spans="1:21" s="3" customFormat="1" ht="12.75">
      <c r="A208" s="47" t="s">
        <v>54</v>
      </c>
      <c r="B208" s="40">
        <v>0</v>
      </c>
      <c r="C208" s="11">
        <v>0</v>
      </c>
      <c r="D208" s="10">
        <v>50</v>
      </c>
      <c r="E208" s="26">
        <v>86</v>
      </c>
      <c r="F208" s="11">
        <f t="shared" si="25"/>
        <v>72</v>
      </c>
      <c r="G208" s="40">
        <v>0</v>
      </c>
      <c r="H208" s="11">
        <v>0</v>
      </c>
      <c r="I208" s="11">
        <v>50</v>
      </c>
      <c r="J208" s="26">
        <v>86</v>
      </c>
      <c r="K208" s="11">
        <f t="shared" si="26"/>
        <v>72</v>
      </c>
      <c r="L208" s="11">
        <v>0</v>
      </c>
      <c r="M208" s="11">
        <v>0</v>
      </c>
      <c r="N208" s="11">
        <v>0</v>
      </c>
      <c r="O208" s="26">
        <v>0</v>
      </c>
      <c r="P208" s="11" t="s">
        <v>382</v>
      </c>
      <c r="Q208" s="11">
        <f t="shared" si="29"/>
        <v>0</v>
      </c>
      <c r="R208" s="11">
        <f t="shared" si="30"/>
        <v>0</v>
      </c>
      <c r="S208" s="11">
        <f t="shared" si="31"/>
        <v>50</v>
      </c>
      <c r="T208" s="11">
        <f t="shared" si="32"/>
        <v>86</v>
      </c>
      <c r="U208" s="11">
        <f t="shared" si="28"/>
        <v>72</v>
      </c>
    </row>
    <row r="209" spans="1:21" s="3" customFormat="1" ht="12.75">
      <c r="A209" s="47" t="s">
        <v>44</v>
      </c>
      <c r="B209" s="40">
        <v>13</v>
      </c>
      <c r="C209" s="11">
        <v>21</v>
      </c>
      <c r="D209" s="10">
        <v>716</v>
      </c>
      <c r="E209" s="26">
        <v>458</v>
      </c>
      <c r="F209" s="11">
        <f t="shared" si="25"/>
        <v>-36.03351955307262</v>
      </c>
      <c r="G209" s="40">
        <v>36</v>
      </c>
      <c r="H209" s="11">
        <v>32</v>
      </c>
      <c r="I209" s="11">
        <v>725</v>
      </c>
      <c r="J209" s="26">
        <v>616</v>
      </c>
      <c r="K209" s="11">
        <f t="shared" si="26"/>
        <v>-15.03448275862069</v>
      </c>
      <c r="L209" s="11">
        <v>0</v>
      </c>
      <c r="M209" s="11">
        <v>2</v>
      </c>
      <c r="N209" s="11">
        <v>2</v>
      </c>
      <c r="O209" s="26">
        <v>24</v>
      </c>
      <c r="P209" s="11">
        <f t="shared" si="27"/>
        <v>1100</v>
      </c>
      <c r="Q209" s="11">
        <f t="shared" si="29"/>
        <v>36</v>
      </c>
      <c r="R209" s="11">
        <f t="shared" si="30"/>
        <v>34</v>
      </c>
      <c r="S209" s="11">
        <f t="shared" si="31"/>
        <v>727</v>
      </c>
      <c r="T209" s="11">
        <f t="shared" si="32"/>
        <v>640</v>
      </c>
      <c r="U209" s="11">
        <f t="shared" si="28"/>
        <v>-11.966987620357635</v>
      </c>
    </row>
    <row r="210" spans="1:21" s="3" customFormat="1" ht="12.75">
      <c r="A210" s="47" t="s">
        <v>56</v>
      </c>
      <c r="B210" s="40">
        <v>196</v>
      </c>
      <c r="C210" s="11">
        <v>187</v>
      </c>
      <c r="D210" s="10">
        <v>1596</v>
      </c>
      <c r="E210" s="26">
        <v>1284</v>
      </c>
      <c r="F210" s="11">
        <f t="shared" si="25"/>
        <v>-19.548872180451127</v>
      </c>
      <c r="G210" s="40">
        <v>66</v>
      </c>
      <c r="H210" s="11">
        <v>104</v>
      </c>
      <c r="I210" s="11">
        <v>1780</v>
      </c>
      <c r="J210" s="26">
        <v>1841</v>
      </c>
      <c r="K210" s="11">
        <f t="shared" si="26"/>
        <v>3.4269662921348316</v>
      </c>
      <c r="L210" s="11">
        <v>7</v>
      </c>
      <c r="M210" s="11">
        <v>0</v>
      </c>
      <c r="N210" s="11">
        <v>14</v>
      </c>
      <c r="O210" s="26">
        <v>45</v>
      </c>
      <c r="P210" s="11">
        <f t="shared" si="27"/>
        <v>221.42857142857144</v>
      </c>
      <c r="Q210" s="11">
        <f t="shared" si="29"/>
        <v>73</v>
      </c>
      <c r="R210" s="11">
        <f t="shared" si="30"/>
        <v>104</v>
      </c>
      <c r="S210" s="11">
        <f t="shared" si="31"/>
        <v>1794</v>
      </c>
      <c r="T210" s="11">
        <f t="shared" si="32"/>
        <v>1886</v>
      </c>
      <c r="U210" s="11">
        <f t="shared" si="28"/>
        <v>5.128205128205128</v>
      </c>
    </row>
    <row r="211" spans="1:21" s="3" customFormat="1" ht="12.75">
      <c r="A211" s="47" t="s">
        <v>51</v>
      </c>
      <c r="B211" s="40">
        <v>1149</v>
      </c>
      <c r="C211" s="11">
        <v>1152</v>
      </c>
      <c r="D211" s="10">
        <v>7572</v>
      </c>
      <c r="E211" s="26">
        <v>9248</v>
      </c>
      <c r="F211" s="11">
        <f t="shared" si="25"/>
        <v>22.13417855256207</v>
      </c>
      <c r="G211" s="40">
        <v>1119</v>
      </c>
      <c r="H211" s="11">
        <v>1070</v>
      </c>
      <c r="I211" s="11">
        <v>8988</v>
      </c>
      <c r="J211" s="26">
        <v>8356</v>
      </c>
      <c r="K211" s="11">
        <f t="shared" si="26"/>
        <v>-7.031597685803294</v>
      </c>
      <c r="L211" s="11">
        <v>498</v>
      </c>
      <c r="M211" s="11">
        <v>336</v>
      </c>
      <c r="N211" s="11">
        <v>2459</v>
      </c>
      <c r="O211" s="26">
        <v>2060</v>
      </c>
      <c r="P211" s="11">
        <f t="shared" si="27"/>
        <v>-16.22610817405449</v>
      </c>
      <c r="Q211" s="11">
        <f t="shared" si="29"/>
        <v>1617</v>
      </c>
      <c r="R211" s="11">
        <f t="shared" si="30"/>
        <v>1406</v>
      </c>
      <c r="S211" s="11">
        <f t="shared" si="31"/>
        <v>11447</v>
      </c>
      <c r="T211" s="11">
        <f t="shared" si="32"/>
        <v>10416</v>
      </c>
      <c r="U211" s="11">
        <f t="shared" si="28"/>
        <v>-9.006726653271599</v>
      </c>
    </row>
    <row r="212" spans="1:21" s="3" customFormat="1" ht="12.75">
      <c r="A212" s="47" t="s">
        <v>57</v>
      </c>
      <c r="B212" s="40">
        <v>155</v>
      </c>
      <c r="C212" s="11">
        <v>400</v>
      </c>
      <c r="D212" s="10">
        <v>3246</v>
      </c>
      <c r="E212" s="26">
        <v>2392</v>
      </c>
      <c r="F212" s="11">
        <f t="shared" si="25"/>
        <v>-26.309303758471962</v>
      </c>
      <c r="G212" s="40">
        <v>175</v>
      </c>
      <c r="H212" s="11">
        <v>251</v>
      </c>
      <c r="I212" s="11">
        <v>2522</v>
      </c>
      <c r="J212" s="26">
        <v>2244</v>
      </c>
      <c r="K212" s="11">
        <f t="shared" si="26"/>
        <v>-11.022997620935765</v>
      </c>
      <c r="L212" s="11">
        <v>3</v>
      </c>
      <c r="M212" s="11">
        <v>101</v>
      </c>
      <c r="N212" s="11">
        <v>428</v>
      </c>
      <c r="O212" s="26">
        <v>534</v>
      </c>
      <c r="P212" s="11">
        <f t="shared" si="27"/>
        <v>24.766355140186917</v>
      </c>
      <c r="Q212" s="11">
        <f t="shared" si="29"/>
        <v>178</v>
      </c>
      <c r="R212" s="11">
        <f t="shared" si="30"/>
        <v>352</v>
      </c>
      <c r="S212" s="11">
        <f t="shared" si="31"/>
        <v>2950</v>
      </c>
      <c r="T212" s="11">
        <f t="shared" si="32"/>
        <v>2778</v>
      </c>
      <c r="U212" s="11">
        <f t="shared" si="28"/>
        <v>-5.830508474576271</v>
      </c>
    </row>
    <row r="213" spans="1:21" s="3" customFormat="1" ht="12.75">
      <c r="A213" s="47" t="s">
        <v>59</v>
      </c>
      <c r="B213" s="40">
        <v>39</v>
      </c>
      <c r="C213" s="11">
        <v>33</v>
      </c>
      <c r="D213" s="10">
        <v>353</v>
      </c>
      <c r="E213" s="26">
        <v>185</v>
      </c>
      <c r="F213" s="11">
        <f t="shared" si="25"/>
        <v>-47.59206798866856</v>
      </c>
      <c r="G213" s="40">
        <v>40</v>
      </c>
      <c r="H213" s="11">
        <v>33</v>
      </c>
      <c r="I213" s="11">
        <v>348</v>
      </c>
      <c r="J213" s="26">
        <v>167</v>
      </c>
      <c r="K213" s="11">
        <f t="shared" si="26"/>
        <v>-52.01149425287356</v>
      </c>
      <c r="L213" s="11">
        <v>0</v>
      </c>
      <c r="M213" s="11">
        <v>0</v>
      </c>
      <c r="N213" s="11">
        <v>0</v>
      </c>
      <c r="O213" s="26">
        <v>0</v>
      </c>
      <c r="P213" s="11" t="s">
        <v>382</v>
      </c>
      <c r="Q213" s="11">
        <f t="shared" si="29"/>
        <v>40</v>
      </c>
      <c r="R213" s="11">
        <f t="shared" si="30"/>
        <v>33</v>
      </c>
      <c r="S213" s="11">
        <f t="shared" si="31"/>
        <v>348</v>
      </c>
      <c r="T213" s="11">
        <f t="shared" si="32"/>
        <v>167</v>
      </c>
      <c r="U213" s="11">
        <f t="shared" si="28"/>
        <v>-52.01149425287356</v>
      </c>
    </row>
    <row r="214" spans="1:21" s="3" customFormat="1" ht="12.75">
      <c r="A214" s="9" t="s">
        <v>79</v>
      </c>
      <c r="B214" s="59">
        <v>2861</v>
      </c>
      <c r="C214" s="33">
        <v>4249</v>
      </c>
      <c r="D214" s="45">
        <v>27027</v>
      </c>
      <c r="E214" s="27">
        <v>26381</v>
      </c>
      <c r="F214" s="33">
        <f t="shared" si="25"/>
        <v>-2.3902023902023903</v>
      </c>
      <c r="G214" s="59">
        <v>2069</v>
      </c>
      <c r="H214" s="33">
        <v>3364</v>
      </c>
      <c r="I214" s="33">
        <v>24126</v>
      </c>
      <c r="J214" s="27">
        <v>24155</v>
      </c>
      <c r="K214" s="33">
        <f t="shared" si="26"/>
        <v>0.12020227140843902</v>
      </c>
      <c r="L214" s="33">
        <v>611</v>
      </c>
      <c r="M214" s="33">
        <v>551</v>
      </c>
      <c r="N214" s="33">
        <v>5359</v>
      </c>
      <c r="O214" s="27">
        <v>5754</v>
      </c>
      <c r="P214" s="33">
        <f t="shared" si="27"/>
        <v>7.370778130248181</v>
      </c>
      <c r="Q214" s="33">
        <f t="shared" si="29"/>
        <v>2680</v>
      </c>
      <c r="R214" s="33">
        <f t="shared" si="30"/>
        <v>3915</v>
      </c>
      <c r="S214" s="33">
        <f t="shared" si="31"/>
        <v>29485</v>
      </c>
      <c r="T214" s="33">
        <f t="shared" si="32"/>
        <v>29909</v>
      </c>
      <c r="U214" s="33">
        <f t="shared" si="28"/>
        <v>1.4380193318636596</v>
      </c>
    </row>
    <row r="215" spans="1:21" ht="12.75">
      <c r="A215" s="9"/>
      <c r="B215" s="48"/>
      <c r="C215" s="33"/>
      <c r="D215" s="45"/>
      <c r="E215" s="27"/>
      <c r="F215" s="33"/>
      <c r="G215" s="59"/>
      <c r="H215" s="33"/>
      <c r="I215" s="33"/>
      <c r="J215" s="27"/>
      <c r="K215" s="33"/>
      <c r="L215" s="33"/>
      <c r="M215" s="33"/>
      <c r="N215" s="33"/>
      <c r="O215" s="27"/>
      <c r="P215" s="33"/>
      <c r="Q215" s="33"/>
      <c r="R215" s="33"/>
      <c r="S215" s="33"/>
      <c r="T215" s="33"/>
      <c r="U215" s="33"/>
    </row>
    <row r="216" spans="1:21" ht="12.75">
      <c r="A216" s="16" t="s">
        <v>80</v>
      </c>
      <c r="B216" s="2"/>
      <c r="C216" s="3"/>
      <c r="D216" s="3"/>
      <c r="E216" s="5"/>
      <c r="F216" s="3"/>
      <c r="G216" s="2"/>
      <c r="H216" s="3"/>
      <c r="I216" s="3"/>
      <c r="J216" s="5"/>
      <c r="K216" s="3"/>
      <c r="L216" s="3"/>
      <c r="M216" s="3"/>
      <c r="N216" s="3"/>
      <c r="O216" s="5"/>
      <c r="P216" s="3"/>
      <c r="Q216" s="3"/>
      <c r="R216" s="3"/>
      <c r="S216" s="3"/>
      <c r="T216" s="3"/>
      <c r="U216" s="3"/>
    </row>
    <row r="217" spans="1:21" ht="12.75">
      <c r="A217" s="16" t="s">
        <v>196</v>
      </c>
      <c r="B217" s="2"/>
      <c r="C217" s="3"/>
      <c r="D217" s="3"/>
      <c r="E217" s="5"/>
      <c r="F217" s="3"/>
      <c r="G217" s="2"/>
      <c r="H217" s="3"/>
      <c r="I217" s="3"/>
      <c r="J217" s="5"/>
      <c r="K217" s="3"/>
      <c r="L217" s="3"/>
      <c r="M217" s="3"/>
      <c r="N217" s="3"/>
      <c r="O217" s="5"/>
      <c r="P217" s="3"/>
      <c r="Q217" s="3"/>
      <c r="R217" s="3"/>
      <c r="S217" s="3"/>
      <c r="T217" s="3"/>
      <c r="U217" s="3"/>
    </row>
    <row r="218" spans="1:21" ht="12.75">
      <c r="A218" s="47" t="s">
        <v>197</v>
      </c>
      <c r="B218" s="69">
        <v>136</v>
      </c>
      <c r="C218" s="64">
        <v>169</v>
      </c>
      <c r="D218" s="10">
        <v>1145</v>
      </c>
      <c r="E218" s="66">
        <v>1170</v>
      </c>
      <c r="F218" s="10">
        <f t="shared" si="25"/>
        <v>2.1834061135371177</v>
      </c>
      <c r="G218" s="69">
        <v>109</v>
      </c>
      <c r="H218" s="64">
        <v>125</v>
      </c>
      <c r="I218" s="64">
        <v>898</v>
      </c>
      <c r="J218" s="65">
        <v>923</v>
      </c>
      <c r="K218" s="10">
        <f t="shared" si="26"/>
        <v>2.783964365256125</v>
      </c>
      <c r="L218" s="64">
        <v>6</v>
      </c>
      <c r="M218" s="64">
        <v>7</v>
      </c>
      <c r="N218" s="64">
        <v>72</v>
      </c>
      <c r="O218" s="65">
        <v>64</v>
      </c>
      <c r="P218" s="10">
        <f t="shared" si="27"/>
        <v>-11.11111111111111</v>
      </c>
      <c r="Q218" s="64">
        <f t="shared" si="29"/>
        <v>115</v>
      </c>
      <c r="R218" s="64">
        <f t="shared" si="30"/>
        <v>132</v>
      </c>
      <c r="S218" s="64">
        <f t="shared" si="31"/>
        <v>970</v>
      </c>
      <c r="T218" s="64">
        <f t="shared" si="32"/>
        <v>987</v>
      </c>
      <c r="U218" s="10">
        <f t="shared" si="28"/>
        <v>1.7525773195876289</v>
      </c>
    </row>
    <row r="219" spans="1:21" ht="12.75">
      <c r="A219" s="47" t="s">
        <v>44</v>
      </c>
      <c r="B219" s="71">
        <v>0</v>
      </c>
      <c r="C219" s="64">
        <v>0</v>
      </c>
      <c r="D219" s="67">
        <v>0</v>
      </c>
      <c r="E219" s="65">
        <v>5</v>
      </c>
      <c r="F219" s="64" t="s">
        <v>382</v>
      </c>
      <c r="G219" s="71">
        <v>0</v>
      </c>
      <c r="H219" s="64">
        <v>0</v>
      </c>
      <c r="I219" s="67">
        <v>0</v>
      </c>
      <c r="J219" s="65">
        <v>6</v>
      </c>
      <c r="K219" s="64" t="s">
        <v>382</v>
      </c>
      <c r="L219" s="67">
        <v>0</v>
      </c>
      <c r="M219" s="64">
        <v>0</v>
      </c>
      <c r="N219" s="67">
        <v>0</v>
      </c>
      <c r="O219" s="65">
        <v>0</v>
      </c>
      <c r="P219" s="64" t="s">
        <v>382</v>
      </c>
      <c r="Q219" s="67">
        <f t="shared" si="29"/>
        <v>0</v>
      </c>
      <c r="R219" s="64">
        <f t="shared" si="30"/>
        <v>0</v>
      </c>
      <c r="S219" s="67">
        <f t="shared" si="31"/>
        <v>0</v>
      </c>
      <c r="T219" s="64">
        <f t="shared" si="32"/>
        <v>6</v>
      </c>
      <c r="U219" s="64" t="s">
        <v>382</v>
      </c>
    </row>
    <row r="220" spans="1:21" ht="12.75">
      <c r="A220" s="47" t="s">
        <v>198</v>
      </c>
      <c r="B220" s="69">
        <v>296</v>
      </c>
      <c r="C220" s="64">
        <v>69</v>
      </c>
      <c r="D220" s="10">
        <v>2074</v>
      </c>
      <c r="E220" s="66">
        <v>1002</v>
      </c>
      <c r="F220" s="10">
        <f t="shared" si="25"/>
        <v>-51.68756027000965</v>
      </c>
      <c r="G220" s="69">
        <v>245</v>
      </c>
      <c r="H220" s="64">
        <v>120</v>
      </c>
      <c r="I220" s="10">
        <v>1680</v>
      </c>
      <c r="J220" s="66">
        <v>1177</v>
      </c>
      <c r="K220" s="10">
        <f t="shared" si="26"/>
        <v>-29.94047619047619</v>
      </c>
      <c r="L220" s="64">
        <v>41</v>
      </c>
      <c r="M220" s="64">
        <v>20</v>
      </c>
      <c r="N220" s="64">
        <v>112</v>
      </c>
      <c r="O220" s="65">
        <v>72</v>
      </c>
      <c r="P220" s="10">
        <f t="shared" si="27"/>
        <v>-35.714285714285715</v>
      </c>
      <c r="Q220" s="64">
        <f t="shared" si="29"/>
        <v>286</v>
      </c>
      <c r="R220" s="64">
        <f t="shared" si="30"/>
        <v>140</v>
      </c>
      <c r="S220" s="64">
        <f t="shared" si="31"/>
        <v>1792</v>
      </c>
      <c r="T220" s="64">
        <f t="shared" si="32"/>
        <v>1249</v>
      </c>
      <c r="U220" s="10">
        <f t="shared" si="28"/>
        <v>-30.301339285714285</v>
      </c>
    </row>
    <row r="221" spans="1:21" ht="12.75">
      <c r="A221" s="47" t="s">
        <v>199</v>
      </c>
      <c r="B221" s="69">
        <v>763</v>
      </c>
      <c r="C221" s="64">
        <v>678</v>
      </c>
      <c r="D221" s="10">
        <v>8116</v>
      </c>
      <c r="E221" s="66">
        <v>4745</v>
      </c>
      <c r="F221" s="10">
        <f t="shared" si="25"/>
        <v>-41.5352390340069</v>
      </c>
      <c r="G221" s="34">
        <v>1108</v>
      </c>
      <c r="H221" s="10">
        <v>1161</v>
      </c>
      <c r="I221" s="10">
        <v>9291</v>
      </c>
      <c r="J221" s="66">
        <v>9142</v>
      </c>
      <c r="K221" s="10">
        <f t="shared" si="26"/>
        <v>-1.6037025078032503</v>
      </c>
      <c r="L221" s="64">
        <v>289</v>
      </c>
      <c r="M221" s="64">
        <v>109</v>
      </c>
      <c r="N221" s="10">
        <v>1864</v>
      </c>
      <c r="O221" s="65">
        <v>631</v>
      </c>
      <c r="P221" s="10">
        <f t="shared" si="27"/>
        <v>-66.14806866952789</v>
      </c>
      <c r="Q221" s="64">
        <f t="shared" si="29"/>
        <v>1397</v>
      </c>
      <c r="R221" s="64">
        <f t="shared" si="30"/>
        <v>1270</v>
      </c>
      <c r="S221" s="10">
        <f t="shared" si="31"/>
        <v>11155</v>
      </c>
      <c r="T221" s="64">
        <f t="shared" si="32"/>
        <v>9773</v>
      </c>
      <c r="U221" s="10">
        <f t="shared" si="28"/>
        <v>-12.389063200358583</v>
      </c>
    </row>
    <row r="222" spans="1:21" ht="12.75">
      <c r="A222" s="47" t="s">
        <v>200</v>
      </c>
      <c r="B222" s="34">
        <v>1306</v>
      </c>
      <c r="C222" s="64">
        <v>750</v>
      </c>
      <c r="D222" s="10">
        <v>7551</v>
      </c>
      <c r="E222" s="66">
        <v>5710</v>
      </c>
      <c r="F222" s="10">
        <f t="shared" si="25"/>
        <v>-24.380876705072176</v>
      </c>
      <c r="G222" s="69">
        <v>608</v>
      </c>
      <c r="H222" s="64">
        <v>480</v>
      </c>
      <c r="I222" s="10">
        <v>5774</v>
      </c>
      <c r="J222" s="66">
        <v>4402</v>
      </c>
      <c r="K222" s="10">
        <f t="shared" si="26"/>
        <v>-23.761690335988916</v>
      </c>
      <c r="L222" s="64">
        <v>242</v>
      </c>
      <c r="M222" s="64">
        <v>222</v>
      </c>
      <c r="N222" s="10">
        <v>1025</v>
      </c>
      <c r="O222" s="66">
        <v>1098</v>
      </c>
      <c r="P222" s="10">
        <f t="shared" si="27"/>
        <v>7.121951219512194</v>
      </c>
      <c r="Q222" s="64">
        <f t="shared" si="29"/>
        <v>850</v>
      </c>
      <c r="R222" s="64">
        <f t="shared" si="30"/>
        <v>702</v>
      </c>
      <c r="S222" s="10">
        <f t="shared" si="31"/>
        <v>6799</v>
      </c>
      <c r="T222" s="10">
        <f t="shared" si="32"/>
        <v>5500</v>
      </c>
      <c r="U222" s="10">
        <f t="shared" si="28"/>
        <v>-19.105750845712606</v>
      </c>
    </row>
    <row r="223" spans="1:21" ht="12.75">
      <c r="A223" s="16" t="s">
        <v>94</v>
      </c>
      <c r="B223" s="48">
        <v>2501</v>
      </c>
      <c r="C223" s="45">
        <v>1666</v>
      </c>
      <c r="D223" s="45">
        <v>18886</v>
      </c>
      <c r="E223" s="50">
        <v>12632</v>
      </c>
      <c r="F223" s="45">
        <f t="shared" si="25"/>
        <v>-33.11447633167426</v>
      </c>
      <c r="G223" s="48">
        <v>2070</v>
      </c>
      <c r="H223" s="45">
        <v>1886</v>
      </c>
      <c r="I223" s="45">
        <v>17643</v>
      </c>
      <c r="J223" s="50">
        <v>15650</v>
      </c>
      <c r="K223" s="45">
        <f t="shared" si="26"/>
        <v>-11.296264807572408</v>
      </c>
      <c r="L223" s="51">
        <v>578</v>
      </c>
      <c r="M223" s="51">
        <v>358</v>
      </c>
      <c r="N223" s="45">
        <v>3073</v>
      </c>
      <c r="O223" s="50">
        <v>1865</v>
      </c>
      <c r="P223" s="45">
        <f t="shared" si="27"/>
        <v>-39.31012040351448</v>
      </c>
      <c r="Q223" s="51">
        <f t="shared" si="29"/>
        <v>2648</v>
      </c>
      <c r="R223" s="51">
        <f t="shared" si="30"/>
        <v>2244</v>
      </c>
      <c r="S223" s="45">
        <f t="shared" si="31"/>
        <v>20716</v>
      </c>
      <c r="T223" s="45">
        <f t="shared" si="32"/>
        <v>17515</v>
      </c>
      <c r="U223" s="45">
        <f t="shared" si="28"/>
        <v>-15.451824676578491</v>
      </c>
    </row>
    <row r="224" spans="1:21" ht="12.75">
      <c r="A224" s="16" t="s">
        <v>201</v>
      </c>
      <c r="B224" s="2"/>
      <c r="C224" s="3"/>
      <c r="D224" s="3"/>
      <c r="E224" s="5"/>
      <c r="F224" s="3"/>
      <c r="G224" s="2"/>
      <c r="H224" s="3"/>
      <c r="I224" s="3"/>
      <c r="J224" s="5"/>
      <c r="K224" s="3"/>
      <c r="L224" s="3"/>
      <c r="M224" s="3"/>
      <c r="N224" s="3"/>
      <c r="O224" s="5"/>
      <c r="P224" s="3"/>
      <c r="Q224" s="3"/>
      <c r="R224" s="3"/>
      <c r="S224" s="3"/>
      <c r="T224" s="3"/>
      <c r="U224" s="3"/>
    </row>
    <row r="225" spans="1:21" ht="12.75">
      <c r="A225" s="47" t="s">
        <v>197</v>
      </c>
      <c r="B225" s="34">
        <v>1115</v>
      </c>
      <c r="C225" s="64">
        <v>776</v>
      </c>
      <c r="D225" s="10">
        <v>10866</v>
      </c>
      <c r="E225" s="66">
        <v>6999</v>
      </c>
      <c r="F225" s="10">
        <f t="shared" si="25"/>
        <v>-35.58807288790724</v>
      </c>
      <c r="G225" s="34">
        <v>1020</v>
      </c>
      <c r="H225" s="64">
        <v>734</v>
      </c>
      <c r="I225" s="10">
        <v>9586</v>
      </c>
      <c r="J225" s="66">
        <v>6982</v>
      </c>
      <c r="K225" s="10">
        <f t="shared" si="26"/>
        <v>-27.164615063634468</v>
      </c>
      <c r="L225" s="64">
        <v>50</v>
      </c>
      <c r="M225" s="64">
        <v>50</v>
      </c>
      <c r="N225" s="64">
        <v>179</v>
      </c>
      <c r="O225" s="65">
        <v>145</v>
      </c>
      <c r="P225" s="10">
        <f t="shared" si="27"/>
        <v>-18.994413407821227</v>
      </c>
      <c r="Q225" s="64">
        <f t="shared" si="29"/>
        <v>1070</v>
      </c>
      <c r="R225" s="64">
        <f t="shared" si="30"/>
        <v>784</v>
      </c>
      <c r="S225" s="64">
        <f t="shared" si="31"/>
        <v>9765</v>
      </c>
      <c r="T225" s="64">
        <f t="shared" si="32"/>
        <v>7127</v>
      </c>
      <c r="U225" s="10">
        <f t="shared" si="28"/>
        <v>-27.01484895033282</v>
      </c>
    </row>
    <row r="226" spans="1:21" ht="12.75">
      <c r="A226" s="47" t="s">
        <v>44</v>
      </c>
      <c r="B226" s="69">
        <v>14</v>
      </c>
      <c r="C226" s="64">
        <v>52</v>
      </c>
      <c r="D226" s="64">
        <v>54</v>
      </c>
      <c r="E226" s="65">
        <v>572</v>
      </c>
      <c r="F226" s="64">
        <f t="shared" si="25"/>
        <v>959.2592592592594</v>
      </c>
      <c r="G226" s="69">
        <v>9</v>
      </c>
      <c r="H226" s="64">
        <v>35</v>
      </c>
      <c r="I226" s="64">
        <v>30</v>
      </c>
      <c r="J226" s="65">
        <v>509</v>
      </c>
      <c r="K226" s="64">
        <f t="shared" si="26"/>
        <v>1596.6666666666667</v>
      </c>
      <c r="L226" s="64">
        <v>0</v>
      </c>
      <c r="M226" s="64">
        <v>20</v>
      </c>
      <c r="N226" s="64">
        <v>0</v>
      </c>
      <c r="O226" s="65">
        <v>48</v>
      </c>
      <c r="P226" s="64" t="s">
        <v>382</v>
      </c>
      <c r="Q226" s="64">
        <f t="shared" si="29"/>
        <v>9</v>
      </c>
      <c r="R226" s="64">
        <f t="shared" si="30"/>
        <v>55</v>
      </c>
      <c r="S226" s="64">
        <f t="shared" si="31"/>
        <v>30</v>
      </c>
      <c r="T226" s="64">
        <f t="shared" si="32"/>
        <v>557</v>
      </c>
      <c r="U226" s="64">
        <f t="shared" si="28"/>
        <v>1756.6666666666667</v>
      </c>
    </row>
    <row r="227" spans="1:21" ht="12.75">
      <c r="A227" s="47" t="s">
        <v>202</v>
      </c>
      <c r="B227" s="69">
        <v>27</v>
      </c>
      <c r="C227" s="64">
        <v>0</v>
      </c>
      <c r="D227" s="64">
        <v>66</v>
      </c>
      <c r="E227" s="65">
        <v>110</v>
      </c>
      <c r="F227" s="64">
        <f t="shared" si="25"/>
        <v>66.66666666666666</v>
      </c>
      <c r="G227" s="69">
        <v>7</v>
      </c>
      <c r="H227" s="64">
        <v>4</v>
      </c>
      <c r="I227" s="64">
        <v>40</v>
      </c>
      <c r="J227" s="65">
        <v>77</v>
      </c>
      <c r="K227" s="64">
        <f t="shared" si="26"/>
        <v>92.5</v>
      </c>
      <c r="L227" s="64">
        <v>0</v>
      </c>
      <c r="M227" s="64">
        <v>0</v>
      </c>
      <c r="N227" s="64">
        <v>0</v>
      </c>
      <c r="O227" s="65">
        <v>10</v>
      </c>
      <c r="P227" s="64" t="s">
        <v>382</v>
      </c>
      <c r="Q227" s="64">
        <f t="shared" si="29"/>
        <v>7</v>
      </c>
      <c r="R227" s="64">
        <f t="shared" si="30"/>
        <v>4</v>
      </c>
      <c r="S227" s="64">
        <f t="shared" si="31"/>
        <v>40</v>
      </c>
      <c r="T227" s="64">
        <f t="shared" si="32"/>
        <v>87</v>
      </c>
      <c r="U227" s="64">
        <f t="shared" si="28"/>
        <v>117.5</v>
      </c>
    </row>
    <row r="228" spans="1:21" ht="12.75">
      <c r="A228" s="47" t="s">
        <v>203</v>
      </c>
      <c r="B228" s="69">
        <v>479</v>
      </c>
      <c r="C228" s="64">
        <v>742</v>
      </c>
      <c r="D228" s="10">
        <v>7095</v>
      </c>
      <c r="E228" s="66">
        <v>5467</v>
      </c>
      <c r="F228" s="10">
        <f t="shared" si="25"/>
        <v>-22.945736434108525</v>
      </c>
      <c r="G228" s="34">
        <v>1025</v>
      </c>
      <c r="H228" s="64">
        <v>595</v>
      </c>
      <c r="I228" s="10">
        <v>8896</v>
      </c>
      <c r="J228" s="66">
        <v>6177</v>
      </c>
      <c r="K228" s="10">
        <f t="shared" si="26"/>
        <v>-30.564298561151077</v>
      </c>
      <c r="L228" s="64">
        <v>312</v>
      </c>
      <c r="M228" s="64">
        <v>107</v>
      </c>
      <c r="N228" s="10">
        <v>2699</v>
      </c>
      <c r="O228" s="65">
        <v>704</v>
      </c>
      <c r="P228" s="10">
        <f t="shared" si="27"/>
        <v>-73.9162652834383</v>
      </c>
      <c r="Q228" s="64">
        <f t="shared" si="29"/>
        <v>1337</v>
      </c>
      <c r="R228" s="64">
        <f t="shared" si="30"/>
        <v>702</v>
      </c>
      <c r="S228" s="10">
        <f t="shared" si="31"/>
        <v>11595</v>
      </c>
      <c r="T228" s="64">
        <f t="shared" si="32"/>
        <v>6881</v>
      </c>
      <c r="U228" s="10">
        <f t="shared" si="28"/>
        <v>-40.65545493747305</v>
      </c>
    </row>
    <row r="229" spans="1:21" ht="12.75">
      <c r="A229" s="47" t="s">
        <v>204</v>
      </c>
      <c r="B229" s="34">
        <v>1241</v>
      </c>
      <c r="C229" s="64">
        <v>792</v>
      </c>
      <c r="D229" s="10">
        <v>12819</v>
      </c>
      <c r="E229" s="66">
        <v>8176</v>
      </c>
      <c r="F229" s="10">
        <f t="shared" si="25"/>
        <v>-36.21967392152274</v>
      </c>
      <c r="G229" s="34">
        <v>1068</v>
      </c>
      <c r="H229" s="64">
        <v>766</v>
      </c>
      <c r="I229" s="10">
        <v>10214</v>
      </c>
      <c r="J229" s="66">
        <v>7617</v>
      </c>
      <c r="K229" s="10">
        <f t="shared" si="26"/>
        <v>-25.42588603877032</v>
      </c>
      <c r="L229" s="64">
        <v>129</v>
      </c>
      <c r="M229" s="64">
        <v>14</v>
      </c>
      <c r="N229" s="10">
        <v>1092</v>
      </c>
      <c r="O229" s="65">
        <v>159</v>
      </c>
      <c r="P229" s="10">
        <f t="shared" si="27"/>
        <v>-85.43956043956044</v>
      </c>
      <c r="Q229" s="64">
        <f t="shared" si="29"/>
        <v>1197</v>
      </c>
      <c r="R229" s="64">
        <f t="shared" si="30"/>
        <v>780</v>
      </c>
      <c r="S229" s="10">
        <f t="shared" si="31"/>
        <v>11306</v>
      </c>
      <c r="T229" s="64">
        <f t="shared" si="32"/>
        <v>7776</v>
      </c>
      <c r="U229" s="10">
        <f t="shared" si="28"/>
        <v>-31.222359808951</v>
      </c>
    </row>
    <row r="230" spans="1:21" ht="12.75">
      <c r="A230" s="16" t="s">
        <v>94</v>
      </c>
      <c r="B230" s="48">
        <v>2876</v>
      </c>
      <c r="C230" s="45">
        <v>2362</v>
      </c>
      <c r="D230" s="45">
        <v>30900</v>
      </c>
      <c r="E230" s="50">
        <v>21324</v>
      </c>
      <c r="F230" s="45">
        <f t="shared" si="25"/>
        <v>-30.990291262135923</v>
      </c>
      <c r="G230" s="48">
        <v>3129</v>
      </c>
      <c r="H230" s="45">
        <v>2134</v>
      </c>
      <c r="I230" s="45">
        <v>28766</v>
      </c>
      <c r="J230" s="50">
        <v>21362</v>
      </c>
      <c r="K230" s="45">
        <f t="shared" si="26"/>
        <v>-25.738719321421122</v>
      </c>
      <c r="L230" s="51">
        <v>491</v>
      </c>
      <c r="M230" s="51">
        <v>191</v>
      </c>
      <c r="N230" s="45">
        <v>3970</v>
      </c>
      <c r="O230" s="50">
        <v>1066</v>
      </c>
      <c r="P230" s="45">
        <f t="shared" si="27"/>
        <v>-73.1486146095718</v>
      </c>
      <c r="Q230" s="51">
        <f t="shared" si="29"/>
        <v>3620</v>
      </c>
      <c r="R230" s="51">
        <f t="shared" si="30"/>
        <v>2325</v>
      </c>
      <c r="S230" s="45">
        <f t="shared" si="31"/>
        <v>32736</v>
      </c>
      <c r="T230" s="45">
        <f t="shared" si="32"/>
        <v>22428</v>
      </c>
      <c r="U230" s="45">
        <f t="shared" si="28"/>
        <v>-31.488269794721408</v>
      </c>
    </row>
    <row r="231" spans="1:21" ht="12.75">
      <c r="A231" s="16" t="s">
        <v>205</v>
      </c>
      <c r="B231" s="48">
        <v>5377</v>
      </c>
      <c r="C231" s="33">
        <v>4028</v>
      </c>
      <c r="D231" s="45">
        <v>49786</v>
      </c>
      <c r="E231" s="27">
        <v>33956</v>
      </c>
      <c r="F231" s="33">
        <f t="shared" si="25"/>
        <v>-31.796087253444743</v>
      </c>
      <c r="G231" s="59">
        <v>5199</v>
      </c>
      <c r="H231" s="33">
        <v>4020</v>
      </c>
      <c r="I231" s="33">
        <v>46409</v>
      </c>
      <c r="J231" s="27">
        <v>37012</v>
      </c>
      <c r="K231" s="33">
        <f t="shared" si="26"/>
        <v>-20.24822771445194</v>
      </c>
      <c r="L231" s="33">
        <v>1069</v>
      </c>
      <c r="M231" s="33">
        <v>549</v>
      </c>
      <c r="N231" s="33">
        <v>7043</v>
      </c>
      <c r="O231" s="27">
        <v>2931</v>
      </c>
      <c r="P231" s="33">
        <f t="shared" si="27"/>
        <v>-58.384211273605004</v>
      </c>
      <c r="Q231" s="33">
        <f t="shared" si="29"/>
        <v>6268</v>
      </c>
      <c r="R231" s="33">
        <f t="shared" si="30"/>
        <v>4569</v>
      </c>
      <c r="S231" s="33">
        <f t="shared" si="31"/>
        <v>53452</v>
      </c>
      <c r="T231" s="33">
        <f t="shared" si="32"/>
        <v>39943</v>
      </c>
      <c r="U231" s="33">
        <f t="shared" si="28"/>
        <v>-25.273142258474895</v>
      </c>
    </row>
    <row r="232" spans="1:21" ht="12.75">
      <c r="A232" s="16" t="s">
        <v>206</v>
      </c>
      <c r="B232" s="2"/>
      <c r="C232" s="3"/>
      <c r="D232" s="3"/>
      <c r="E232" s="5"/>
      <c r="F232" s="3"/>
      <c r="G232" s="2"/>
      <c r="H232" s="3"/>
      <c r="I232" s="3"/>
      <c r="J232" s="5"/>
      <c r="K232" s="3"/>
      <c r="L232" s="3"/>
      <c r="M232" s="3"/>
      <c r="N232" s="3"/>
      <c r="O232" s="5"/>
      <c r="P232" s="3"/>
      <c r="Q232" s="3"/>
      <c r="R232" s="3"/>
      <c r="S232" s="3"/>
      <c r="T232" s="3"/>
      <c r="U232" s="3"/>
    </row>
    <row r="233" spans="1:21" ht="12.75">
      <c r="A233" s="16" t="s">
        <v>207</v>
      </c>
      <c r="B233" s="2"/>
      <c r="C233" s="3"/>
      <c r="D233" s="3"/>
      <c r="E233" s="5"/>
      <c r="F233" s="3"/>
      <c r="G233" s="2"/>
      <c r="H233" s="3"/>
      <c r="I233" s="3"/>
      <c r="J233" s="5"/>
      <c r="K233" s="3"/>
      <c r="L233" s="3"/>
      <c r="M233" s="3"/>
      <c r="N233" s="3"/>
      <c r="O233" s="5"/>
      <c r="P233" s="3"/>
      <c r="Q233" s="3"/>
      <c r="R233" s="3"/>
      <c r="S233" s="3"/>
      <c r="T233" s="3"/>
      <c r="U233" s="3"/>
    </row>
    <row r="234" spans="1:21" ht="12.75">
      <c r="A234" s="47" t="s">
        <v>208</v>
      </c>
      <c r="B234" s="34">
        <v>1573</v>
      </c>
      <c r="C234" s="64">
        <v>486</v>
      </c>
      <c r="D234" s="10">
        <v>15329</v>
      </c>
      <c r="E234" s="66">
        <v>7598</v>
      </c>
      <c r="F234" s="10">
        <f t="shared" si="25"/>
        <v>-50.433818252984544</v>
      </c>
      <c r="G234" s="34">
        <v>1167</v>
      </c>
      <c r="H234" s="64">
        <v>648</v>
      </c>
      <c r="I234" s="10">
        <v>9890</v>
      </c>
      <c r="J234" s="66">
        <v>7342</v>
      </c>
      <c r="K234" s="10">
        <f t="shared" si="26"/>
        <v>-25.763397371081904</v>
      </c>
      <c r="L234" s="64">
        <v>192</v>
      </c>
      <c r="M234" s="64">
        <v>371</v>
      </c>
      <c r="N234" s="10">
        <v>3382</v>
      </c>
      <c r="O234" s="65">
        <v>913</v>
      </c>
      <c r="P234" s="10">
        <f t="shared" si="27"/>
        <v>-73.00413956238911</v>
      </c>
      <c r="Q234" s="64">
        <f t="shared" si="29"/>
        <v>1359</v>
      </c>
      <c r="R234" s="64">
        <f t="shared" si="30"/>
        <v>1019</v>
      </c>
      <c r="S234" s="10">
        <f t="shared" si="31"/>
        <v>13272</v>
      </c>
      <c r="T234" s="64">
        <f t="shared" si="32"/>
        <v>8255</v>
      </c>
      <c r="U234" s="10">
        <f t="shared" si="28"/>
        <v>-37.801386377335746</v>
      </c>
    </row>
    <row r="235" spans="1:21" ht="12.75">
      <c r="A235" s="47" t="s">
        <v>44</v>
      </c>
      <c r="B235" s="69">
        <v>0</v>
      </c>
      <c r="C235" s="64">
        <v>15</v>
      </c>
      <c r="D235" s="64">
        <v>0</v>
      </c>
      <c r="E235" s="65">
        <v>19</v>
      </c>
      <c r="F235" s="64" t="s">
        <v>382</v>
      </c>
      <c r="G235" s="69">
        <v>0</v>
      </c>
      <c r="H235" s="64">
        <v>8</v>
      </c>
      <c r="I235" s="64">
        <v>0</v>
      </c>
      <c r="J235" s="65">
        <v>11</v>
      </c>
      <c r="K235" s="64" t="s">
        <v>382</v>
      </c>
      <c r="L235" s="64">
        <v>0</v>
      </c>
      <c r="M235" s="64">
        <v>0</v>
      </c>
      <c r="N235" s="64">
        <v>0</v>
      </c>
      <c r="O235" s="65">
        <v>0</v>
      </c>
      <c r="P235" s="64" t="s">
        <v>382</v>
      </c>
      <c r="Q235" s="64">
        <f t="shared" si="29"/>
        <v>0</v>
      </c>
      <c r="R235" s="64">
        <f t="shared" si="30"/>
        <v>8</v>
      </c>
      <c r="S235" s="64">
        <f t="shared" si="31"/>
        <v>0</v>
      </c>
      <c r="T235" s="64">
        <f t="shared" si="32"/>
        <v>11</v>
      </c>
      <c r="U235" s="64" t="s">
        <v>382</v>
      </c>
    </row>
    <row r="236" spans="1:21" ht="12.75">
      <c r="A236" s="47" t="s">
        <v>209</v>
      </c>
      <c r="B236" s="34">
        <v>4649</v>
      </c>
      <c r="C236" s="10">
        <v>2114</v>
      </c>
      <c r="D236" s="10">
        <v>32326</v>
      </c>
      <c r="E236" s="66">
        <v>18545</v>
      </c>
      <c r="F236" s="10">
        <f t="shared" si="25"/>
        <v>-42.63131844335828</v>
      </c>
      <c r="G236" s="34">
        <v>1542</v>
      </c>
      <c r="H236" s="10">
        <v>1557</v>
      </c>
      <c r="I236" s="10">
        <v>11588</v>
      </c>
      <c r="J236" s="66">
        <v>11556</v>
      </c>
      <c r="K236" s="10">
        <f t="shared" si="26"/>
        <v>-0.2761477390403866</v>
      </c>
      <c r="L236" s="10">
        <v>1274</v>
      </c>
      <c r="M236" s="64">
        <v>323</v>
      </c>
      <c r="N236" s="10">
        <v>9019</v>
      </c>
      <c r="O236" s="66">
        <v>2672</v>
      </c>
      <c r="P236" s="10">
        <f t="shared" si="27"/>
        <v>-70.37365561592193</v>
      </c>
      <c r="Q236" s="10">
        <f t="shared" si="29"/>
        <v>2816</v>
      </c>
      <c r="R236" s="64">
        <f t="shared" si="30"/>
        <v>1880</v>
      </c>
      <c r="S236" s="10">
        <f t="shared" si="31"/>
        <v>20607</v>
      </c>
      <c r="T236" s="10">
        <f t="shared" si="32"/>
        <v>14228</v>
      </c>
      <c r="U236" s="10">
        <f t="shared" si="28"/>
        <v>-30.95550055806279</v>
      </c>
    </row>
    <row r="237" spans="1:21" ht="12.75">
      <c r="A237" s="47" t="s">
        <v>210</v>
      </c>
      <c r="B237" s="69">
        <v>590</v>
      </c>
      <c r="C237" s="64">
        <v>214</v>
      </c>
      <c r="D237" s="10">
        <v>4651</v>
      </c>
      <c r="E237" s="66">
        <v>1828</v>
      </c>
      <c r="F237" s="10">
        <f t="shared" si="25"/>
        <v>-60.69662438185337</v>
      </c>
      <c r="G237" s="69">
        <v>572</v>
      </c>
      <c r="H237" s="64">
        <v>237</v>
      </c>
      <c r="I237" s="10">
        <v>3421</v>
      </c>
      <c r="J237" s="66">
        <v>2209</v>
      </c>
      <c r="K237" s="10">
        <f t="shared" si="26"/>
        <v>-35.42823735749781</v>
      </c>
      <c r="L237" s="64">
        <v>11</v>
      </c>
      <c r="M237" s="64">
        <v>14</v>
      </c>
      <c r="N237" s="10">
        <v>1191</v>
      </c>
      <c r="O237" s="65">
        <v>167</v>
      </c>
      <c r="P237" s="10">
        <f t="shared" si="27"/>
        <v>-85.97816960537364</v>
      </c>
      <c r="Q237" s="64">
        <f t="shared" si="29"/>
        <v>583</v>
      </c>
      <c r="R237" s="64">
        <f t="shared" si="30"/>
        <v>251</v>
      </c>
      <c r="S237" s="10">
        <f t="shared" si="31"/>
        <v>4612</v>
      </c>
      <c r="T237" s="64">
        <f t="shared" si="32"/>
        <v>2376</v>
      </c>
      <c r="U237" s="10">
        <f t="shared" si="28"/>
        <v>-48.482220294882914</v>
      </c>
    </row>
    <row r="238" spans="1:21" ht="12.75">
      <c r="A238" s="16" t="s">
        <v>211</v>
      </c>
      <c r="B238" s="48">
        <v>6812</v>
      </c>
      <c r="C238" s="33">
        <v>2829</v>
      </c>
      <c r="D238" s="45">
        <v>52306</v>
      </c>
      <c r="E238" s="27">
        <v>27990</v>
      </c>
      <c r="F238" s="33">
        <f aca="true" t="shared" si="33" ref="F238:F301">(E238-D238)/D238*100</f>
        <v>-46.4879746109433</v>
      </c>
      <c r="G238" s="59">
        <v>3281</v>
      </c>
      <c r="H238" s="33">
        <v>2450</v>
      </c>
      <c r="I238" s="33">
        <v>24899</v>
      </c>
      <c r="J238" s="27">
        <v>21118</v>
      </c>
      <c r="K238" s="33">
        <f aca="true" t="shared" si="34" ref="K238:K301">(J238-I238)/I238*100</f>
        <v>-15.185348809189126</v>
      </c>
      <c r="L238" s="33">
        <v>1477</v>
      </c>
      <c r="M238" s="33">
        <v>708</v>
      </c>
      <c r="N238" s="33">
        <v>13592</v>
      </c>
      <c r="O238" s="27">
        <v>3752</v>
      </c>
      <c r="P238" s="33">
        <f aca="true" t="shared" si="35" ref="P238:P301">(O238-N238)/N238*100</f>
        <v>-72.3955267804591</v>
      </c>
      <c r="Q238" s="33">
        <f t="shared" si="29"/>
        <v>4758</v>
      </c>
      <c r="R238" s="33">
        <f t="shared" si="30"/>
        <v>3158</v>
      </c>
      <c r="S238" s="33">
        <f t="shared" si="31"/>
        <v>38491</v>
      </c>
      <c r="T238" s="33">
        <f t="shared" si="32"/>
        <v>24870</v>
      </c>
      <c r="U238" s="33">
        <f aca="true" t="shared" si="36" ref="U238:U301">(T238-S238)/S238*100</f>
        <v>-35.38749318022395</v>
      </c>
    </row>
    <row r="239" spans="1:21" ht="12.75">
      <c r="A239" s="16" t="s">
        <v>212</v>
      </c>
      <c r="B239" s="2"/>
      <c r="C239" s="3"/>
      <c r="D239" s="3"/>
      <c r="E239" s="5"/>
      <c r="F239" s="3"/>
      <c r="G239" s="2"/>
      <c r="H239" s="3"/>
      <c r="I239" s="3"/>
      <c r="J239" s="5"/>
      <c r="K239" s="3"/>
      <c r="L239" s="3"/>
      <c r="M239" s="3"/>
      <c r="N239" s="3"/>
      <c r="O239" s="5"/>
      <c r="P239" s="3"/>
      <c r="Q239" s="3"/>
      <c r="R239" s="3"/>
      <c r="S239" s="3"/>
      <c r="T239" s="3"/>
      <c r="U239" s="3"/>
    </row>
    <row r="240" spans="1:21" ht="12.75">
      <c r="A240" s="16" t="s">
        <v>213</v>
      </c>
      <c r="B240" s="2"/>
      <c r="C240" s="3"/>
      <c r="D240" s="3"/>
      <c r="E240" s="5"/>
      <c r="F240" s="3"/>
      <c r="G240" s="2"/>
      <c r="H240" s="3"/>
      <c r="I240" s="3"/>
      <c r="J240" s="5"/>
      <c r="K240" s="3"/>
      <c r="L240" s="3"/>
      <c r="M240" s="3"/>
      <c r="N240" s="3"/>
      <c r="O240" s="5"/>
      <c r="P240" s="3"/>
      <c r="Q240" s="3"/>
      <c r="R240" s="3"/>
      <c r="S240" s="3"/>
      <c r="T240" s="3"/>
      <c r="U240" s="3"/>
    </row>
    <row r="241" spans="1:21" ht="12.75">
      <c r="A241" s="47" t="s">
        <v>214</v>
      </c>
      <c r="B241" s="34">
        <v>2593</v>
      </c>
      <c r="C241" s="64">
        <v>672</v>
      </c>
      <c r="D241" s="10">
        <v>19396</v>
      </c>
      <c r="E241" s="66">
        <v>9676</v>
      </c>
      <c r="F241" s="10">
        <f t="shared" si="33"/>
        <v>-50.11342544854609</v>
      </c>
      <c r="G241" s="34">
        <v>2143</v>
      </c>
      <c r="H241" s="64">
        <v>925</v>
      </c>
      <c r="I241" s="10">
        <v>16087</v>
      </c>
      <c r="J241" s="66">
        <v>8996</v>
      </c>
      <c r="K241" s="10">
        <f t="shared" si="34"/>
        <v>-44.07907005656742</v>
      </c>
      <c r="L241" s="64">
        <v>0</v>
      </c>
      <c r="M241" s="64">
        <v>83</v>
      </c>
      <c r="N241" s="64">
        <v>390</v>
      </c>
      <c r="O241" s="65">
        <v>163</v>
      </c>
      <c r="P241" s="10">
        <f t="shared" si="35"/>
        <v>-58.20512820512821</v>
      </c>
      <c r="Q241" s="64">
        <f t="shared" si="29"/>
        <v>2143</v>
      </c>
      <c r="R241" s="64">
        <f t="shared" si="30"/>
        <v>1008</v>
      </c>
      <c r="S241" s="64">
        <f t="shared" si="31"/>
        <v>16477</v>
      </c>
      <c r="T241" s="64">
        <f t="shared" si="32"/>
        <v>9159</v>
      </c>
      <c r="U241" s="10">
        <f t="shared" si="36"/>
        <v>-44.41342477392729</v>
      </c>
    </row>
    <row r="242" spans="1:21" ht="12.75">
      <c r="A242" s="68" t="s">
        <v>396</v>
      </c>
      <c r="B242" s="69">
        <v>280</v>
      </c>
      <c r="C242" s="64">
        <v>177</v>
      </c>
      <c r="D242" s="10">
        <v>2384</v>
      </c>
      <c r="E242" s="66">
        <v>1111</v>
      </c>
      <c r="F242" s="10">
        <f t="shared" si="33"/>
        <v>-53.39765100671141</v>
      </c>
      <c r="G242" s="69">
        <v>265</v>
      </c>
      <c r="H242" s="64">
        <v>120</v>
      </c>
      <c r="I242" s="10">
        <v>1988</v>
      </c>
      <c r="J242" s="66">
        <v>1091</v>
      </c>
      <c r="K242" s="10">
        <f t="shared" si="34"/>
        <v>-45.12072434607646</v>
      </c>
      <c r="L242" s="64">
        <v>54</v>
      </c>
      <c r="M242" s="64">
        <v>43</v>
      </c>
      <c r="N242" s="64">
        <v>194</v>
      </c>
      <c r="O242" s="65">
        <v>192</v>
      </c>
      <c r="P242" s="10">
        <f t="shared" si="35"/>
        <v>-1.0309278350515463</v>
      </c>
      <c r="Q242" s="64">
        <f t="shared" si="29"/>
        <v>319</v>
      </c>
      <c r="R242" s="64">
        <f t="shared" si="30"/>
        <v>163</v>
      </c>
      <c r="S242" s="64">
        <f t="shared" si="31"/>
        <v>2182</v>
      </c>
      <c r="T242" s="64">
        <f t="shared" si="32"/>
        <v>1283</v>
      </c>
      <c r="U242" s="10">
        <f t="shared" si="36"/>
        <v>-41.20073327222731</v>
      </c>
    </row>
    <row r="243" spans="1:21" ht="12.75">
      <c r="A243" s="47" t="s">
        <v>215</v>
      </c>
      <c r="B243" s="34">
        <v>3810</v>
      </c>
      <c r="C243" s="10">
        <v>2388</v>
      </c>
      <c r="D243" s="10">
        <v>27070</v>
      </c>
      <c r="E243" s="66">
        <v>16880</v>
      </c>
      <c r="F243" s="10">
        <f t="shared" si="33"/>
        <v>-37.64314739564093</v>
      </c>
      <c r="G243" s="34">
        <v>3517</v>
      </c>
      <c r="H243" s="10">
        <v>2523</v>
      </c>
      <c r="I243" s="10">
        <v>28909</v>
      </c>
      <c r="J243" s="66">
        <v>18286</v>
      </c>
      <c r="K243" s="10">
        <f t="shared" si="34"/>
        <v>-36.74634196962884</v>
      </c>
      <c r="L243" s="64">
        <v>530</v>
      </c>
      <c r="M243" s="64">
        <v>93</v>
      </c>
      <c r="N243" s="10">
        <v>2687</v>
      </c>
      <c r="O243" s="66">
        <v>1431</v>
      </c>
      <c r="P243" s="10">
        <f t="shared" si="35"/>
        <v>-46.74358020096762</v>
      </c>
      <c r="Q243" s="64">
        <f t="shared" si="29"/>
        <v>4047</v>
      </c>
      <c r="R243" s="64">
        <f t="shared" si="30"/>
        <v>2616</v>
      </c>
      <c r="S243" s="10">
        <f t="shared" si="31"/>
        <v>31596</v>
      </c>
      <c r="T243" s="10">
        <f t="shared" si="32"/>
        <v>19717</v>
      </c>
      <c r="U243" s="10">
        <f t="shared" si="36"/>
        <v>-37.59653120648183</v>
      </c>
    </row>
    <row r="244" spans="1:21" ht="12.75">
      <c r="A244" s="47" t="s">
        <v>216</v>
      </c>
      <c r="B244" s="69">
        <v>345</v>
      </c>
      <c r="C244" s="64">
        <v>188</v>
      </c>
      <c r="D244" s="10">
        <v>3056</v>
      </c>
      <c r="E244" s="66">
        <v>1258</v>
      </c>
      <c r="F244" s="10">
        <f t="shared" si="33"/>
        <v>-58.83507853403142</v>
      </c>
      <c r="G244" s="69">
        <v>234</v>
      </c>
      <c r="H244" s="64">
        <v>135</v>
      </c>
      <c r="I244" s="10">
        <v>2456</v>
      </c>
      <c r="J244" s="66">
        <v>1251</v>
      </c>
      <c r="K244" s="10">
        <f t="shared" si="34"/>
        <v>-49.06351791530945</v>
      </c>
      <c r="L244" s="64">
        <v>107</v>
      </c>
      <c r="M244" s="64">
        <v>86</v>
      </c>
      <c r="N244" s="64">
        <v>699</v>
      </c>
      <c r="O244" s="65">
        <v>435</v>
      </c>
      <c r="P244" s="10">
        <f t="shared" si="35"/>
        <v>-37.76824034334764</v>
      </c>
      <c r="Q244" s="64">
        <f t="shared" si="29"/>
        <v>341</v>
      </c>
      <c r="R244" s="64">
        <f t="shared" si="30"/>
        <v>221</v>
      </c>
      <c r="S244" s="64">
        <f t="shared" si="31"/>
        <v>3155</v>
      </c>
      <c r="T244" s="64">
        <f t="shared" si="32"/>
        <v>1686</v>
      </c>
      <c r="U244" s="10">
        <f t="shared" si="36"/>
        <v>-46.56101426307448</v>
      </c>
    </row>
    <row r="245" spans="1:21" ht="12.75">
      <c r="A245" s="16" t="s">
        <v>94</v>
      </c>
      <c r="B245" s="48">
        <v>7028</v>
      </c>
      <c r="C245" s="45">
        <v>3425</v>
      </c>
      <c r="D245" s="45">
        <v>51906</v>
      </c>
      <c r="E245" s="50">
        <v>28925</v>
      </c>
      <c r="F245" s="45">
        <f t="shared" si="33"/>
        <v>-44.2742650175317</v>
      </c>
      <c r="G245" s="48">
        <v>6159</v>
      </c>
      <c r="H245" s="45">
        <v>3703</v>
      </c>
      <c r="I245" s="45">
        <v>49440</v>
      </c>
      <c r="J245" s="50">
        <v>29624</v>
      </c>
      <c r="K245" s="45">
        <f t="shared" si="34"/>
        <v>-40.080906148867314</v>
      </c>
      <c r="L245" s="51">
        <v>691</v>
      </c>
      <c r="M245" s="51">
        <v>305</v>
      </c>
      <c r="N245" s="45">
        <v>3970</v>
      </c>
      <c r="O245" s="50">
        <v>2221</v>
      </c>
      <c r="P245" s="45">
        <f t="shared" si="35"/>
        <v>-44.05541561712846</v>
      </c>
      <c r="Q245" s="51">
        <f t="shared" si="29"/>
        <v>6850</v>
      </c>
      <c r="R245" s="51">
        <f t="shared" si="30"/>
        <v>4008</v>
      </c>
      <c r="S245" s="45">
        <f t="shared" si="31"/>
        <v>53410</v>
      </c>
      <c r="T245" s="45">
        <f t="shared" si="32"/>
        <v>31845</v>
      </c>
      <c r="U245" s="45">
        <f t="shared" si="36"/>
        <v>-40.376334019846475</v>
      </c>
    </row>
    <row r="246" spans="1:21" ht="12.75">
      <c r="A246" s="16" t="s">
        <v>217</v>
      </c>
      <c r="B246" s="2"/>
      <c r="C246" s="3"/>
      <c r="D246" s="3"/>
      <c r="E246" s="5"/>
      <c r="F246" s="3"/>
      <c r="G246" s="2"/>
      <c r="H246" s="3"/>
      <c r="I246" s="3"/>
      <c r="J246" s="5"/>
      <c r="K246" s="3"/>
      <c r="L246" s="3"/>
      <c r="M246" s="3"/>
      <c r="N246" s="3"/>
      <c r="O246" s="5"/>
      <c r="P246" s="3"/>
      <c r="Q246" s="3"/>
      <c r="R246" s="3"/>
      <c r="S246" s="3"/>
      <c r="T246" s="3"/>
      <c r="U246" s="3"/>
    </row>
    <row r="247" spans="1:21" ht="12.75">
      <c r="A247" s="47" t="s">
        <v>218</v>
      </c>
      <c r="B247" s="34">
        <v>1925</v>
      </c>
      <c r="C247" s="64">
        <v>216</v>
      </c>
      <c r="D247" s="10">
        <v>11838</v>
      </c>
      <c r="E247" s="66">
        <v>3717</v>
      </c>
      <c r="F247" s="10">
        <f t="shared" si="33"/>
        <v>-68.60111505321845</v>
      </c>
      <c r="G247" s="34">
        <v>1313</v>
      </c>
      <c r="H247" s="64">
        <v>429</v>
      </c>
      <c r="I247" s="10">
        <v>10472</v>
      </c>
      <c r="J247" s="66">
        <v>4387</v>
      </c>
      <c r="K247" s="10">
        <f t="shared" si="34"/>
        <v>-58.10733384262796</v>
      </c>
      <c r="L247" s="64">
        <v>96</v>
      </c>
      <c r="M247" s="64">
        <v>0</v>
      </c>
      <c r="N247" s="10">
        <v>1263</v>
      </c>
      <c r="O247" s="65">
        <v>369</v>
      </c>
      <c r="P247" s="10">
        <f t="shared" si="35"/>
        <v>-70.78384798099762</v>
      </c>
      <c r="Q247" s="64">
        <f t="shared" si="29"/>
        <v>1409</v>
      </c>
      <c r="R247" s="64">
        <f t="shared" si="30"/>
        <v>429</v>
      </c>
      <c r="S247" s="10">
        <f t="shared" si="31"/>
        <v>11735</v>
      </c>
      <c r="T247" s="64">
        <f t="shared" si="32"/>
        <v>4756</v>
      </c>
      <c r="U247" s="10">
        <f t="shared" si="36"/>
        <v>-59.471665956540264</v>
      </c>
    </row>
    <row r="248" spans="1:21" ht="12.75">
      <c r="A248" s="68" t="s">
        <v>397</v>
      </c>
      <c r="B248" s="69">
        <v>277</v>
      </c>
      <c r="C248" s="64">
        <v>126</v>
      </c>
      <c r="D248" s="10">
        <v>3912</v>
      </c>
      <c r="E248" s="66">
        <v>1692</v>
      </c>
      <c r="F248" s="10">
        <f t="shared" si="33"/>
        <v>-56.74846625766872</v>
      </c>
      <c r="G248" s="69">
        <v>280</v>
      </c>
      <c r="H248" s="64">
        <v>77</v>
      </c>
      <c r="I248" s="10">
        <v>3587</v>
      </c>
      <c r="J248" s="66">
        <v>1640</v>
      </c>
      <c r="K248" s="10">
        <f t="shared" si="34"/>
        <v>-54.27934206858098</v>
      </c>
      <c r="L248" s="64">
        <v>25</v>
      </c>
      <c r="M248" s="64">
        <v>0</v>
      </c>
      <c r="N248" s="64">
        <v>25</v>
      </c>
      <c r="O248" s="65">
        <v>0</v>
      </c>
      <c r="P248" s="10">
        <f t="shared" si="35"/>
        <v>-100</v>
      </c>
      <c r="Q248" s="64">
        <f t="shared" si="29"/>
        <v>305</v>
      </c>
      <c r="R248" s="64">
        <f t="shared" si="30"/>
        <v>77</v>
      </c>
      <c r="S248" s="64">
        <f t="shared" si="31"/>
        <v>3612</v>
      </c>
      <c r="T248" s="64">
        <f t="shared" si="32"/>
        <v>1640</v>
      </c>
      <c r="U248" s="10">
        <f t="shared" si="36"/>
        <v>-54.59579180509413</v>
      </c>
    </row>
    <row r="249" spans="1:21" ht="12.75">
      <c r="A249" s="47" t="s">
        <v>219</v>
      </c>
      <c r="B249" s="34">
        <v>4692</v>
      </c>
      <c r="C249" s="10">
        <v>1884</v>
      </c>
      <c r="D249" s="10">
        <v>47504</v>
      </c>
      <c r="E249" s="66">
        <v>24747</v>
      </c>
      <c r="F249" s="10">
        <f t="shared" si="33"/>
        <v>-47.90543954193331</v>
      </c>
      <c r="G249" s="34">
        <v>3390</v>
      </c>
      <c r="H249" s="10">
        <v>1116</v>
      </c>
      <c r="I249" s="10">
        <v>38974</v>
      </c>
      <c r="J249" s="66">
        <v>16134</v>
      </c>
      <c r="K249" s="10">
        <f t="shared" si="34"/>
        <v>-58.603171344999225</v>
      </c>
      <c r="L249" s="64">
        <v>73</v>
      </c>
      <c r="M249" s="64">
        <v>48</v>
      </c>
      <c r="N249" s="64">
        <v>266</v>
      </c>
      <c r="O249" s="65">
        <v>228</v>
      </c>
      <c r="P249" s="10">
        <f t="shared" si="35"/>
        <v>-14.285714285714285</v>
      </c>
      <c r="Q249" s="64">
        <f t="shared" si="29"/>
        <v>3463</v>
      </c>
      <c r="R249" s="64">
        <f t="shared" si="30"/>
        <v>1164</v>
      </c>
      <c r="S249" s="64">
        <f t="shared" si="31"/>
        <v>39240</v>
      </c>
      <c r="T249" s="64">
        <f t="shared" si="32"/>
        <v>16362</v>
      </c>
      <c r="U249" s="10">
        <f t="shared" si="36"/>
        <v>-58.30275229357799</v>
      </c>
    </row>
    <row r="250" spans="1:21" ht="12.75">
      <c r="A250" s="47" t="s">
        <v>220</v>
      </c>
      <c r="B250" s="69">
        <v>195</v>
      </c>
      <c r="C250" s="64">
        <v>113</v>
      </c>
      <c r="D250" s="10">
        <v>2514</v>
      </c>
      <c r="E250" s="66">
        <v>1178</v>
      </c>
      <c r="F250" s="10">
        <f t="shared" si="33"/>
        <v>-53.14240254574384</v>
      </c>
      <c r="G250" s="69">
        <v>162</v>
      </c>
      <c r="H250" s="64">
        <v>133</v>
      </c>
      <c r="I250" s="10">
        <v>2065</v>
      </c>
      <c r="J250" s="66">
        <v>1049</v>
      </c>
      <c r="K250" s="10">
        <f t="shared" si="34"/>
        <v>-49.200968523002416</v>
      </c>
      <c r="L250" s="64">
        <v>5</v>
      </c>
      <c r="M250" s="64">
        <v>0</v>
      </c>
      <c r="N250" s="64">
        <v>12</v>
      </c>
      <c r="O250" s="65">
        <v>5</v>
      </c>
      <c r="P250" s="10">
        <f t="shared" si="35"/>
        <v>-58.333333333333336</v>
      </c>
      <c r="Q250" s="64">
        <f t="shared" si="29"/>
        <v>167</v>
      </c>
      <c r="R250" s="64">
        <f t="shared" si="30"/>
        <v>133</v>
      </c>
      <c r="S250" s="64">
        <f t="shared" si="31"/>
        <v>2077</v>
      </c>
      <c r="T250" s="64">
        <f t="shared" si="32"/>
        <v>1054</v>
      </c>
      <c r="U250" s="10">
        <f t="shared" si="36"/>
        <v>-49.25373134328358</v>
      </c>
    </row>
    <row r="251" spans="1:21" ht="12.75">
      <c r="A251" s="47" t="s">
        <v>221</v>
      </c>
      <c r="B251" s="69" t="s">
        <v>112</v>
      </c>
      <c r="C251" s="64" t="s">
        <v>112</v>
      </c>
      <c r="D251" s="64">
        <v>0</v>
      </c>
      <c r="E251" s="65">
        <v>0</v>
      </c>
      <c r="F251" s="64" t="s">
        <v>382</v>
      </c>
      <c r="G251" s="69">
        <v>113</v>
      </c>
      <c r="H251" s="64">
        <v>142</v>
      </c>
      <c r="I251" s="64">
        <v>703</v>
      </c>
      <c r="J251" s="65">
        <v>618</v>
      </c>
      <c r="K251" s="64">
        <f t="shared" si="34"/>
        <v>-12.091038406827881</v>
      </c>
      <c r="L251" s="64">
        <v>0</v>
      </c>
      <c r="M251" s="64">
        <v>0</v>
      </c>
      <c r="N251" s="64">
        <v>0</v>
      </c>
      <c r="O251" s="65">
        <v>0</v>
      </c>
      <c r="P251" s="64" t="s">
        <v>382</v>
      </c>
      <c r="Q251" s="64">
        <f t="shared" si="29"/>
        <v>113</v>
      </c>
      <c r="R251" s="64">
        <f t="shared" si="30"/>
        <v>142</v>
      </c>
      <c r="S251" s="64">
        <f t="shared" si="31"/>
        <v>703</v>
      </c>
      <c r="T251" s="64">
        <f t="shared" si="32"/>
        <v>618</v>
      </c>
      <c r="U251" s="64">
        <f t="shared" si="36"/>
        <v>-12.091038406827881</v>
      </c>
    </row>
    <row r="252" spans="1:21" ht="12.75">
      <c r="A252" s="16" t="s">
        <v>94</v>
      </c>
      <c r="B252" s="48">
        <v>7089</v>
      </c>
      <c r="C252" s="45">
        <v>2339</v>
      </c>
      <c r="D252" s="45">
        <v>65768</v>
      </c>
      <c r="E252" s="50">
        <v>31334</v>
      </c>
      <c r="F252" s="45">
        <f t="shared" si="33"/>
        <v>-52.35676924948302</v>
      </c>
      <c r="G252" s="48">
        <v>5258</v>
      </c>
      <c r="H252" s="45">
        <v>1897</v>
      </c>
      <c r="I252" s="45">
        <v>55801</v>
      </c>
      <c r="J252" s="50">
        <v>23828</v>
      </c>
      <c r="K252" s="45">
        <f t="shared" si="34"/>
        <v>-57.298256303650476</v>
      </c>
      <c r="L252" s="51">
        <v>199</v>
      </c>
      <c r="M252" s="51">
        <v>48</v>
      </c>
      <c r="N252" s="45">
        <v>1566</v>
      </c>
      <c r="O252" s="49">
        <v>602</v>
      </c>
      <c r="P252" s="45">
        <f t="shared" si="35"/>
        <v>-61.558109833971905</v>
      </c>
      <c r="Q252" s="51">
        <f t="shared" si="29"/>
        <v>5457</v>
      </c>
      <c r="R252" s="51">
        <f t="shared" si="30"/>
        <v>1945</v>
      </c>
      <c r="S252" s="45">
        <f t="shared" si="31"/>
        <v>57367</v>
      </c>
      <c r="T252" s="51">
        <f t="shared" si="32"/>
        <v>24430</v>
      </c>
      <c r="U252" s="45">
        <f t="shared" si="36"/>
        <v>-57.41454146111876</v>
      </c>
    </row>
    <row r="253" spans="1:21" ht="12.75">
      <c r="A253" s="16" t="s">
        <v>222</v>
      </c>
      <c r="B253" s="48">
        <v>14117</v>
      </c>
      <c r="C253" s="33">
        <v>5764</v>
      </c>
      <c r="D253" s="45">
        <v>117674</v>
      </c>
      <c r="E253" s="27">
        <v>60259</v>
      </c>
      <c r="F253" s="33">
        <f t="shared" si="33"/>
        <v>-48.79157672892907</v>
      </c>
      <c r="G253" s="59">
        <v>11417</v>
      </c>
      <c r="H253" s="33">
        <v>5600</v>
      </c>
      <c r="I253" s="33">
        <v>105241</v>
      </c>
      <c r="J253" s="27">
        <v>53452</v>
      </c>
      <c r="K253" s="33">
        <f t="shared" si="34"/>
        <v>-49.20990868577836</v>
      </c>
      <c r="L253" s="33">
        <v>890</v>
      </c>
      <c r="M253" s="33">
        <v>353</v>
      </c>
      <c r="N253" s="33">
        <v>5536</v>
      </c>
      <c r="O253" s="27">
        <v>2823</v>
      </c>
      <c r="P253" s="33">
        <f t="shared" si="35"/>
        <v>-49.00650289017341</v>
      </c>
      <c r="Q253" s="33">
        <f t="shared" si="29"/>
        <v>12307</v>
      </c>
      <c r="R253" s="33">
        <f t="shared" si="30"/>
        <v>5953</v>
      </c>
      <c r="S253" s="33">
        <f t="shared" si="31"/>
        <v>110777</v>
      </c>
      <c r="T253" s="33">
        <f t="shared" si="32"/>
        <v>56275</v>
      </c>
      <c r="U253" s="33">
        <f t="shared" si="36"/>
        <v>-49.19974362909268</v>
      </c>
    </row>
    <row r="254" spans="1:21" ht="12.75">
      <c r="A254" s="16" t="s">
        <v>223</v>
      </c>
      <c r="B254" s="2"/>
      <c r="C254" s="3"/>
      <c r="D254" s="3"/>
      <c r="E254" s="5"/>
      <c r="F254" s="3"/>
      <c r="G254" s="2"/>
      <c r="H254" s="3"/>
      <c r="I254" s="3"/>
      <c r="J254" s="5"/>
      <c r="K254" s="3"/>
      <c r="L254" s="3"/>
      <c r="M254" s="3"/>
      <c r="N254" s="3"/>
      <c r="O254" s="5"/>
      <c r="P254" s="3"/>
      <c r="Q254" s="3"/>
      <c r="R254" s="3"/>
      <c r="S254" s="3"/>
      <c r="T254" s="3"/>
      <c r="U254" s="3"/>
    </row>
    <row r="255" spans="1:21" ht="12.75">
      <c r="A255" s="16" t="s">
        <v>224</v>
      </c>
      <c r="B255" s="2"/>
      <c r="C255" s="3"/>
      <c r="D255" s="3"/>
      <c r="E255" s="5"/>
      <c r="F255" s="3"/>
      <c r="G255" s="2"/>
      <c r="H255" s="3"/>
      <c r="I255" s="3"/>
      <c r="J255" s="5"/>
      <c r="K255" s="3"/>
      <c r="L255" s="3"/>
      <c r="M255" s="3"/>
      <c r="N255" s="3"/>
      <c r="O255" s="5"/>
      <c r="P255" s="3"/>
      <c r="Q255" s="3"/>
      <c r="R255" s="3"/>
      <c r="S255" s="3"/>
      <c r="T255" s="3"/>
      <c r="U255" s="3"/>
    </row>
    <row r="256" spans="1:21" ht="12.75">
      <c r="A256" s="47" t="s">
        <v>225</v>
      </c>
      <c r="B256" s="69">
        <v>136</v>
      </c>
      <c r="C256" s="64">
        <v>45</v>
      </c>
      <c r="D256" s="10">
        <v>2034</v>
      </c>
      <c r="E256" s="66">
        <v>2637</v>
      </c>
      <c r="F256" s="10">
        <f t="shared" si="33"/>
        <v>29.646017699115045</v>
      </c>
      <c r="G256" s="69">
        <v>188</v>
      </c>
      <c r="H256" s="64">
        <v>128</v>
      </c>
      <c r="I256" s="10">
        <v>1800</v>
      </c>
      <c r="J256" s="66">
        <v>2478</v>
      </c>
      <c r="K256" s="10">
        <f t="shared" si="34"/>
        <v>37.666666666666664</v>
      </c>
      <c r="L256" s="64">
        <v>1</v>
      </c>
      <c r="M256" s="64">
        <v>0</v>
      </c>
      <c r="N256" s="64">
        <v>1</v>
      </c>
      <c r="O256" s="65">
        <v>0</v>
      </c>
      <c r="P256" s="10">
        <f t="shared" si="35"/>
        <v>-100</v>
      </c>
      <c r="Q256" s="64">
        <f t="shared" si="29"/>
        <v>189</v>
      </c>
      <c r="R256" s="64">
        <f t="shared" si="30"/>
        <v>128</v>
      </c>
      <c r="S256" s="64">
        <f t="shared" si="31"/>
        <v>1801</v>
      </c>
      <c r="T256" s="64">
        <f t="shared" si="32"/>
        <v>2478</v>
      </c>
      <c r="U256" s="10">
        <f t="shared" si="36"/>
        <v>37.59022765130483</v>
      </c>
    </row>
    <row r="257" spans="1:21" ht="12.75">
      <c r="A257" s="68" t="s">
        <v>398</v>
      </c>
      <c r="B257" s="69">
        <v>9</v>
      </c>
      <c r="C257" s="64">
        <v>10</v>
      </c>
      <c r="D257" s="64">
        <v>474</v>
      </c>
      <c r="E257" s="65">
        <v>301</v>
      </c>
      <c r="F257" s="64">
        <f t="shared" si="33"/>
        <v>-36.49789029535865</v>
      </c>
      <c r="G257" s="69">
        <v>19</v>
      </c>
      <c r="H257" s="64">
        <v>10</v>
      </c>
      <c r="I257" s="64">
        <v>464</v>
      </c>
      <c r="J257" s="65">
        <v>310</v>
      </c>
      <c r="K257" s="64">
        <f t="shared" si="34"/>
        <v>-33.189655172413794</v>
      </c>
      <c r="L257" s="64">
        <v>0</v>
      </c>
      <c r="M257" s="64">
        <v>0</v>
      </c>
      <c r="N257" s="64">
        <v>0</v>
      </c>
      <c r="O257" s="65">
        <v>0</v>
      </c>
      <c r="P257" s="64" t="s">
        <v>382</v>
      </c>
      <c r="Q257" s="64">
        <f t="shared" si="29"/>
        <v>19</v>
      </c>
      <c r="R257" s="64">
        <f t="shared" si="30"/>
        <v>10</v>
      </c>
      <c r="S257" s="64">
        <f t="shared" si="31"/>
        <v>464</v>
      </c>
      <c r="T257" s="64">
        <f t="shared" si="32"/>
        <v>310</v>
      </c>
      <c r="U257" s="64">
        <f t="shared" si="36"/>
        <v>-33.189655172413794</v>
      </c>
    </row>
    <row r="258" spans="1:21" ht="12.75">
      <c r="A258" s="47" t="s">
        <v>226</v>
      </c>
      <c r="B258" s="69">
        <v>110</v>
      </c>
      <c r="C258" s="64">
        <v>155</v>
      </c>
      <c r="D258" s="10">
        <v>2061</v>
      </c>
      <c r="E258" s="66">
        <v>1315</v>
      </c>
      <c r="F258" s="10">
        <f t="shared" si="33"/>
        <v>-36.19602134885977</v>
      </c>
      <c r="G258" s="69">
        <v>134</v>
      </c>
      <c r="H258" s="64">
        <v>162</v>
      </c>
      <c r="I258" s="10">
        <v>1985</v>
      </c>
      <c r="J258" s="66">
        <v>1168</v>
      </c>
      <c r="K258" s="10">
        <f t="shared" si="34"/>
        <v>-41.158690176322416</v>
      </c>
      <c r="L258" s="64">
        <v>7</v>
      </c>
      <c r="M258" s="64">
        <v>16</v>
      </c>
      <c r="N258" s="64">
        <v>293</v>
      </c>
      <c r="O258" s="65">
        <v>455</v>
      </c>
      <c r="P258" s="10">
        <f t="shared" si="35"/>
        <v>55.2901023890785</v>
      </c>
      <c r="Q258" s="64">
        <f t="shared" si="29"/>
        <v>141</v>
      </c>
      <c r="R258" s="64">
        <f t="shared" si="30"/>
        <v>178</v>
      </c>
      <c r="S258" s="64">
        <f t="shared" si="31"/>
        <v>2278</v>
      </c>
      <c r="T258" s="64">
        <f t="shared" si="32"/>
        <v>1623</v>
      </c>
      <c r="U258" s="10">
        <f t="shared" si="36"/>
        <v>-28.753292361720806</v>
      </c>
    </row>
    <row r="259" spans="1:21" ht="12.75">
      <c r="A259" s="47" t="s">
        <v>57</v>
      </c>
      <c r="B259" s="69">
        <v>59</v>
      </c>
      <c r="C259" s="64">
        <v>5</v>
      </c>
      <c r="D259" s="64">
        <v>168</v>
      </c>
      <c r="E259" s="65">
        <v>101</v>
      </c>
      <c r="F259" s="64">
        <f t="shared" si="33"/>
        <v>-39.88095238095239</v>
      </c>
      <c r="G259" s="69">
        <v>71</v>
      </c>
      <c r="H259" s="64">
        <v>6</v>
      </c>
      <c r="I259" s="64">
        <v>193</v>
      </c>
      <c r="J259" s="65">
        <v>100</v>
      </c>
      <c r="K259" s="64">
        <f t="shared" si="34"/>
        <v>-48.18652849740933</v>
      </c>
      <c r="L259" s="64">
        <v>0</v>
      </c>
      <c r="M259" s="64">
        <v>0</v>
      </c>
      <c r="N259" s="64">
        <v>0</v>
      </c>
      <c r="O259" s="65">
        <v>0</v>
      </c>
      <c r="P259" s="64" t="s">
        <v>382</v>
      </c>
      <c r="Q259" s="64">
        <f t="shared" si="29"/>
        <v>71</v>
      </c>
      <c r="R259" s="64">
        <f t="shared" si="30"/>
        <v>6</v>
      </c>
      <c r="S259" s="64">
        <f t="shared" si="31"/>
        <v>193</v>
      </c>
      <c r="T259" s="64">
        <f t="shared" si="32"/>
        <v>100</v>
      </c>
      <c r="U259" s="64">
        <f t="shared" si="36"/>
        <v>-48.18652849740933</v>
      </c>
    </row>
    <row r="260" spans="1:21" ht="12.75">
      <c r="A260" s="16" t="s">
        <v>94</v>
      </c>
      <c r="B260" s="70">
        <v>314</v>
      </c>
      <c r="C260" s="51">
        <v>215</v>
      </c>
      <c r="D260" s="45">
        <v>4737</v>
      </c>
      <c r="E260" s="50">
        <v>4354</v>
      </c>
      <c r="F260" s="45">
        <f t="shared" si="33"/>
        <v>-8.085286046020688</v>
      </c>
      <c r="G260" s="70">
        <v>412</v>
      </c>
      <c r="H260" s="51">
        <v>306</v>
      </c>
      <c r="I260" s="45">
        <v>4442</v>
      </c>
      <c r="J260" s="50">
        <v>4056</v>
      </c>
      <c r="K260" s="45">
        <f t="shared" si="34"/>
        <v>-8.689779378658262</v>
      </c>
      <c r="L260" s="51">
        <v>8</v>
      </c>
      <c r="M260" s="51">
        <v>16</v>
      </c>
      <c r="N260" s="51">
        <v>294</v>
      </c>
      <c r="O260" s="49">
        <v>455</v>
      </c>
      <c r="P260" s="45">
        <f t="shared" si="35"/>
        <v>54.761904761904766</v>
      </c>
      <c r="Q260" s="51">
        <f t="shared" si="29"/>
        <v>420</v>
      </c>
      <c r="R260" s="51">
        <f t="shared" si="30"/>
        <v>322</v>
      </c>
      <c r="S260" s="51">
        <f t="shared" si="31"/>
        <v>4736</v>
      </c>
      <c r="T260" s="51">
        <f t="shared" si="32"/>
        <v>4511</v>
      </c>
      <c r="U260" s="45">
        <f t="shared" si="36"/>
        <v>-4.750844594594595</v>
      </c>
    </row>
    <row r="261" spans="1:21" ht="12.75">
      <c r="A261" s="16" t="s">
        <v>227</v>
      </c>
      <c r="B261" s="2"/>
      <c r="C261" s="3"/>
      <c r="D261" s="3"/>
      <c r="E261" s="5"/>
      <c r="F261" s="3"/>
      <c r="G261" s="2"/>
      <c r="H261" s="3"/>
      <c r="I261" s="3"/>
      <c r="J261" s="5"/>
      <c r="K261" s="3"/>
      <c r="L261" s="3"/>
      <c r="M261" s="3"/>
      <c r="N261" s="3"/>
      <c r="O261" s="5"/>
      <c r="P261" s="3"/>
      <c r="Q261" s="3"/>
      <c r="R261" s="3"/>
      <c r="S261" s="3"/>
      <c r="T261" s="3"/>
      <c r="U261" s="3"/>
    </row>
    <row r="262" spans="1:21" ht="12.75">
      <c r="A262" s="47" t="s">
        <v>33</v>
      </c>
      <c r="B262" s="34">
        <v>1520</v>
      </c>
      <c r="C262" s="64">
        <v>6</v>
      </c>
      <c r="D262" s="10">
        <v>17213</v>
      </c>
      <c r="E262" s="66">
        <v>2594</v>
      </c>
      <c r="F262" s="10">
        <f t="shared" si="33"/>
        <v>-84.92999477139371</v>
      </c>
      <c r="G262" s="34">
        <v>1112</v>
      </c>
      <c r="H262" s="64">
        <v>161</v>
      </c>
      <c r="I262" s="10">
        <v>14295</v>
      </c>
      <c r="J262" s="66">
        <v>3200</v>
      </c>
      <c r="K262" s="10">
        <f t="shared" si="34"/>
        <v>-77.61455054214761</v>
      </c>
      <c r="L262" s="64">
        <v>0</v>
      </c>
      <c r="M262" s="64">
        <v>0</v>
      </c>
      <c r="N262" s="64">
        <v>0</v>
      </c>
      <c r="O262" s="65">
        <v>0</v>
      </c>
      <c r="P262" s="10" t="s">
        <v>382</v>
      </c>
      <c r="Q262" s="64">
        <f t="shared" si="29"/>
        <v>1112</v>
      </c>
      <c r="R262" s="64">
        <f t="shared" si="30"/>
        <v>161</v>
      </c>
      <c r="S262" s="64">
        <f t="shared" si="31"/>
        <v>14295</v>
      </c>
      <c r="T262" s="64">
        <f t="shared" si="32"/>
        <v>3200</v>
      </c>
      <c r="U262" s="10">
        <f t="shared" si="36"/>
        <v>-77.61455054214761</v>
      </c>
    </row>
    <row r="263" spans="1:21" ht="12.75">
      <c r="A263" s="68" t="s">
        <v>399</v>
      </c>
      <c r="B263" s="69">
        <v>86</v>
      </c>
      <c r="C263" s="64">
        <v>42</v>
      </c>
      <c r="D263" s="64">
        <v>600</v>
      </c>
      <c r="E263" s="65">
        <v>248</v>
      </c>
      <c r="F263" s="64">
        <f t="shared" si="33"/>
        <v>-58.666666666666664</v>
      </c>
      <c r="G263" s="69">
        <v>35</v>
      </c>
      <c r="H263" s="64">
        <v>11</v>
      </c>
      <c r="I263" s="64">
        <v>479</v>
      </c>
      <c r="J263" s="65">
        <v>205</v>
      </c>
      <c r="K263" s="64">
        <f t="shared" si="34"/>
        <v>-57.20250521920668</v>
      </c>
      <c r="L263" s="64">
        <v>26</v>
      </c>
      <c r="M263" s="64">
        <v>0</v>
      </c>
      <c r="N263" s="64">
        <v>61</v>
      </c>
      <c r="O263" s="65">
        <v>15</v>
      </c>
      <c r="P263" s="64">
        <f t="shared" si="35"/>
        <v>-75.40983606557377</v>
      </c>
      <c r="Q263" s="64">
        <f t="shared" si="29"/>
        <v>61</v>
      </c>
      <c r="R263" s="64">
        <f t="shared" si="30"/>
        <v>11</v>
      </c>
      <c r="S263" s="64">
        <f t="shared" si="31"/>
        <v>540</v>
      </c>
      <c r="T263" s="64">
        <f t="shared" si="32"/>
        <v>220</v>
      </c>
      <c r="U263" s="64">
        <f t="shared" si="36"/>
        <v>-59.25925925925925</v>
      </c>
    </row>
    <row r="264" spans="1:21" ht="12.75">
      <c r="A264" s="47" t="s">
        <v>57</v>
      </c>
      <c r="B264" s="69">
        <v>45</v>
      </c>
      <c r="C264" s="64">
        <v>25</v>
      </c>
      <c r="D264" s="64">
        <v>420</v>
      </c>
      <c r="E264" s="65">
        <v>185</v>
      </c>
      <c r="F264" s="64">
        <f t="shared" si="33"/>
        <v>-55.952380952380956</v>
      </c>
      <c r="G264" s="69">
        <v>19</v>
      </c>
      <c r="H264" s="64">
        <v>29</v>
      </c>
      <c r="I264" s="64">
        <v>319</v>
      </c>
      <c r="J264" s="65">
        <v>167</v>
      </c>
      <c r="K264" s="64">
        <f t="shared" si="34"/>
        <v>-47.64890282131661</v>
      </c>
      <c r="L264" s="64">
        <v>11</v>
      </c>
      <c r="M264" s="64">
        <v>0</v>
      </c>
      <c r="N264" s="64">
        <v>207</v>
      </c>
      <c r="O264" s="65">
        <v>2</v>
      </c>
      <c r="P264" s="64">
        <f t="shared" si="35"/>
        <v>-99.03381642512076</v>
      </c>
      <c r="Q264" s="64">
        <f t="shared" si="29"/>
        <v>30</v>
      </c>
      <c r="R264" s="64">
        <f t="shared" si="30"/>
        <v>29</v>
      </c>
      <c r="S264" s="64">
        <f t="shared" si="31"/>
        <v>526</v>
      </c>
      <c r="T264" s="64">
        <f t="shared" si="32"/>
        <v>169</v>
      </c>
      <c r="U264" s="64">
        <f t="shared" si="36"/>
        <v>-67.87072243346007</v>
      </c>
    </row>
    <row r="265" spans="1:21" ht="12.75">
      <c r="A265" s="16" t="s">
        <v>94</v>
      </c>
      <c r="B265" s="48">
        <v>1651</v>
      </c>
      <c r="C265" s="51">
        <v>73</v>
      </c>
      <c r="D265" s="45">
        <v>18233</v>
      </c>
      <c r="E265" s="50">
        <v>3027</v>
      </c>
      <c r="F265" s="45">
        <f t="shared" si="33"/>
        <v>-83.3982339713706</v>
      </c>
      <c r="G265" s="48">
        <v>1166</v>
      </c>
      <c r="H265" s="51">
        <v>201</v>
      </c>
      <c r="I265" s="45">
        <v>15093</v>
      </c>
      <c r="J265" s="50">
        <v>3572</v>
      </c>
      <c r="K265" s="45">
        <f t="shared" si="34"/>
        <v>-76.33339958921354</v>
      </c>
      <c r="L265" s="51">
        <v>37</v>
      </c>
      <c r="M265" s="51">
        <v>0</v>
      </c>
      <c r="N265" s="51">
        <v>268</v>
      </c>
      <c r="O265" s="49">
        <v>17</v>
      </c>
      <c r="P265" s="45">
        <f t="shared" si="35"/>
        <v>-93.65671641791045</v>
      </c>
      <c r="Q265" s="51">
        <f t="shared" si="29"/>
        <v>1203</v>
      </c>
      <c r="R265" s="51">
        <f t="shared" si="30"/>
        <v>201</v>
      </c>
      <c r="S265" s="51">
        <f t="shared" si="31"/>
        <v>15361</v>
      </c>
      <c r="T265" s="51">
        <f t="shared" si="32"/>
        <v>3589</v>
      </c>
      <c r="U265" s="45">
        <f t="shared" si="36"/>
        <v>-76.63563570080073</v>
      </c>
    </row>
    <row r="266" spans="1:21" ht="12.75">
      <c r="A266" s="16" t="s">
        <v>228</v>
      </c>
      <c r="B266" s="2"/>
      <c r="C266" s="3"/>
      <c r="D266" s="3"/>
      <c r="E266" s="5"/>
      <c r="F266" s="3"/>
      <c r="G266" s="2"/>
      <c r="H266" s="3"/>
      <c r="I266" s="3"/>
      <c r="J266" s="5"/>
      <c r="K266" s="3"/>
      <c r="L266" s="3"/>
      <c r="M266" s="3"/>
      <c r="N266" s="3"/>
      <c r="O266" s="5"/>
      <c r="P266" s="3"/>
      <c r="Q266" s="3"/>
      <c r="R266" s="3"/>
      <c r="S266" s="3"/>
      <c r="T266" s="3"/>
      <c r="U266" s="3"/>
    </row>
    <row r="267" spans="1:21" ht="12.75">
      <c r="A267" s="47" t="s">
        <v>229</v>
      </c>
      <c r="B267" s="69">
        <v>269</v>
      </c>
      <c r="C267" s="64">
        <v>25</v>
      </c>
      <c r="D267" s="10">
        <v>4294</v>
      </c>
      <c r="E267" s="66">
        <v>3440</v>
      </c>
      <c r="F267" s="10">
        <f t="shared" si="33"/>
        <v>-19.888216115510012</v>
      </c>
      <c r="G267" s="69">
        <v>324</v>
      </c>
      <c r="H267" s="64">
        <v>175</v>
      </c>
      <c r="I267" s="10">
        <v>3726</v>
      </c>
      <c r="J267" s="66">
        <v>3169</v>
      </c>
      <c r="K267" s="10">
        <f t="shared" si="34"/>
        <v>-14.949006977992486</v>
      </c>
      <c r="L267" s="64">
        <v>7</v>
      </c>
      <c r="M267" s="64">
        <v>12</v>
      </c>
      <c r="N267" s="64">
        <v>7</v>
      </c>
      <c r="O267" s="65">
        <v>12</v>
      </c>
      <c r="P267" s="10">
        <f t="shared" si="35"/>
        <v>71.42857142857143</v>
      </c>
      <c r="Q267" s="64">
        <f t="shared" si="29"/>
        <v>331</v>
      </c>
      <c r="R267" s="64">
        <f t="shared" si="30"/>
        <v>187</v>
      </c>
      <c r="S267" s="64">
        <f t="shared" si="31"/>
        <v>3733</v>
      </c>
      <c r="T267" s="64">
        <f t="shared" si="32"/>
        <v>3181</v>
      </c>
      <c r="U267" s="10">
        <f t="shared" si="36"/>
        <v>-14.787034556656845</v>
      </c>
    </row>
    <row r="268" spans="1:21" ht="12.75">
      <c r="A268" s="47" t="s">
        <v>230</v>
      </c>
      <c r="B268" s="69">
        <v>778</v>
      </c>
      <c r="C268" s="64">
        <v>110</v>
      </c>
      <c r="D268" s="10">
        <v>9099</v>
      </c>
      <c r="E268" s="66">
        <v>2076</v>
      </c>
      <c r="F268" s="10">
        <f t="shared" si="33"/>
        <v>-77.18430596768876</v>
      </c>
      <c r="G268" s="69">
        <v>838</v>
      </c>
      <c r="H268" s="64">
        <v>292</v>
      </c>
      <c r="I268" s="10">
        <v>8623</v>
      </c>
      <c r="J268" s="66">
        <v>3033</v>
      </c>
      <c r="K268" s="10">
        <f t="shared" si="34"/>
        <v>-64.82662646410762</v>
      </c>
      <c r="L268" s="64">
        <v>70</v>
      </c>
      <c r="M268" s="64">
        <v>0</v>
      </c>
      <c r="N268" s="10">
        <v>1048</v>
      </c>
      <c r="O268" s="65">
        <v>34</v>
      </c>
      <c r="P268" s="10">
        <f t="shared" si="35"/>
        <v>-96.7557251908397</v>
      </c>
      <c r="Q268" s="64">
        <f t="shared" si="29"/>
        <v>908</v>
      </c>
      <c r="R268" s="64">
        <f t="shared" si="30"/>
        <v>292</v>
      </c>
      <c r="S268" s="10">
        <f t="shared" si="31"/>
        <v>9671</v>
      </c>
      <c r="T268" s="64">
        <f t="shared" si="32"/>
        <v>3067</v>
      </c>
      <c r="U268" s="10">
        <f t="shared" si="36"/>
        <v>-68.28663013132045</v>
      </c>
    </row>
    <row r="269" spans="1:21" ht="12.75">
      <c r="A269" s="16" t="s">
        <v>94</v>
      </c>
      <c r="B269" s="48">
        <v>1047</v>
      </c>
      <c r="C269" s="51">
        <v>135</v>
      </c>
      <c r="D269" s="45">
        <v>13393</v>
      </c>
      <c r="E269" s="50">
        <v>5516</v>
      </c>
      <c r="F269" s="45">
        <f t="shared" si="33"/>
        <v>-58.8143059807362</v>
      </c>
      <c r="G269" s="48">
        <v>1162</v>
      </c>
      <c r="H269" s="51">
        <v>467</v>
      </c>
      <c r="I269" s="45">
        <v>12349</v>
      </c>
      <c r="J269" s="50">
        <v>6202</v>
      </c>
      <c r="K269" s="45">
        <f t="shared" si="34"/>
        <v>-49.777309903635924</v>
      </c>
      <c r="L269" s="51">
        <v>77</v>
      </c>
      <c r="M269" s="51">
        <v>12</v>
      </c>
      <c r="N269" s="45">
        <v>1055</v>
      </c>
      <c r="O269" s="49">
        <v>46</v>
      </c>
      <c r="P269" s="45">
        <f t="shared" si="35"/>
        <v>-95.63981042654028</v>
      </c>
      <c r="Q269" s="51">
        <f aca="true" t="shared" si="37" ref="Q269:Q332">G269+L269</f>
        <v>1239</v>
      </c>
      <c r="R269" s="51">
        <f aca="true" t="shared" si="38" ref="R269:R332">H269+M269</f>
        <v>479</v>
      </c>
      <c r="S269" s="45">
        <f aca="true" t="shared" si="39" ref="S269:S332">I269+N269</f>
        <v>13404</v>
      </c>
      <c r="T269" s="51">
        <f aca="true" t="shared" si="40" ref="T269:T332">J269+O269</f>
        <v>6248</v>
      </c>
      <c r="U269" s="45">
        <f t="shared" si="36"/>
        <v>-53.387048642196355</v>
      </c>
    </row>
    <row r="270" spans="1:21" ht="12.75">
      <c r="A270" s="16" t="s">
        <v>405</v>
      </c>
      <c r="B270" s="48"/>
      <c r="C270" s="51"/>
      <c r="D270" s="45"/>
      <c r="E270" s="50"/>
      <c r="F270" s="45"/>
      <c r="G270" s="48"/>
      <c r="H270" s="51"/>
      <c r="I270" s="45"/>
      <c r="J270" s="50"/>
      <c r="K270" s="45"/>
      <c r="L270" s="51"/>
      <c r="M270" s="51"/>
      <c r="N270" s="45"/>
      <c r="O270" s="49"/>
      <c r="P270" s="45"/>
      <c r="Q270" s="51"/>
      <c r="R270" s="51"/>
      <c r="S270" s="45"/>
      <c r="T270" s="51"/>
      <c r="U270" s="45"/>
    </row>
    <row r="271" spans="1:21" ht="12.75">
      <c r="A271" s="16" t="s">
        <v>231</v>
      </c>
      <c r="B271" s="2"/>
      <c r="C271" s="3"/>
      <c r="D271" s="3"/>
      <c r="E271" s="5"/>
      <c r="F271" s="3"/>
      <c r="G271" s="2"/>
      <c r="H271" s="3"/>
      <c r="I271" s="3"/>
      <c r="J271" s="5"/>
      <c r="K271" s="3"/>
      <c r="L271" s="3"/>
      <c r="M271" s="3"/>
      <c r="N271" s="3"/>
      <c r="O271" s="5"/>
      <c r="P271" s="3"/>
      <c r="Q271" s="3"/>
      <c r="R271" s="3"/>
      <c r="S271" s="3"/>
      <c r="T271" s="3"/>
      <c r="U271" s="3"/>
    </row>
    <row r="272" spans="1:21" ht="12.75">
      <c r="A272" s="68" t="s">
        <v>400</v>
      </c>
      <c r="B272" s="69">
        <v>48</v>
      </c>
      <c r="C272" s="64">
        <v>66</v>
      </c>
      <c r="D272" s="10">
        <v>1123</v>
      </c>
      <c r="E272" s="65">
        <v>473</v>
      </c>
      <c r="F272" s="64">
        <f t="shared" si="33"/>
        <v>-57.88067675868211</v>
      </c>
      <c r="G272" s="69">
        <v>38</v>
      </c>
      <c r="H272" s="64">
        <v>93</v>
      </c>
      <c r="I272" s="10">
        <v>1044</v>
      </c>
      <c r="J272" s="65">
        <v>462</v>
      </c>
      <c r="K272" s="64">
        <f t="shared" si="34"/>
        <v>-55.74712643678161</v>
      </c>
      <c r="L272" s="64">
        <v>0</v>
      </c>
      <c r="M272" s="64">
        <v>2</v>
      </c>
      <c r="N272" s="64">
        <v>0</v>
      </c>
      <c r="O272" s="65">
        <v>2</v>
      </c>
      <c r="P272" s="64" t="s">
        <v>382</v>
      </c>
      <c r="Q272" s="64">
        <f t="shared" si="37"/>
        <v>38</v>
      </c>
      <c r="R272" s="64">
        <f t="shared" si="38"/>
        <v>95</v>
      </c>
      <c r="S272" s="64">
        <f t="shared" si="39"/>
        <v>1044</v>
      </c>
      <c r="T272" s="64">
        <f t="shared" si="40"/>
        <v>464</v>
      </c>
      <c r="U272" s="64">
        <f t="shared" si="36"/>
        <v>-55.55555555555556</v>
      </c>
    </row>
    <row r="273" spans="1:21" ht="12.75">
      <c r="A273" s="47" t="s">
        <v>51</v>
      </c>
      <c r="B273" s="69">
        <v>317</v>
      </c>
      <c r="C273" s="64">
        <v>364</v>
      </c>
      <c r="D273" s="10">
        <v>11041</v>
      </c>
      <c r="E273" s="66">
        <v>4280</v>
      </c>
      <c r="F273" s="10">
        <f t="shared" si="33"/>
        <v>-61.23539534462458</v>
      </c>
      <c r="G273" s="69">
        <v>372</v>
      </c>
      <c r="H273" s="64">
        <v>400</v>
      </c>
      <c r="I273" s="10">
        <v>10062</v>
      </c>
      <c r="J273" s="66">
        <v>3097</v>
      </c>
      <c r="K273" s="10">
        <f t="shared" si="34"/>
        <v>-69.22083084873782</v>
      </c>
      <c r="L273" s="64">
        <v>74</v>
      </c>
      <c r="M273" s="64">
        <v>5</v>
      </c>
      <c r="N273" s="64">
        <v>149</v>
      </c>
      <c r="O273" s="65">
        <v>88</v>
      </c>
      <c r="P273" s="10">
        <f t="shared" si="35"/>
        <v>-40.939597315436245</v>
      </c>
      <c r="Q273" s="64">
        <f t="shared" si="37"/>
        <v>446</v>
      </c>
      <c r="R273" s="64">
        <f t="shared" si="38"/>
        <v>405</v>
      </c>
      <c r="S273" s="64">
        <f t="shared" si="39"/>
        <v>10211</v>
      </c>
      <c r="T273" s="64">
        <f t="shared" si="40"/>
        <v>3185</v>
      </c>
      <c r="U273" s="10">
        <f t="shared" si="36"/>
        <v>-68.80814807560473</v>
      </c>
    </row>
    <row r="274" spans="1:21" ht="12.75">
      <c r="A274" s="47" t="s">
        <v>57</v>
      </c>
      <c r="B274" s="71">
        <v>0</v>
      </c>
      <c r="C274" s="64">
        <v>12</v>
      </c>
      <c r="D274" s="67">
        <v>0</v>
      </c>
      <c r="E274" s="65">
        <v>140</v>
      </c>
      <c r="F274" s="64" t="s">
        <v>382</v>
      </c>
      <c r="G274" s="71">
        <v>0</v>
      </c>
      <c r="H274" s="64">
        <v>14</v>
      </c>
      <c r="I274" s="67">
        <v>0</v>
      </c>
      <c r="J274" s="65">
        <v>118</v>
      </c>
      <c r="K274" s="64" t="s">
        <v>382</v>
      </c>
      <c r="L274" s="67">
        <v>0</v>
      </c>
      <c r="M274" s="64">
        <v>0</v>
      </c>
      <c r="N274" s="67">
        <v>0</v>
      </c>
      <c r="O274" s="65">
        <v>0</v>
      </c>
      <c r="P274" s="64" t="s">
        <v>382</v>
      </c>
      <c r="Q274" s="67">
        <f t="shared" si="37"/>
        <v>0</v>
      </c>
      <c r="R274" s="64">
        <f t="shared" si="38"/>
        <v>14</v>
      </c>
      <c r="S274" s="67">
        <f t="shared" si="39"/>
        <v>0</v>
      </c>
      <c r="T274" s="64">
        <f t="shared" si="40"/>
        <v>118</v>
      </c>
      <c r="U274" s="64" t="s">
        <v>382</v>
      </c>
    </row>
    <row r="275" spans="1:21" ht="12.75">
      <c r="A275" s="16" t="s">
        <v>94</v>
      </c>
      <c r="B275" s="70">
        <v>365</v>
      </c>
      <c r="C275" s="51">
        <v>442</v>
      </c>
      <c r="D275" s="45">
        <v>12164</v>
      </c>
      <c r="E275" s="50">
        <v>4893</v>
      </c>
      <c r="F275" s="45">
        <f t="shared" si="33"/>
        <v>-59.774745149621836</v>
      </c>
      <c r="G275" s="70">
        <v>410</v>
      </c>
      <c r="H275" s="51">
        <v>507</v>
      </c>
      <c r="I275" s="45">
        <v>11106</v>
      </c>
      <c r="J275" s="50">
        <v>3677</v>
      </c>
      <c r="K275" s="45">
        <f t="shared" si="34"/>
        <v>-66.89177021429857</v>
      </c>
      <c r="L275" s="51">
        <v>74</v>
      </c>
      <c r="M275" s="51">
        <v>7</v>
      </c>
      <c r="N275" s="51">
        <v>149</v>
      </c>
      <c r="O275" s="49">
        <v>90</v>
      </c>
      <c r="P275" s="45">
        <f t="shared" si="35"/>
        <v>-39.59731543624161</v>
      </c>
      <c r="Q275" s="51">
        <f t="shared" si="37"/>
        <v>484</v>
      </c>
      <c r="R275" s="51">
        <f t="shared" si="38"/>
        <v>514</v>
      </c>
      <c r="S275" s="51">
        <f t="shared" si="39"/>
        <v>11255</v>
      </c>
      <c r="T275" s="51">
        <f t="shared" si="40"/>
        <v>3767</v>
      </c>
      <c r="U275" s="45">
        <f t="shared" si="36"/>
        <v>-66.53043091959128</v>
      </c>
    </row>
    <row r="276" spans="1:21" ht="12.75">
      <c r="A276" s="16" t="s">
        <v>232</v>
      </c>
      <c r="B276" s="2"/>
      <c r="C276" s="3"/>
      <c r="D276" s="3"/>
      <c r="E276" s="5"/>
      <c r="F276" s="3"/>
      <c r="G276" s="2"/>
      <c r="H276" s="3"/>
      <c r="I276" s="3"/>
      <c r="J276" s="5"/>
      <c r="K276" s="3"/>
      <c r="L276" s="3"/>
      <c r="M276" s="3"/>
      <c r="N276" s="3"/>
      <c r="O276" s="5"/>
      <c r="P276" s="3"/>
      <c r="Q276" s="3"/>
      <c r="R276" s="3"/>
      <c r="S276" s="3"/>
      <c r="T276" s="3"/>
      <c r="U276" s="3"/>
    </row>
    <row r="277" spans="1:21" ht="12.75">
      <c r="A277" s="47" t="s">
        <v>33</v>
      </c>
      <c r="B277" s="69">
        <v>213</v>
      </c>
      <c r="C277" s="64">
        <v>110</v>
      </c>
      <c r="D277" s="10">
        <v>4160</v>
      </c>
      <c r="E277" s="66">
        <v>1371</v>
      </c>
      <c r="F277" s="10">
        <f t="shared" si="33"/>
        <v>-67.04326923076923</v>
      </c>
      <c r="G277" s="69">
        <v>251</v>
      </c>
      <c r="H277" s="64">
        <v>122</v>
      </c>
      <c r="I277" s="10">
        <v>3329</v>
      </c>
      <c r="J277" s="66">
        <v>1539</v>
      </c>
      <c r="K277" s="10">
        <f t="shared" si="34"/>
        <v>-53.76990087113247</v>
      </c>
      <c r="L277" s="64">
        <v>1</v>
      </c>
      <c r="M277" s="64">
        <v>10</v>
      </c>
      <c r="N277" s="64">
        <v>1</v>
      </c>
      <c r="O277" s="65">
        <v>12</v>
      </c>
      <c r="P277" s="10">
        <f t="shared" si="35"/>
        <v>1100</v>
      </c>
      <c r="Q277" s="64">
        <f t="shared" si="37"/>
        <v>252</v>
      </c>
      <c r="R277" s="64">
        <f t="shared" si="38"/>
        <v>132</v>
      </c>
      <c r="S277" s="64">
        <f t="shared" si="39"/>
        <v>3330</v>
      </c>
      <c r="T277" s="64">
        <f t="shared" si="40"/>
        <v>1551</v>
      </c>
      <c r="U277" s="10">
        <f t="shared" si="36"/>
        <v>-53.42342342342342</v>
      </c>
    </row>
    <row r="278" spans="1:21" ht="12.75">
      <c r="A278" s="47" t="s">
        <v>58</v>
      </c>
      <c r="B278" s="69" t="s">
        <v>112</v>
      </c>
      <c r="C278" s="64" t="s">
        <v>112</v>
      </c>
      <c r="D278" s="64" t="s">
        <v>112</v>
      </c>
      <c r="E278" s="65" t="s">
        <v>112</v>
      </c>
      <c r="F278" s="64" t="s">
        <v>112</v>
      </c>
      <c r="G278" s="69">
        <v>5</v>
      </c>
      <c r="H278" s="64">
        <v>2</v>
      </c>
      <c r="I278" s="64">
        <v>11</v>
      </c>
      <c r="J278" s="65">
        <v>31</v>
      </c>
      <c r="K278" s="64">
        <f t="shared" si="34"/>
        <v>181.8181818181818</v>
      </c>
      <c r="L278" s="64">
        <v>0</v>
      </c>
      <c r="M278" s="64">
        <v>0</v>
      </c>
      <c r="N278" s="64">
        <v>0</v>
      </c>
      <c r="O278" s="65">
        <v>0</v>
      </c>
      <c r="P278" s="64" t="s">
        <v>382</v>
      </c>
      <c r="Q278" s="64">
        <f t="shared" si="37"/>
        <v>5</v>
      </c>
      <c r="R278" s="64">
        <f t="shared" si="38"/>
        <v>2</v>
      </c>
      <c r="S278" s="64">
        <f t="shared" si="39"/>
        <v>11</v>
      </c>
      <c r="T278" s="64">
        <f t="shared" si="40"/>
        <v>31</v>
      </c>
      <c r="U278" s="64">
        <f t="shared" si="36"/>
        <v>181.8181818181818</v>
      </c>
    </row>
    <row r="279" spans="1:21" ht="12.75">
      <c r="A279" s="16" t="s">
        <v>94</v>
      </c>
      <c r="B279" s="70">
        <v>213</v>
      </c>
      <c r="C279" s="51">
        <v>110</v>
      </c>
      <c r="D279" s="45">
        <v>4160</v>
      </c>
      <c r="E279" s="50">
        <v>1371</v>
      </c>
      <c r="F279" s="45">
        <f t="shared" si="33"/>
        <v>-67.04326923076923</v>
      </c>
      <c r="G279" s="70">
        <v>256</v>
      </c>
      <c r="H279" s="51">
        <v>124</v>
      </c>
      <c r="I279" s="45">
        <v>3340</v>
      </c>
      <c r="J279" s="50">
        <v>1570</v>
      </c>
      <c r="K279" s="45">
        <f t="shared" si="34"/>
        <v>-52.99401197604791</v>
      </c>
      <c r="L279" s="51">
        <v>1</v>
      </c>
      <c r="M279" s="51">
        <v>10</v>
      </c>
      <c r="N279" s="51">
        <v>1</v>
      </c>
      <c r="O279" s="49">
        <v>12</v>
      </c>
      <c r="P279" s="45">
        <f t="shared" si="35"/>
        <v>1100</v>
      </c>
      <c r="Q279" s="51">
        <f t="shared" si="37"/>
        <v>257</v>
      </c>
      <c r="R279" s="51">
        <f t="shared" si="38"/>
        <v>134</v>
      </c>
      <c r="S279" s="51">
        <f t="shared" si="39"/>
        <v>3341</v>
      </c>
      <c r="T279" s="51">
        <f t="shared" si="40"/>
        <v>1582</v>
      </c>
      <c r="U279" s="45">
        <f t="shared" si="36"/>
        <v>-52.64890751272075</v>
      </c>
    </row>
    <row r="280" spans="1:21" ht="12.75">
      <c r="A280" s="16" t="s">
        <v>233</v>
      </c>
      <c r="B280" s="48">
        <v>3590</v>
      </c>
      <c r="C280" s="33">
        <v>975</v>
      </c>
      <c r="D280" s="45">
        <v>52687</v>
      </c>
      <c r="E280" s="27">
        <v>19161</v>
      </c>
      <c r="F280" s="33">
        <f t="shared" si="33"/>
        <v>-63.63239508797236</v>
      </c>
      <c r="G280" s="59">
        <v>3406</v>
      </c>
      <c r="H280" s="33">
        <v>1605</v>
      </c>
      <c r="I280" s="33">
        <v>46330</v>
      </c>
      <c r="J280" s="27">
        <v>19077</v>
      </c>
      <c r="K280" s="33">
        <f t="shared" si="34"/>
        <v>-58.8236563781567</v>
      </c>
      <c r="L280" s="33">
        <v>197</v>
      </c>
      <c r="M280" s="33">
        <v>45</v>
      </c>
      <c r="N280" s="33">
        <v>1767</v>
      </c>
      <c r="O280" s="27">
        <v>620</v>
      </c>
      <c r="P280" s="33">
        <f t="shared" si="35"/>
        <v>-64.91228070175438</v>
      </c>
      <c r="Q280" s="33">
        <f t="shared" si="37"/>
        <v>3603</v>
      </c>
      <c r="R280" s="33">
        <f t="shared" si="38"/>
        <v>1650</v>
      </c>
      <c r="S280" s="33">
        <f t="shared" si="39"/>
        <v>48097</v>
      </c>
      <c r="T280" s="33">
        <f t="shared" si="40"/>
        <v>19697</v>
      </c>
      <c r="U280" s="33">
        <f t="shared" si="36"/>
        <v>-59.04734183005177</v>
      </c>
    </row>
    <row r="281" spans="1:21" ht="12.75">
      <c r="A281" s="9" t="s">
        <v>234</v>
      </c>
      <c r="B281" s="48">
        <v>29896</v>
      </c>
      <c r="C281" s="33">
        <v>13596</v>
      </c>
      <c r="D281" s="45">
        <v>272453</v>
      </c>
      <c r="E281" s="27">
        <v>141366</v>
      </c>
      <c r="F281" s="33">
        <f t="shared" si="33"/>
        <v>-48.113619596774484</v>
      </c>
      <c r="G281" s="59">
        <v>23303</v>
      </c>
      <c r="H281" s="33">
        <v>13675</v>
      </c>
      <c r="I281" s="33">
        <v>222879</v>
      </c>
      <c r="J281" s="27">
        <v>130659</v>
      </c>
      <c r="K281" s="33">
        <f t="shared" si="34"/>
        <v>-41.376711130254535</v>
      </c>
      <c r="L281" s="33">
        <v>3633</v>
      </c>
      <c r="M281" s="33">
        <v>1655</v>
      </c>
      <c r="N281" s="33">
        <v>27938</v>
      </c>
      <c r="O281" s="27">
        <v>10126</v>
      </c>
      <c r="P281" s="33">
        <f t="shared" si="35"/>
        <v>-63.75545851528385</v>
      </c>
      <c r="Q281" s="33">
        <f t="shared" si="37"/>
        <v>26936</v>
      </c>
      <c r="R281" s="33">
        <f t="shared" si="38"/>
        <v>15330</v>
      </c>
      <c r="S281" s="33">
        <f t="shared" si="39"/>
        <v>250817</v>
      </c>
      <c r="T281" s="33">
        <f t="shared" si="40"/>
        <v>140785</v>
      </c>
      <c r="U281" s="33">
        <f t="shared" si="36"/>
        <v>-43.86943468744144</v>
      </c>
    </row>
    <row r="282" spans="1:21" ht="12.75">
      <c r="A282" s="16" t="s">
        <v>235</v>
      </c>
      <c r="B282" s="48">
        <v>32757</v>
      </c>
      <c r="C282" s="33">
        <v>17845</v>
      </c>
      <c r="D282" s="45">
        <v>299480</v>
      </c>
      <c r="E282" s="27">
        <v>167747</v>
      </c>
      <c r="F282" s="33">
        <f t="shared" si="33"/>
        <v>-43.987244557232536</v>
      </c>
      <c r="G282" s="59">
        <v>25372</v>
      </c>
      <c r="H282" s="33">
        <v>17039</v>
      </c>
      <c r="I282" s="33">
        <v>247005</v>
      </c>
      <c r="J282" s="27">
        <v>154814</v>
      </c>
      <c r="K282" s="33">
        <f t="shared" si="34"/>
        <v>-37.32353596081051</v>
      </c>
      <c r="L282" s="33">
        <v>4244</v>
      </c>
      <c r="M282" s="33">
        <v>2206</v>
      </c>
      <c r="N282" s="33">
        <v>33297</v>
      </c>
      <c r="O282" s="27">
        <v>15880</v>
      </c>
      <c r="P282" s="33">
        <f t="shared" si="35"/>
        <v>-52.308015737153504</v>
      </c>
      <c r="Q282" s="33">
        <f t="shared" si="37"/>
        <v>29616</v>
      </c>
      <c r="R282" s="33">
        <f t="shared" si="38"/>
        <v>19245</v>
      </c>
      <c r="S282" s="33">
        <f t="shared" si="39"/>
        <v>280302</v>
      </c>
      <c r="T282" s="33">
        <f t="shared" si="40"/>
        <v>170694</v>
      </c>
      <c r="U282" s="33">
        <f t="shared" si="36"/>
        <v>-39.103538326519256</v>
      </c>
    </row>
    <row r="283" spans="1:21" ht="12.75">
      <c r="A283" s="16"/>
      <c r="B283" s="48"/>
      <c r="C283" s="33"/>
      <c r="D283" s="45"/>
      <c r="E283" s="27"/>
      <c r="F283" s="33"/>
      <c r="G283" s="59"/>
      <c r="H283" s="33"/>
      <c r="I283" s="33"/>
      <c r="J283" s="27"/>
      <c r="K283" s="33"/>
      <c r="L283" s="33"/>
      <c r="M283" s="33"/>
      <c r="N283" s="33"/>
      <c r="O283" s="27"/>
      <c r="P283" s="33"/>
      <c r="Q283" s="33"/>
      <c r="R283" s="33"/>
      <c r="S283" s="33"/>
      <c r="T283" s="33"/>
      <c r="U283" s="33"/>
    </row>
    <row r="284" spans="1:21" ht="12.75">
      <c r="A284" s="83" t="s">
        <v>412</v>
      </c>
      <c r="B284" s="48"/>
      <c r="C284" s="33"/>
      <c r="D284" s="45"/>
      <c r="E284" s="27"/>
      <c r="F284" s="33"/>
      <c r="G284" s="59"/>
      <c r="H284" s="33"/>
      <c r="I284" s="33"/>
      <c r="J284" s="27"/>
      <c r="K284" s="33"/>
      <c r="L284" s="33"/>
      <c r="M284" s="33"/>
      <c r="N284" s="33"/>
      <c r="O284" s="27"/>
      <c r="P284" s="33"/>
      <c r="Q284" s="33"/>
      <c r="R284" s="33"/>
      <c r="S284" s="33"/>
      <c r="T284" s="33"/>
      <c r="U284" s="33"/>
    </row>
    <row r="285" spans="1:21" s="3" customFormat="1" ht="12.75">
      <c r="A285" s="47" t="s">
        <v>33</v>
      </c>
      <c r="B285" s="40">
        <v>9480</v>
      </c>
      <c r="C285" s="11">
        <v>2505</v>
      </c>
      <c r="D285" s="10">
        <v>86275</v>
      </c>
      <c r="E285" s="26">
        <v>39202</v>
      </c>
      <c r="F285" s="11">
        <f t="shared" si="33"/>
        <v>-54.56157635467981</v>
      </c>
      <c r="G285" s="40">
        <v>7627</v>
      </c>
      <c r="H285" s="11">
        <v>3447</v>
      </c>
      <c r="I285" s="11">
        <v>70083</v>
      </c>
      <c r="J285" s="26">
        <v>39016</v>
      </c>
      <c r="K285" s="11">
        <f t="shared" si="34"/>
        <v>-44.32886720031962</v>
      </c>
      <c r="L285" s="11">
        <v>353</v>
      </c>
      <c r="M285" s="11">
        <v>533</v>
      </c>
      <c r="N285" s="11">
        <v>5295</v>
      </c>
      <c r="O285" s="26">
        <v>1678</v>
      </c>
      <c r="P285" s="11">
        <f t="shared" si="35"/>
        <v>-68.30972615675165</v>
      </c>
      <c r="Q285" s="11">
        <f t="shared" si="37"/>
        <v>7980</v>
      </c>
      <c r="R285" s="11">
        <f t="shared" si="38"/>
        <v>3980</v>
      </c>
      <c r="S285" s="11">
        <f t="shared" si="39"/>
        <v>75378</v>
      </c>
      <c r="T285" s="11">
        <f t="shared" si="40"/>
        <v>40694</v>
      </c>
      <c r="U285" s="11">
        <f t="shared" si="36"/>
        <v>-46.01342566796678</v>
      </c>
    </row>
    <row r="286" spans="1:21" s="3" customFormat="1" ht="12.75">
      <c r="A286" s="47" t="s">
        <v>44</v>
      </c>
      <c r="B286" s="40">
        <v>714</v>
      </c>
      <c r="C286" s="11">
        <v>488</v>
      </c>
      <c r="D286" s="10">
        <v>8547</v>
      </c>
      <c r="E286" s="26">
        <v>4421</v>
      </c>
      <c r="F286" s="11">
        <f t="shared" si="33"/>
        <v>-48.27424827424827</v>
      </c>
      <c r="G286" s="40">
        <v>646</v>
      </c>
      <c r="H286" s="11">
        <v>354</v>
      </c>
      <c r="I286" s="11">
        <v>7592</v>
      </c>
      <c r="J286" s="26">
        <v>4234</v>
      </c>
      <c r="K286" s="11">
        <f t="shared" si="34"/>
        <v>-44.230769230769226</v>
      </c>
      <c r="L286" s="11">
        <v>105</v>
      </c>
      <c r="M286" s="11">
        <v>65</v>
      </c>
      <c r="N286" s="11">
        <v>280</v>
      </c>
      <c r="O286" s="26">
        <v>257</v>
      </c>
      <c r="P286" s="11">
        <f t="shared" si="35"/>
        <v>-8.214285714285714</v>
      </c>
      <c r="Q286" s="11">
        <f t="shared" si="37"/>
        <v>751</v>
      </c>
      <c r="R286" s="11">
        <f t="shared" si="38"/>
        <v>419</v>
      </c>
      <c r="S286" s="11">
        <f t="shared" si="39"/>
        <v>7872</v>
      </c>
      <c r="T286" s="11">
        <f t="shared" si="40"/>
        <v>4491</v>
      </c>
      <c r="U286" s="11">
        <f t="shared" si="36"/>
        <v>-42.94969512195122</v>
      </c>
    </row>
    <row r="287" spans="1:21" s="3" customFormat="1" ht="12.75">
      <c r="A287" s="47" t="s">
        <v>56</v>
      </c>
      <c r="B287" s="40">
        <v>323</v>
      </c>
      <c r="C287" s="11">
        <v>69</v>
      </c>
      <c r="D287" s="10">
        <v>2140</v>
      </c>
      <c r="E287" s="26">
        <v>1112</v>
      </c>
      <c r="F287" s="11">
        <f t="shared" si="33"/>
        <v>-48.03738317757009</v>
      </c>
      <c r="G287" s="40">
        <v>252</v>
      </c>
      <c r="H287" s="11">
        <v>124</v>
      </c>
      <c r="I287" s="11">
        <v>1720</v>
      </c>
      <c r="J287" s="26">
        <v>1254</v>
      </c>
      <c r="K287" s="11">
        <f t="shared" si="34"/>
        <v>-27.093023255813954</v>
      </c>
      <c r="L287" s="11">
        <v>41</v>
      </c>
      <c r="M287" s="11">
        <v>20</v>
      </c>
      <c r="N287" s="11">
        <v>112</v>
      </c>
      <c r="O287" s="26">
        <v>82</v>
      </c>
      <c r="P287" s="11">
        <f t="shared" si="35"/>
        <v>-26.785714285714285</v>
      </c>
      <c r="Q287" s="11">
        <f t="shared" si="37"/>
        <v>293</v>
      </c>
      <c r="R287" s="11">
        <f t="shared" si="38"/>
        <v>144</v>
      </c>
      <c r="S287" s="11">
        <f t="shared" si="39"/>
        <v>1832</v>
      </c>
      <c r="T287" s="11">
        <f t="shared" si="40"/>
        <v>1336</v>
      </c>
      <c r="U287" s="11">
        <f t="shared" si="36"/>
        <v>-27.074235807860266</v>
      </c>
    </row>
    <row r="288" spans="1:21" s="3" customFormat="1" ht="12.75">
      <c r="A288" s="47" t="s">
        <v>51</v>
      </c>
      <c r="B288" s="40">
        <v>15598</v>
      </c>
      <c r="C288" s="11">
        <v>8435</v>
      </c>
      <c r="D288" s="10">
        <v>144312</v>
      </c>
      <c r="E288" s="26">
        <v>78055</v>
      </c>
      <c r="F288" s="11">
        <f t="shared" si="33"/>
        <v>-45.912328843062255</v>
      </c>
      <c r="G288" s="40">
        <v>11926</v>
      </c>
      <c r="H288" s="11">
        <v>7806</v>
      </c>
      <c r="I288" s="11">
        <v>118328</v>
      </c>
      <c r="J288" s="26">
        <v>68593</v>
      </c>
      <c r="K288" s="11">
        <f t="shared" si="34"/>
        <v>-42.03147184098438</v>
      </c>
      <c r="L288" s="11">
        <v>2629</v>
      </c>
      <c r="M288" s="11">
        <v>701</v>
      </c>
      <c r="N288" s="11">
        <v>18025</v>
      </c>
      <c r="O288" s="26">
        <v>6243</v>
      </c>
      <c r="P288" s="11">
        <f t="shared" si="35"/>
        <v>-65.36477115117891</v>
      </c>
      <c r="Q288" s="11">
        <f t="shared" si="37"/>
        <v>14555</v>
      </c>
      <c r="R288" s="11">
        <f t="shared" si="38"/>
        <v>8507</v>
      </c>
      <c r="S288" s="11">
        <f t="shared" si="39"/>
        <v>136353</v>
      </c>
      <c r="T288" s="11">
        <f t="shared" si="40"/>
        <v>74836</v>
      </c>
      <c r="U288" s="11">
        <f t="shared" si="36"/>
        <v>-45.11598571355233</v>
      </c>
    </row>
    <row r="289" spans="1:21" s="3" customFormat="1" ht="12.75">
      <c r="A289" s="47" t="s">
        <v>57</v>
      </c>
      <c r="B289" s="40">
        <v>3781</v>
      </c>
      <c r="C289" s="11">
        <v>2099</v>
      </c>
      <c r="D289" s="10">
        <v>31179</v>
      </c>
      <c r="E289" s="26">
        <v>18576</v>
      </c>
      <c r="F289" s="11">
        <f t="shared" si="33"/>
        <v>-40.42143750601366</v>
      </c>
      <c r="G289" s="40">
        <v>2734</v>
      </c>
      <c r="H289" s="11">
        <v>1800</v>
      </c>
      <c r="I289" s="11">
        <v>24442</v>
      </c>
      <c r="J289" s="26">
        <v>16913</v>
      </c>
      <c r="K289" s="11">
        <f t="shared" si="34"/>
        <v>-30.80353489894444</v>
      </c>
      <c r="L289" s="11">
        <v>505</v>
      </c>
      <c r="M289" s="11">
        <v>336</v>
      </c>
      <c r="N289" s="11">
        <v>4226</v>
      </c>
      <c r="O289" s="26">
        <v>1866</v>
      </c>
      <c r="P289" s="11">
        <f t="shared" si="35"/>
        <v>-55.84477046852816</v>
      </c>
      <c r="Q289" s="11">
        <f t="shared" si="37"/>
        <v>3239</v>
      </c>
      <c r="R289" s="11">
        <f t="shared" si="38"/>
        <v>2136</v>
      </c>
      <c r="S289" s="11">
        <f t="shared" si="39"/>
        <v>28668</v>
      </c>
      <c r="T289" s="11">
        <f t="shared" si="40"/>
        <v>18779</v>
      </c>
      <c r="U289" s="11">
        <f t="shared" si="36"/>
        <v>-34.49490721361797</v>
      </c>
    </row>
    <row r="290" spans="1:21" s="3" customFormat="1" ht="12.75">
      <c r="A290" s="47" t="s">
        <v>58</v>
      </c>
      <c r="B290" s="34" t="s">
        <v>112</v>
      </c>
      <c r="C290" s="10" t="s">
        <v>112</v>
      </c>
      <c r="D290" s="10" t="s">
        <v>112</v>
      </c>
      <c r="E290" s="66" t="s">
        <v>112</v>
      </c>
      <c r="F290" s="10" t="s">
        <v>112</v>
      </c>
      <c r="G290" s="40">
        <v>118</v>
      </c>
      <c r="H290" s="11">
        <v>144</v>
      </c>
      <c r="I290" s="11">
        <v>714</v>
      </c>
      <c r="J290" s="26">
        <v>649</v>
      </c>
      <c r="K290" s="10">
        <f t="shared" si="34"/>
        <v>-9.103641456582633</v>
      </c>
      <c r="L290" s="11">
        <v>0</v>
      </c>
      <c r="M290" s="11">
        <v>0</v>
      </c>
      <c r="N290" s="11">
        <v>0</v>
      </c>
      <c r="O290" s="26">
        <v>0</v>
      </c>
      <c r="P290" s="10" t="s">
        <v>382</v>
      </c>
      <c r="Q290" s="11">
        <f t="shared" si="37"/>
        <v>118</v>
      </c>
      <c r="R290" s="11">
        <f t="shared" si="38"/>
        <v>144</v>
      </c>
      <c r="S290" s="11">
        <f t="shared" si="39"/>
        <v>714</v>
      </c>
      <c r="T290" s="11">
        <f t="shared" si="40"/>
        <v>649</v>
      </c>
      <c r="U290" s="10">
        <f t="shared" si="36"/>
        <v>-9.103641456582633</v>
      </c>
    </row>
    <row r="291" spans="1:21" s="3" customFormat="1" ht="12.75">
      <c r="A291" s="9" t="s">
        <v>81</v>
      </c>
      <c r="B291" s="59">
        <v>29896</v>
      </c>
      <c r="C291" s="33">
        <v>13596</v>
      </c>
      <c r="D291" s="45">
        <v>272453</v>
      </c>
      <c r="E291" s="27">
        <v>141366</v>
      </c>
      <c r="F291" s="33">
        <f t="shared" si="33"/>
        <v>-48.113619596774484</v>
      </c>
      <c r="G291" s="59">
        <v>23303</v>
      </c>
      <c r="H291" s="33">
        <v>13675</v>
      </c>
      <c r="I291" s="33">
        <v>222879</v>
      </c>
      <c r="J291" s="27">
        <v>130659</v>
      </c>
      <c r="K291" s="33">
        <f t="shared" si="34"/>
        <v>-41.376711130254535</v>
      </c>
      <c r="L291" s="33">
        <v>3633</v>
      </c>
      <c r="M291" s="33">
        <v>1655</v>
      </c>
      <c r="N291" s="33">
        <v>27938</v>
      </c>
      <c r="O291" s="27">
        <v>10126</v>
      </c>
      <c r="P291" s="33">
        <f t="shared" si="35"/>
        <v>-63.75545851528385</v>
      </c>
      <c r="Q291" s="33">
        <f t="shared" si="37"/>
        <v>26936</v>
      </c>
      <c r="R291" s="33">
        <f t="shared" si="38"/>
        <v>15330</v>
      </c>
      <c r="S291" s="33">
        <f t="shared" si="39"/>
        <v>250817</v>
      </c>
      <c r="T291" s="33">
        <f t="shared" si="40"/>
        <v>140785</v>
      </c>
      <c r="U291" s="33">
        <f t="shared" si="36"/>
        <v>-43.86943468744144</v>
      </c>
    </row>
    <row r="292" spans="1:21" s="3" customFormat="1" ht="12.75">
      <c r="A292" s="16" t="s">
        <v>17</v>
      </c>
      <c r="B292" s="59">
        <v>32757</v>
      </c>
      <c r="C292" s="33">
        <v>17845</v>
      </c>
      <c r="D292" s="45">
        <v>299480</v>
      </c>
      <c r="E292" s="27">
        <v>167747</v>
      </c>
      <c r="F292" s="33">
        <f t="shared" si="33"/>
        <v>-43.987244557232536</v>
      </c>
      <c r="G292" s="59">
        <v>25372</v>
      </c>
      <c r="H292" s="33">
        <v>17039</v>
      </c>
      <c r="I292" s="33">
        <v>247005</v>
      </c>
      <c r="J292" s="27">
        <v>154814</v>
      </c>
      <c r="K292" s="33">
        <f t="shared" si="34"/>
        <v>-37.32353596081051</v>
      </c>
      <c r="L292" s="33">
        <v>4244</v>
      </c>
      <c r="M292" s="33">
        <v>2206</v>
      </c>
      <c r="N292" s="33">
        <v>33297</v>
      </c>
      <c r="O292" s="27">
        <v>15880</v>
      </c>
      <c r="P292" s="33">
        <f t="shared" si="35"/>
        <v>-52.308015737153504</v>
      </c>
      <c r="Q292" s="33">
        <f t="shared" si="37"/>
        <v>29616</v>
      </c>
      <c r="R292" s="33">
        <f t="shared" si="38"/>
        <v>19245</v>
      </c>
      <c r="S292" s="33">
        <f t="shared" si="39"/>
        <v>280302</v>
      </c>
      <c r="T292" s="33">
        <f t="shared" si="40"/>
        <v>170694</v>
      </c>
      <c r="U292" s="33">
        <f t="shared" si="36"/>
        <v>-39.103538326519256</v>
      </c>
    </row>
    <row r="293" spans="1:21" ht="12.75">
      <c r="A293" s="16"/>
      <c r="B293" s="48"/>
      <c r="C293" s="33"/>
      <c r="D293" s="45"/>
      <c r="E293" s="27"/>
      <c r="F293" s="33"/>
      <c r="G293" s="59"/>
      <c r="H293" s="33"/>
      <c r="I293" s="33"/>
      <c r="J293" s="27"/>
      <c r="K293" s="33"/>
      <c r="L293" s="33"/>
      <c r="M293" s="33"/>
      <c r="N293" s="33"/>
      <c r="O293" s="27"/>
      <c r="P293" s="33"/>
      <c r="Q293" s="33"/>
      <c r="R293" s="33"/>
      <c r="S293" s="33"/>
      <c r="T293" s="33"/>
      <c r="U293" s="33"/>
    </row>
    <row r="294" spans="1:21" ht="12.75">
      <c r="A294" s="16" t="s">
        <v>18</v>
      </c>
      <c r="B294" s="2"/>
      <c r="C294" s="3"/>
      <c r="D294" s="3"/>
      <c r="E294" s="5"/>
      <c r="F294" s="3"/>
      <c r="G294" s="2"/>
      <c r="H294" s="3"/>
      <c r="I294" s="3"/>
      <c r="J294" s="5"/>
      <c r="K294" s="3"/>
      <c r="L294" s="3"/>
      <c r="M294" s="3"/>
      <c r="N294" s="3"/>
      <c r="O294" s="5"/>
      <c r="P294" s="3"/>
      <c r="Q294" s="3"/>
      <c r="R294" s="3"/>
      <c r="S294" s="3"/>
      <c r="T294" s="3"/>
      <c r="U294" s="3"/>
    </row>
    <row r="295" spans="1:21" ht="12.75">
      <c r="A295" s="16" t="s">
        <v>78</v>
      </c>
      <c r="B295" s="2"/>
      <c r="C295" s="3"/>
      <c r="D295" s="3"/>
      <c r="E295" s="5"/>
      <c r="F295" s="3"/>
      <c r="G295" s="2"/>
      <c r="H295" s="3"/>
      <c r="I295" s="3"/>
      <c r="J295" s="5"/>
      <c r="K295" s="3"/>
      <c r="L295" s="3"/>
      <c r="M295" s="3"/>
      <c r="N295" s="3"/>
      <c r="O295" s="5"/>
      <c r="P295" s="3"/>
      <c r="Q295" s="3"/>
      <c r="R295" s="3"/>
      <c r="S295" s="3"/>
      <c r="T295" s="3"/>
      <c r="U295" s="3"/>
    </row>
    <row r="296" spans="1:21" ht="12.75">
      <c r="A296" s="16" t="s">
        <v>236</v>
      </c>
      <c r="B296" s="2"/>
      <c r="C296" s="3"/>
      <c r="D296" s="3"/>
      <c r="E296" s="5"/>
      <c r="F296" s="3"/>
      <c r="G296" s="2"/>
      <c r="H296" s="3"/>
      <c r="I296" s="3"/>
      <c r="J296" s="5"/>
      <c r="K296" s="3"/>
      <c r="L296" s="3"/>
      <c r="M296" s="3"/>
      <c r="N296" s="3"/>
      <c r="O296" s="5"/>
      <c r="P296" s="3"/>
      <c r="Q296" s="3"/>
      <c r="R296" s="3"/>
      <c r="S296" s="3"/>
      <c r="T296" s="3"/>
      <c r="U296" s="3"/>
    </row>
    <row r="297" spans="1:21" ht="12.75">
      <c r="A297" s="16" t="s">
        <v>237</v>
      </c>
      <c r="B297" s="2"/>
      <c r="C297" s="3"/>
      <c r="D297" s="3"/>
      <c r="E297" s="5"/>
      <c r="F297" s="3"/>
      <c r="G297" s="2"/>
      <c r="H297" s="3"/>
      <c r="I297" s="3"/>
      <c r="J297" s="5"/>
      <c r="K297" s="3"/>
      <c r="L297" s="3"/>
      <c r="M297" s="3"/>
      <c r="N297" s="3"/>
      <c r="O297" s="5"/>
      <c r="P297" s="3"/>
      <c r="Q297" s="3"/>
      <c r="R297" s="3"/>
      <c r="S297" s="3"/>
      <c r="T297" s="3"/>
      <c r="U297" s="3"/>
    </row>
    <row r="298" spans="1:21" ht="12.75">
      <c r="A298" s="47" t="s">
        <v>238</v>
      </c>
      <c r="B298" s="69">
        <v>454</v>
      </c>
      <c r="C298" s="64">
        <v>598</v>
      </c>
      <c r="D298" s="10">
        <v>5627</v>
      </c>
      <c r="E298" s="66">
        <v>4997</v>
      </c>
      <c r="F298" s="10">
        <f t="shared" si="33"/>
        <v>-11.19601919317576</v>
      </c>
      <c r="G298" s="69">
        <v>337</v>
      </c>
      <c r="H298" s="64">
        <v>699</v>
      </c>
      <c r="I298" s="10">
        <v>5368</v>
      </c>
      <c r="J298" s="66">
        <v>5408</v>
      </c>
      <c r="K298" s="10">
        <f t="shared" si="34"/>
        <v>0.7451564828614009</v>
      </c>
      <c r="L298" s="64">
        <v>5</v>
      </c>
      <c r="M298" s="64">
        <v>7</v>
      </c>
      <c r="N298" s="64">
        <v>165</v>
      </c>
      <c r="O298" s="65">
        <v>123</v>
      </c>
      <c r="P298" s="10">
        <f t="shared" si="35"/>
        <v>-25.454545454545453</v>
      </c>
      <c r="Q298" s="64">
        <f t="shared" si="37"/>
        <v>342</v>
      </c>
      <c r="R298" s="64">
        <f t="shared" si="38"/>
        <v>706</v>
      </c>
      <c r="S298" s="64">
        <f t="shared" si="39"/>
        <v>5533</v>
      </c>
      <c r="T298" s="64">
        <f t="shared" si="40"/>
        <v>5531</v>
      </c>
      <c r="U298" s="10">
        <f t="shared" si="36"/>
        <v>-0.036146755828664376</v>
      </c>
    </row>
    <row r="299" spans="1:21" ht="12.75">
      <c r="A299" s="68" t="s">
        <v>401</v>
      </c>
      <c r="B299" s="69">
        <v>47</v>
      </c>
      <c r="C299" s="64">
        <v>111</v>
      </c>
      <c r="D299" s="10">
        <v>1056</v>
      </c>
      <c r="E299" s="65">
        <v>757</v>
      </c>
      <c r="F299" s="64">
        <f t="shared" si="33"/>
        <v>-28.314393939393938</v>
      </c>
      <c r="G299" s="69">
        <v>108</v>
      </c>
      <c r="H299" s="64">
        <v>87</v>
      </c>
      <c r="I299" s="64">
        <v>971</v>
      </c>
      <c r="J299" s="65">
        <v>860</v>
      </c>
      <c r="K299" s="64">
        <f t="shared" si="34"/>
        <v>-11.431513903192585</v>
      </c>
      <c r="L299" s="64">
        <v>0</v>
      </c>
      <c r="M299" s="64">
        <v>0</v>
      </c>
      <c r="N299" s="64">
        <v>50</v>
      </c>
      <c r="O299" s="65">
        <v>60</v>
      </c>
      <c r="P299" s="64">
        <f t="shared" si="35"/>
        <v>20</v>
      </c>
      <c r="Q299" s="64">
        <f t="shared" si="37"/>
        <v>108</v>
      </c>
      <c r="R299" s="64">
        <f t="shared" si="38"/>
        <v>87</v>
      </c>
      <c r="S299" s="64">
        <f t="shared" si="39"/>
        <v>1021</v>
      </c>
      <c r="T299" s="64">
        <f t="shared" si="40"/>
        <v>920</v>
      </c>
      <c r="U299" s="64">
        <f t="shared" si="36"/>
        <v>-9.892262487757101</v>
      </c>
    </row>
    <row r="300" spans="1:21" ht="12.75">
      <c r="A300" s="47" t="s">
        <v>56</v>
      </c>
      <c r="B300" s="69">
        <v>50</v>
      </c>
      <c r="C300" s="64">
        <v>2</v>
      </c>
      <c r="D300" s="64">
        <v>156</v>
      </c>
      <c r="E300" s="65">
        <v>239</v>
      </c>
      <c r="F300" s="64">
        <f t="shared" si="33"/>
        <v>53.205128205128204</v>
      </c>
      <c r="G300" s="69">
        <v>12</v>
      </c>
      <c r="H300" s="64">
        <v>8</v>
      </c>
      <c r="I300" s="64">
        <v>318</v>
      </c>
      <c r="J300" s="65">
        <v>376</v>
      </c>
      <c r="K300" s="64">
        <f t="shared" si="34"/>
        <v>18.238993710691823</v>
      </c>
      <c r="L300" s="67">
        <v>0</v>
      </c>
      <c r="M300" s="67">
        <v>0</v>
      </c>
      <c r="N300" s="64">
        <v>0</v>
      </c>
      <c r="O300" s="65">
        <v>32</v>
      </c>
      <c r="P300" s="64" t="s">
        <v>382</v>
      </c>
      <c r="Q300" s="67">
        <f t="shared" si="37"/>
        <v>12</v>
      </c>
      <c r="R300" s="67">
        <f t="shared" si="38"/>
        <v>8</v>
      </c>
      <c r="S300" s="64">
        <f t="shared" si="39"/>
        <v>318</v>
      </c>
      <c r="T300" s="64">
        <f t="shared" si="40"/>
        <v>408</v>
      </c>
      <c r="U300" s="64">
        <f t="shared" si="36"/>
        <v>28.30188679245283</v>
      </c>
    </row>
    <row r="301" spans="1:21" ht="12.75">
      <c r="A301" s="47" t="s">
        <v>239</v>
      </c>
      <c r="B301" s="69">
        <v>205</v>
      </c>
      <c r="C301" s="64">
        <v>375</v>
      </c>
      <c r="D301" s="10">
        <v>2779</v>
      </c>
      <c r="E301" s="66">
        <v>2647</v>
      </c>
      <c r="F301" s="10">
        <f t="shared" si="33"/>
        <v>-4.749910039582584</v>
      </c>
      <c r="G301" s="69">
        <v>152</v>
      </c>
      <c r="H301" s="64">
        <v>317</v>
      </c>
      <c r="I301" s="10">
        <v>2136</v>
      </c>
      <c r="J301" s="66">
        <v>4882</v>
      </c>
      <c r="K301" s="10">
        <f t="shared" si="34"/>
        <v>128.55805243445693</v>
      </c>
      <c r="L301" s="64">
        <v>24</v>
      </c>
      <c r="M301" s="64">
        <v>77</v>
      </c>
      <c r="N301" s="64">
        <v>143</v>
      </c>
      <c r="O301" s="65">
        <v>334</v>
      </c>
      <c r="P301" s="10">
        <f t="shared" si="35"/>
        <v>133.56643356643357</v>
      </c>
      <c r="Q301" s="64">
        <f t="shared" si="37"/>
        <v>176</v>
      </c>
      <c r="R301" s="64">
        <f t="shared" si="38"/>
        <v>394</v>
      </c>
      <c r="S301" s="64">
        <f t="shared" si="39"/>
        <v>2279</v>
      </c>
      <c r="T301" s="64">
        <f t="shared" si="40"/>
        <v>5216</v>
      </c>
      <c r="U301" s="10">
        <f t="shared" si="36"/>
        <v>128.87231241772707</v>
      </c>
    </row>
    <row r="302" spans="1:21" ht="12.75">
      <c r="A302" s="16" t="s">
        <v>184</v>
      </c>
      <c r="B302" s="48">
        <v>756</v>
      </c>
      <c r="C302" s="33">
        <v>1086</v>
      </c>
      <c r="D302" s="45">
        <v>9618</v>
      </c>
      <c r="E302" s="27">
        <v>8640</v>
      </c>
      <c r="F302" s="33">
        <f aca="true" t="shared" si="41" ref="F302:F365">(E302-D302)/D302*100</f>
        <v>-10.168434185901434</v>
      </c>
      <c r="G302" s="59">
        <v>609</v>
      </c>
      <c r="H302" s="33">
        <v>1111</v>
      </c>
      <c r="I302" s="33">
        <v>8793</v>
      </c>
      <c r="J302" s="27">
        <v>11526</v>
      </c>
      <c r="K302" s="33">
        <f aca="true" t="shared" si="42" ref="K302:K365">(J302-I302)/I302*100</f>
        <v>31.08154213578983</v>
      </c>
      <c r="L302" s="33">
        <v>29</v>
      </c>
      <c r="M302" s="33">
        <v>84</v>
      </c>
      <c r="N302" s="33">
        <v>358</v>
      </c>
      <c r="O302" s="27">
        <v>549</v>
      </c>
      <c r="P302" s="33">
        <f aca="true" t="shared" si="43" ref="P302:P365">(O302-N302)/N302*100</f>
        <v>53.351955307262564</v>
      </c>
      <c r="Q302" s="33">
        <f t="shared" si="37"/>
        <v>638</v>
      </c>
      <c r="R302" s="33">
        <f t="shared" si="38"/>
        <v>1195</v>
      </c>
      <c r="S302" s="33">
        <f t="shared" si="39"/>
        <v>9151</v>
      </c>
      <c r="T302" s="33">
        <f t="shared" si="40"/>
        <v>12075</v>
      </c>
      <c r="U302" s="33">
        <f aca="true" t="shared" si="44" ref="U302:U365">(T302-S302)/S302*100</f>
        <v>31.952792044585294</v>
      </c>
    </row>
    <row r="303" spans="1:21" ht="12.75">
      <c r="A303" s="16" t="s">
        <v>240</v>
      </c>
      <c r="B303" s="2"/>
      <c r="C303" s="3"/>
      <c r="D303" s="3"/>
      <c r="E303" s="5"/>
      <c r="F303" s="3"/>
      <c r="G303" s="2"/>
      <c r="H303" s="3"/>
      <c r="I303" s="3"/>
      <c r="J303" s="5"/>
      <c r="K303" s="3"/>
      <c r="L303" s="3"/>
      <c r="M303" s="3"/>
      <c r="N303" s="3"/>
      <c r="O303" s="5"/>
      <c r="P303" s="3"/>
      <c r="Q303" s="3"/>
      <c r="R303" s="3"/>
      <c r="S303" s="3"/>
      <c r="T303" s="3"/>
      <c r="U303" s="3"/>
    </row>
    <row r="304" spans="1:21" ht="12.75">
      <c r="A304" s="16" t="s">
        <v>241</v>
      </c>
      <c r="B304" s="2"/>
      <c r="C304" s="3"/>
      <c r="D304" s="3"/>
      <c r="E304" s="5"/>
      <c r="F304" s="3"/>
      <c r="G304" s="2"/>
      <c r="H304" s="3"/>
      <c r="I304" s="3"/>
      <c r="J304" s="5"/>
      <c r="K304" s="3"/>
      <c r="L304" s="3"/>
      <c r="M304" s="3"/>
      <c r="N304" s="3"/>
      <c r="O304" s="5"/>
      <c r="P304" s="3"/>
      <c r="Q304" s="3"/>
      <c r="R304" s="3"/>
      <c r="S304" s="3"/>
      <c r="T304" s="3"/>
      <c r="U304" s="3"/>
    </row>
    <row r="305" spans="1:21" ht="12.75">
      <c r="A305" s="47" t="s">
        <v>242</v>
      </c>
      <c r="B305" s="69">
        <v>0</v>
      </c>
      <c r="C305" s="64">
        <v>72</v>
      </c>
      <c r="D305" s="64">
        <v>891</v>
      </c>
      <c r="E305" s="65">
        <v>899</v>
      </c>
      <c r="F305" s="64">
        <f t="shared" si="41"/>
        <v>0.8978675645342313</v>
      </c>
      <c r="G305" s="69">
        <v>41</v>
      </c>
      <c r="H305" s="64">
        <v>29</v>
      </c>
      <c r="I305" s="64">
        <v>865</v>
      </c>
      <c r="J305" s="65">
        <v>889</v>
      </c>
      <c r="K305" s="64">
        <f t="shared" si="42"/>
        <v>2.7745664739884393</v>
      </c>
      <c r="L305" s="64">
        <v>3</v>
      </c>
      <c r="M305" s="64">
        <v>0</v>
      </c>
      <c r="N305" s="64">
        <v>55</v>
      </c>
      <c r="O305" s="65">
        <v>118</v>
      </c>
      <c r="P305" s="64">
        <f t="shared" si="43"/>
        <v>114.54545454545455</v>
      </c>
      <c r="Q305" s="64">
        <f t="shared" si="37"/>
        <v>44</v>
      </c>
      <c r="R305" s="64">
        <f t="shared" si="38"/>
        <v>29</v>
      </c>
      <c r="S305" s="64">
        <f t="shared" si="39"/>
        <v>920</v>
      </c>
      <c r="T305" s="64">
        <f t="shared" si="40"/>
        <v>1007</v>
      </c>
      <c r="U305" s="64">
        <f t="shared" si="44"/>
        <v>9.456521739130434</v>
      </c>
    </row>
    <row r="306" spans="1:21" ht="12.75">
      <c r="A306" s="47" t="s">
        <v>36</v>
      </c>
      <c r="B306" s="69">
        <v>216</v>
      </c>
      <c r="C306" s="64">
        <v>241</v>
      </c>
      <c r="D306" s="10">
        <v>1523</v>
      </c>
      <c r="E306" s="66">
        <v>1293</v>
      </c>
      <c r="F306" s="10">
        <f t="shared" si="41"/>
        <v>-15.10177281680893</v>
      </c>
      <c r="G306" s="69">
        <v>97</v>
      </c>
      <c r="H306" s="64">
        <v>271</v>
      </c>
      <c r="I306" s="10">
        <v>1519</v>
      </c>
      <c r="J306" s="66">
        <v>1424</v>
      </c>
      <c r="K306" s="10">
        <f t="shared" si="42"/>
        <v>-6.2541145490454255</v>
      </c>
      <c r="L306" s="64">
        <v>0</v>
      </c>
      <c r="M306" s="64">
        <v>17</v>
      </c>
      <c r="N306" s="64">
        <v>26</v>
      </c>
      <c r="O306" s="65">
        <v>51</v>
      </c>
      <c r="P306" s="10">
        <f t="shared" si="43"/>
        <v>96.15384615384616</v>
      </c>
      <c r="Q306" s="64">
        <f t="shared" si="37"/>
        <v>97</v>
      </c>
      <c r="R306" s="64">
        <f t="shared" si="38"/>
        <v>288</v>
      </c>
      <c r="S306" s="64">
        <f t="shared" si="39"/>
        <v>1545</v>
      </c>
      <c r="T306" s="64">
        <f t="shared" si="40"/>
        <v>1475</v>
      </c>
      <c r="U306" s="10">
        <f t="shared" si="44"/>
        <v>-4.53074433656958</v>
      </c>
    </row>
    <row r="307" spans="1:21" ht="12.75">
      <c r="A307" s="68" t="s">
        <v>243</v>
      </c>
      <c r="B307" s="69">
        <v>29</v>
      </c>
      <c r="C307" s="64">
        <v>-54</v>
      </c>
      <c r="D307" s="64">
        <v>627</v>
      </c>
      <c r="E307" s="65">
        <v>424</v>
      </c>
      <c r="F307" s="64">
        <f t="shared" si="41"/>
        <v>-32.37639553429027</v>
      </c>
      <c r="G307" s="69">
        <v>22</v>
      </c>
      <c r="H307" s="64">
        <v>16</v>
      </c>
      <c r="I307" s="64">
        <v>700</v>
      </c>
      <c r="J307" s="65">
        <v>534</v>
      </c>
      <c r="K307" s="64">
        <f t="shared" si="42"/>
        <v>-23.714285714285715</v>
      </c>
      <c r="L307" s="64">
        <v>0</v>
      </c>
      <c r="M307" s="64">
        <v>0</v>
      </c>
      <c r="N307" s="64">
        <v>35</v>
      </c>
      <c r="O307" s="65">
        <v>20</v>
      </c>
      <c r="P307" s="64">
        <f t="shared" si="43"/>
        <v>-42.857142857142854</v>
      </c>
      <c r="Q307" s="64">
        <f t="shared" si="37"/>
        <v>22</v>
      </c>
      <c r="R307" s="64">
        <f t="shared" si="38"/>
        <v>16</v>
      </c>
      <c r="S307" s="64">
        <f t="shared" si="39"/>
        <v>735</v>
      </c>
      <c r="T307" s="64">
        <f t="shared" si="40"/>
        <v>554</v>
      </c>
      <c r="U307" s="64">
        <f t="shared" si="44"/>
        <v>-24.625850340136054</v>
      </c>
    </row>
    <row r="308" spans="1:21" ht="12.75">
      <c r="A308" s="47" t="s">
        <v>244</v>
      </c>
      <c r="B308" s="69">
        <v>297</v>
      </c>
      <c r="C308" s="64">
        <v>137</v>
      </c>
      <c r="D308" s="10">
        <v>2644</v>
      </c>
      <c r="E308" s="66">
        <v>1819</v>
      </c>
      <c r="F308" s="10">
        <f t="shared" si="41"/>
        <v>-31.202723146747353</v>
      </c>
      <c r="G308" s="69">
        <v>103</v>
      </c>
      <c r="H308" s="64">
        <v>116</v>
      </c>
      <c r="I308" s="10">
        <v>2960</v>
      </c>
      <c r="J308" s="66">
        <v>2507</v>
      </c>
      <c r="K308" s="10">
        <f t="shared" si="42"/>
        <v>-15.304054054054053</v>
      </c>
      <c r="L308" s="64">
        <v>5</v>
      </c>
      <c r="M308" s="64">
        <v>1</v>
      </c>
      <c r="N308" s="64">
        <v>16</v>
      </c>
      <c r="O308" s="65">
        <v>47</v>
      </c>
      <c r="P308" s="10">
        <f t="shared" si="43"/>
        <v>193.75</v>
      </c>
      <c r="Q308" s="64">
        <f t="shared" si="37"/>
        <v>108</v>
      </c>
      <c r="R308" s="64">
        <f t="shared" si="38"/>
        <v>117</v>
      </c>
      <c r="S308" s="64">
        <f t="shared" si="39"/>
        <v>2976</v>
      </c>
      <c r="T308" s="64">
        <f t="shared" si="40"/>
        <v>2554</v>
      </c>
      <c r="U308" s="10">
        <f t="shared" si="44"/>
        <v>-14.180107526881722</v>
      </c>
    </row>
    <row r="309" spans="1:21" ht="12.75">
      <c r="A309" s="47" t="s">
        <v>245</v>
      </c>
      <c r="B309" s="69">
        <v>509</v>
      </c>
      <c r="C309" s="64">
        <v>241</v>
      </c>
      <c r="D309" s="10">
        <v>6827</v>
      </c>
      <c r="E309" s="66">
        <v>5548</v>
      </c>
      <c r="F309" s="10">
        <f t="shared" si="41"/>
        <v>-18.734436795078366</v>
      </c>
      <c r="G309" s="69">
        <v>468</v>
      </c>
      <c r="H309" s="64">
        <v>615</v>
      </c>
      <c r="I309" s="10">
        <v>7222</v>
      </c>
      <c r="J309" s="66">
        <v>6498</v>
      </c>
      <c r="K309" s="10">
        <f t="shared" si="42"/>
        <v>-10.02492384381058</v>
      </c>
      <c r="L309" s="64">
        <v>181</v>
      </c>
      <c r="M309" s="64">
        <v>64</v>
      </c>
      <c r="N309" s="10">
        <v>1305</v>
      </c>
      <c r="O309" s="65">
        <v>787</v>
      </c>
      <c r="P309" s="10">
        <f t="shared" si="43"/>
        <v>-39.69348659003831</v>
      </c>
      <c r="Q309" s="64">
        <f t="shared" si="37"/>
        <v>649</v>
      </c>
      <c r="R309" s="64">
        <f t="shared" si="38"/>
        <v>679</v>
      </c>
      <c r="S309" s="10">
        <f t="shared" si="39"/>
        <v>8527</v>
      </c>
      <c r="T309" s="64">
        <f t="shared" si="40"/>
        <v>7285</v>
      </c>
      <c r="U309" s="10">
        <f t="shared" si="44"/>
        <v>-14.565497830421014</v>
      </c>
    </row>
    <row r="310" spans="1:21" ht="12.75">
      <c r="A310" s="47" t="s">
        <v>246</v>
      </c>
      <c r="B310" s="69">
        <v>110</v>
      </c>
      <c r="C310" s="64">
        <v>233</v>
      </c>
      <c r="D310" s="10">
        <v>4371</v>
      </c>
      <c r="E310" s="66">
        <v>2749</v>
      </c>
      <c r="F310" s="10">
        <f t="shared" si="41"/>
        <v>-37.108213223518646</v>
      </c>
      <c r="G310" s="69">
        <v>184</v>
      </c>
      <c r="H310" s="64">
        <v>213</v>
      </c>
      <c r="I310" s="10">
        <v>4194</v>
      </c>
      <c r="J310" s="66">
        <v>3365</v>
      </c>
      <c r="K310" s="10">
        <f t="shared" si="42"/>
        <v>-19.766332856461613</v>
      </c>
      <c r="L310" s="64">
        <v>24</v>
      </c>
      <c r="M310" s="64">
        <v>11</v>
      </c>
      <c r="N310" s="64">
        <v>441</v>
      </c>
      <c r="O310" s="65">
        <v>128</v>
      </c>
      <c r="P310" s="10">
        <f t="shared" si="43"/>
        <v>-70.97505668934241</v>
      </c>
      <c r="Q310" s="64">
        <f t="shared" si="37"/>
        <v>208</v>
      </c>
      <c r="R310" s="64">
        <f t="shared" si="38"/>
        <v>224</v>
      </c>
      <c r="S310" s="64">
        <f t="shared" si="39"/>
        <v>4635</v>
      </c>
      <c r="T310" s="64">
        <f t="shared" si="40"/>
        <v>3493</v>
      </c>
      <c r="U310" s="10">
        <f t="shared" si="44"/>
        <v>-24.638619201725998</v>
      </c>
    </row>
    <row r="311" spans="1:21" ht="12.75">
      <c r="A311" s="16" t="s">
        <v>191</v>
      </c>
      <c r="B311" s="48">
        <v>1161</v>
      </c>
      <c r="C311" s="33">
        <v>870</v>
      </c>
      <c r="D311" s="45">
        <v>16883</v>
      </c>
      <c r="E311" s="27">
        <v>12732</v>
      </c>
      <c r="F311" s="33">
        <f t="shared" si="41"/>
        <v>-24.586862524432863</v>
      </c>
      <c r="G311" s="59">
        <v>915</v>
      </c>
      <c r="H311" s="33">
        <v>1260</v>
      </c>
      <c r="I311" s="33">
        <v>17460</v>
      </c>
      <c r="J311" s="27">
        <v>15217</v>
      </c>
      <c r="K311" s="33">
        <f t="shared" si="42"/>
        <v>-12.846506300114546</v>
      </c>
      <c r="L311" s="33">
        <v>213</v>
      </c>
      <c r="M311" s="33">
        <v>93</v>
      </c>
      <c r="N311" s="33">
        <v>1878</v>
      </c>
      <c r="O311" s="27">
        <v>1151</v>
      </c>
      <c r="P311" s="33">
        <f t="shared" si="43"/>
        <v>-38.71139510117146</v>
      </c>
      <c r="Q311" s="33">
        <f t="shared" si="37"/>
        <v>1128</v>
      </c>
      <c r="R311" s="33">
        <f t="shared" si="38"/>
        <v>1353</v>
      </c>
      <c r="S311" s="33">
        <f t="shared" si="39"/>
        <v>19338</v>
      </c>
      <c r="T311" s="33">
        <f t="shared" si="40"/>
        <v>16368</v>
      </c>
      <c r="U311" s="33">
        <f t="shared" si="44"/>
        <v>-15.358361774744028</v>
      </c>
    </row>
    <row r="312" spans="1:21" ht="12.75">
      <c r="A312" s="16" t="s">
        <v>247</v>
      </c>
      <c r="B312" s="2"/>
      <c r="C312" s="3"/>
      <c r="D312" s="3"/>
      <c r="E312" s="5"/>
      <c r="F312" s="3"/>
      <c r="G312" s="2"/>
      <c r="H312" s="3"/>
      <c r="I312" s="3"/>
      <c r="J312" s="5"/>
      <c r="K312" s="3"/>
      <c r="L312" s="3"/>
      <c r="M312" s="3"/>
      <c r="N312" s="3"/>
      <c r="O312" s="5"/>
      <c r="P312" s="3"/>
      <c r="Q312" s="3"/>
      <c r="R312" s="3"/>
      <c r="S312" s="3"/>
      <c r="T312" s="3"/>
      <c r="U312" s="3"/>
    </row>
    <row r="313" spans="1:21" ht="12.75">
      <c r="A313" s="16" t="s">
        <v>248</v>
      </c>
      <c r="B313" s="2"/>
      <c r="C313" s="3"/>
      <c r="D313" s="3"/>
      <c r="E313" s="5"/>
      <c r="F313" s="3"/>
      <c r="G313" s="2"/>
      <c r="H313" s="3"/>
      <c r="I313" s="3"/>
      <c r="J313" s="5"/>
      <c r="K313" s="3"/>
      <c r="L313" s="3"/>
      <c r="M313" s="3"/>
      <c r="N313" s="3"/>
      <c r="O313" s="5"/>
      <c r="P313" s="3"/>
      <c r="Q313" s="3"/>
      <c r="R313" s="3"/>
      <c r="S313" s="3"/>
      <c r="T313" s="3"/>
      <c r="U313" s="3"/>
    </row>
    <row r="314" spans="1:21" ht="12.75">
      <c r="A314" s="47" t="s">
        <v>249</v>
      </c>
      <c r="B314" s="69">
        <v>596</v>
      </c>
      <c r="C314" s="64">
        <v>381</v>
      </c>
      <c r="D314" s="10">
        <v>5284</v>
      </c>
      <c r="E314" s="66">
        <v>4546</v>
      </c>
      <c r="F314" s="10">
        <f t="shared" si="41"/>
        <v>-13.9666919000757</v>
      </c>
      <c r="G314" s="69">
        <v>397</v>
      </c>
      <c r="H314" s="64">
        <v>493</v>
      </c>
      <c r="I314" s="10">
        <v>4563</v>
      </c>
      <c r="J314" s="66">
        <v>4588</v>
      </c>
      <c r="K314" s="10">
        <f t="shared" si="42"/>
        <v>0.5478851632697787</v>
      </c>
      <c r="L314" s="64">
        <v>1</v>
      </c>
      <c r="M314" s="67">
        <v>0</v>
      </c>
      <c r="N314" s="64">
        <v>9</v>
      </c>
      <c r="O314" s="65">
        <v>4</v>
      </c>
      <c r="P314" s="10">
        <f t="shared" si="43"/>
        <v>-55.55555555555556</v>
      </c>
      <c r="Q314" s="64">
        <f t="shared" si="37"/>
        <v>398</v>
      </c>
      <c r="R314" s="67">
        <f t="shared" si="38"/>
        <v>493</v>
      </c>
      <c r="S314" s="64">
        <f t="shared" si="39"/>
        <v>4572</v>
      </c>
      <c r="T314" s="64">
        <f t="shared" si="40"/>
        <v>4592</v>
      </c>
      <c r="U314" s="10">
        <f t="shared" si="44"/>
        <v>0.4374453193350831</v>
      </c>
    </row>
    <row r="315" spans="1:21" ht="12.75">
      <c r="A315" s="47" t="s">
        <v>250</v>
      </c>
      <c r="B315" s="69">
        <v>318</v>
      </c>
      <c r="C315" s="64">
        <v>200</v>
      </c>
      <c r="D315" s="10">
        <v>2675</v>
      </c>
      <c r="E315" s="66">
        <v>3853</v>
      </c>
      <c r="F315" s="10">
        <f t="shared" si="41"/>
        <v>44.03738317757009</v>
      </c>
      <c r="G315" s="69">
        <v>436</v>
      </c>
      <c r="H315" s="64">
        <v>34</v>
      </c>
      <c r="I315" s="10">
        <v>2314</v>
      </c>
      <c r="J315" s="65">
        <v>287</v>
      </c>
      <c r="K315" s="10">
        <f t="shared" si="42"/>
        <v>-87.59723422644771</v>
      </c>
      <c r="L315" s="64">
        <v>13</v>
      </c>
      <c r="M315" s="64">
        <v>106</v>
      </c>
      <c r="N315" s="64">
        <v>303</v>
      </c>
      <c r="O315" s="65">
        <v>207</v>
      </c>
      <c r="P315" s="10">
        <f t="shared" si="43"/>
        <v>-31.683168316831683</v>
      </c>
      <c r="Q315" s="64">
        <f t="shared" si="37"/>
        <v>449</v>
      </c>
      <c r="R315" s="64">
        <f t="shared" si="38"/>
        <v>140</v>
      </c>
      <c r="S315" s="64">
        <f t="shared" si="39"/>
        <v>2617</v>
      </c>
      <c r="T315" s="64">
        <f t="shared" si="40"/>
        <v>494</v>
      </c>
      <c r="U315" s="10">
        <f t="shared" si="44"/>
        <v>-81.1234237676729</v>
      </c>
    </row>
    <row r="316" spans="1:21" ht="12.75">
      <c r="A316" s="16" t="s">
        <v>211</v>
      </c>
      <c r="B316" s="48">
        <v>914</v>
      </c>
      <c r="C316" s="33">
        <v>581</v>
      </c>
      <c r="D316" s="45">
        <v>7959</v>
      </c>
      <c r="E316" s="27">
        <v>8399</v>
      </c>
      <c r="F316" s="33">
        <f t="shared" si="41"/>
        <v>5.528332705113708</v>
      </c>
      <c r="G316" s="59">
        <v>833</v>
      </c>
      <c r="H316" s="33">
        <v>527</v>
      </c>
      <c r="I316" s="33">
        <v>6877</v>
      </c>
      <c r="J316" s="27">
        <v>4875</v>
      </c>
      <c r="K316" s="33">
        <f t="shared" si="42"/>
        <v>-29.111531190926275</v>
      </c>
      <c r="L316" s="33">
        <v>14</v>
      </c>
      <c r="M316" s="33">
        <v>106</v>
      </c>
      <c r="N316" s="33">
        <v>312</v>
      </c>
      <c r="O316" s="27">
        <v>211</v>
      </c>
      <c r="P316" s="33">
        <f t="shared" si="43"/>
        <v>-32.371794871794876</v>
      </c>
      <c r="Q316" s="33">
        <f t="shared" si="37"/>
        <v>847</v>
      </c>
      <c r="R316" s="33">
        <f t="shared" si="38"/>
        <v>633</v>
      </c>
      <c r="S316" s="33">
        <f t="shared" si="39"/>
        <v>7189</v>
      </c>
      <c r="T316" s="33">
        <f t="shared" si="40"/>
        <v>5086</v>
      </c>
      <c r="U316" s="33">
        <f t="shared" si="44"/>
        <v>-29.2530254555571</v>
      </c>
    </row>
    <row r="317" spans="1:21" ht="12.75">
      <c r="A317" s="9" t="s">
        <v>251</v>
      </c>
      <c r="B317" s="48">
        <v>2831</v>
      </c>
      <c r="C317" s="33">
        <v>2537</v>
      </c>
      <c r="D317" s="45">
        <v>34460</v>
      </c>
      <c r="E317" s="27">
        <v>29771</v>
      </c>
      <c r="F317" s="33">
        <f t="shared" si="41"/>
        <v>-13.60708067324434</v>
      </c>
      <c r="G317" s="59">
        <v>2357</v>
      </c>
      <c r="H317" s="33">
        <v>2898</v>
      </c>
      <c r="I317" s="33">
        <v>33130</v>
      </c>
      <c r="J317" s="27">
        <v>31618</v>
      </c>
      <c r="K317" s="33">
        <f t="shared" si="42"/>
        <v>-4.563839420464835</v>
      </c>
      <c r="L317" s="33">
        <v>256</v>
      </c>
      <c r="M317" s="33">
        <v>283</v>
      </c>
      <c r="N317" s="33">
        <v>2548</v>
      </c>
      <c r="O317" s="27">
        <v>1911</v>
      </c>
      <c r="P317" s="33">
        <f t="shared" si="43"/>
        <v>-25</v>
      </c>
      <c r="Q317" s="33">
        <f t="shared" si="37"/>
        <v>2613</v>
      </c>
      <c r="R317" s="33">
        <f t="shared" si="38"/>
        <v>3181</v>
      </c>
      <c r="S317" s="33">
        <f t="shared" si="39"/>
        <v>35678</v>
      </c>
      <c r="T317" s="33">
        <f t="shared" si="40"/>
        <v>33529</v>
      </c>
      <c r="U317" s="33">
        <f t="shared" si="44"/>
        <v>-6.023319692807893</v>
      </c>
    </row>
    <row r="318" spans="1:21" ht="12.75">
      <c r="A318" s="9"/>
      <c r="B318" s="48"/>
      <c r="C318" s="33"/>
      <c r="D318" s="45"/>
      <c r="E318" s="27"/>
      <c r="F318" s="33"/>
      <c r="G318" s="59"/>
      <c r="H318" s="33"/>
      <c r="I318" s="33"/>
      <c r="J318" s="27"/>
      <c r="K318" s="33"/>
      <c r="L318" s="33"/>
      <c r="M318" s="33"/>
      <c r="N318" s="33"/>
      <c r="O318" s="27"/>
      <c r="P318" s="33"/>
      <c r="Q318" s="33"/>
      <c r="R318" s="33"/>
      <c r="S318" s="33"/>
      <c r="T318" s="33"/>
      <c r="U318" s="33"/>
    </row>
    <row r="319" spans="1:21" ht="12.75">
      <c r="A319" s="82" t="s">
        <v>412</v>
      </c>
      <c r="B319" s="48"/>
      <c r="C319" s="33"/>
      <c r="D319" s="45"/>
      <c r="E319" s="27"/>
      <c r="F319" s="33"/>
      <c r="G319" s="59"/>
      <c r="H319" s="33"/>
      <c r="I319" s="33"/>
      <c r="J319" s="27"/>
      <c r="K319" s="33"/>
      <c r="L319" s="33"/>
      <c r="M319" s="33"/>
      <c r="N319" s="33"/>
      <c r="O319" s="27"/>
      <c r="P319" s="33"/>
      <c r="Q319" s="33"/>
      <c r="R319" s="33"/>
      <c r="S319" s="33"/>
      <c r="T319" s="33"/>
      <c r="U319" s="33"/>
    </row>
    <row r="320" spans="1:21" s="3" customFormat="1" ht="12.75">
      <c r="A320" s="47" t="s">
        <v>33</v>
      </c>
      <c r="B320" s="40">
        <v>0</v>
      </c>
      <c r="C320" s="11">
        <v>72</v>
      </c>
      <c r="D320" s="10">
        <v>891</v>
      </c>
      <c r="E320" s="26">
        <v>899</v>
      </c>
      <c r="F320" s="11">
        <f t="shared" si="41"/>
        <v>0.8978675645342313</v>
      </c>
      <c r="G320" s="40">
        <v>41</v>
      </c>
      <c r="H320" s="11">
        <v>29</v>
      </c>
      <c r="I320" s="11">
        <v>865</v>
      </c>
      <c r="J320" s="26">
        <v>889</v>
      </c>
      <c r="K320" s="11">
        <f t="shared" si="42"/>
        <v>2.7745664739884393</v>
      </c>
      <c r="L320" s="11">
        <v>3</v>
      </c>
      <c r="M320" s="11">
        <v>0</v>
      </c>
      <c r="N320" s="11">
        <v>55</v>
      </c>
      <c r="O320" s="26">
        <v>118</v>
      </c>
      <c r="P320" s="11">
        <f t="shared" si="43"/>
        <v>114.54545454545455</v>
      </c>
      <c r="Q320" s="11">
        <f t="shared" si="37"/>
        <v>44</v>
      </c>
      <c r="R320" s="11">
        <f t="shared" si="38"/>
        <v>29</v>
      </c>
      <c r="S320" s="11">
        <f t="shared" si="39"/>
        <v>920</v>
      </c>
      <c r="T320" s="11">
        <f t="shared" si="40"/>
        <v>1007</v>
      </c>
      <c r="U320" s="11">
        <f t="shared" si="44"/>
        <v>9.456521739130434</v>
      </c>
    </row>
    <row r="321" spans="1:21" s="3" customFormat="1" ht="12.75">
      <c r="A321" s="47" t="s">
        <v>36</v>
      </c>
      <c r="B321" s="40">
        <v>1266</v>
      </c>
      <c r="C321" s="11">
        <v>1220</v>
      </c>
      <c r="D321" s="10">
        <v>12434</v>
      </c>
      <c r="E321" s="26">
        <v>10836</v>
      </c>
      <c r="F321" s="11">
        <f t="shared" si="41"/>
        <v>-12.851857809232751</v>
      </c>
      <c r="G321" s="40">
        <v>831</v>
      </c>
      <c r="H321" s="11">
        <v>1463</v>
      </c>
      <c r="I321" s="11">
        <v>11450</v>
      </c>
      <c r="J321" s="26">
        <v>11420</v>
      </c>
      <c r="K321" s="11">
        <f t="shared" si="42"/>
        <v>-0.26200873362445415</v>
      </c>
      <c r="L321" s="11">
        <v>6</v>
      </c>
      <c r="M321" s="11">
        <v>24</v>
      </c>
      <c r="N321" s="11">
        <v>200</v>
      </c>
      <c r="O321" s="26">
        <v>178</v>
      </c>
      <c r="P321" s="11">
        <f t="shared" si="43"/>
        <v>-11</v>
      </c>
      <c r="Q321" s="11">
        <f t="shared" si="37"/>
        <v>837</v>
      </c>
      <c r="R321" s="11">
        <f t="shared" si="38"/>
        <v>1487</v>
      </c>
      <c r="S321" s="11">
        <f t="shared" si="39"/>
        <v>11650</v>
      </c>
      <c r="T321" s="11">
        <f t="shared" si="40"/>
        <v>11598</v>
      </c>
      <c r="U321" s="11">
        <f t="shared" si="44"/>
        <v>-0.4463519313304721</v>
      </c>
    </row>
    <row r="322" spans="1:21" s="3" customFormat="1" ht="12.75">
      <c r="A322" s="47" t="s">
        <v>44</v>
      </c>
      <c r="B322" s="40">
        <v>76</v>
      </c>
      <c r="C322" s="11">
        <v>57</v>
      </c>
      <c r="D322" s="10">
        <v>1683</v>
      </c>
      <c r="E322" s="26">
        <v>1181</v>
      </c>
      <c r="F322" s="11">
        <f t="shared" si="41"/>
        <v>-29.827688651218065</v>
      </c>
      <c r="G322" s="40">
        <v>130</v>
      </c>
      <c r="H322" s="11">
        <v>103</v>
      </c>
      <c r="I322" s="11">
        <v>1671</v>
      </c>
      <c r="J322" s="26">
        <v>1394</v>
      </c>
      <c r="K322" s="11">
        <f t="shared" si="42"/>
        <v>-16.576900059844405</v>
      </c>
      <c r="L322" s="11">
        <v>0</v>
      </c>
      <c r="M322" s="11">
        <v>0</v>
      </c>
      <c r="N322" s="11">
        <v>85</v>
      </c>
      <c r="O322" s="26">
        <v>80</v>
      </c>
      <c r="P322" s="11">
        <f t="shared" si="43"/>
        <v>-5.88235294117647</v>
      </c>
      <c r="Q322" s="11">
        <f t="shared" si="37"/>
        <v>130</v>
      </c>
      <c r="R322" s="11">
        <f t="shared" si="38"/>
        <v>103</v>
      </c>
      <c r="S322" s="11">
        <f t="shared" si="39"/>
        <v>1756</v>
      </c>
      <c r="T322" s="11">
        <f t="shared" si="40"/>
        <v>1474</v>
      </c>
      <c r="U322" s="11">
        <f t="shared" si="44"/>
        <v>-16.059225512528474</v>
      </c>
    </row>
    <row r="323" spans="1:21" s="3" customFormat="1" ht="12.75">
      <c r="A323" s="47" t="s">
        <v>56</v>
      </c>
      <c r="B323" s="40">
        <v>347</v>
      </c>
      <c r="C323" s="11">
        <v>139</v>
      </c>
      <c r="D323" s="10">
        <v>2800</v>
      </c>
      <c r="E323" s="26">
        <v>2058</v>
      </c>
      <c r="F323" s="11">
        <f t="shared" si="41"/>
        <v>-26.5</v>
      </c>
      <c r="G323" s="40">
        <v>115</v>
      </c>
      <c r="H323" s="11">
        <v>124</v>
      </c>
      <c r="I323" s="11">
        <v>3278</v>
      </c>
      <c r="J323" s="26">
        <v>2883</v>
      </c>
      <c r="K323" s="11">
        <f t="shared" si="42"/>
        <v>-12.050030506406346</v>
      </c>
      <c r="L323" s="11">
        <v>5</v>
      </c>
      <c r="M323" s="11">
        <v>1</v>
      </c>
      <c r="N323" s="11">
        <v>16</v>
      </c>
      <c r="O323" s="26">
        <v>79</v>
      </c>
      <c r="P323" s="11">
        <f t="shared" si="43"/>
        <v>393.75</v>
      </c>
      <c r="Q323" s="11">
        <f t="shared" si="37"/>
        <v>120</v>
      </c>
      <c r="R323" s="11">
        <f t="shared" si="38"/>
        <v>125</v>
      </c>
      <c r="S323" s="11">
        <f t="shared" si="39"/>
        <v>3294</v>
      </c>
      <c r="T323" s="11">
        <f t="shared" si="40"/>
        <v>2962</v>
      </c>
      <c r="U323" s="11">
        <f t="shared" si="44"/>
        <v>-10.078931390406801</v>
      </c>
    </row>
    <row r="324" spans="1:21" s="3" customFormat="1" ht="12.75">
      <c r="A324" s="47" t="s">
        <v>51</v>
      </c>
      <c r="B324" s="40">
        <v>1032</v>
      </c>
      <c r="C324" s="11">
        <v>816</v>
      </c>
      <c r="D324" s="10">
        <v>12281</v>
      </c>
      <c r="E324" s="26">
        <v>12048</v>
      </c>
      <c r="F324" s="11">
        <f t="shared" si="41"/>
        <v>-1.8972396384659231</v>
      </c>
      <c r="G324" s="40">
        <v>1056</v>
      </c>
      <c r="H324" s="11">
        <v>966</v>
      </c>
      <c r="I324" s="11">
        <v>11672</v>
      </c>
      <c r="J324" s="26">
        <v>11667</v>
      </c>
      <c r="K324" s="11">
        <f t="shared" si="42"/>
        <v>-0.04283755997258396</v>
      </c>
      <c r="L324" s="11">
        <v>218</v>
      </c>
      <c r="M324" s="11">
        <v>247</v>
      </c>
      <c r="N324" s="11">
        <v>1751</v>
      </c>
      <c r="O324" s="26">
        <v>1328</v>
      </c>
      <c r="P324" s="11">
        <f t="shared" si="43"/>
        <v>-24.157624214734437</v>
      </c>
      <c r="Q324" s="11">
        <f t="shared" si="37"/>
        <v>1274</v>
      </c>
      <c r="R324" s="11">
        <f t="shared" si="38"/>
        <v>1213</v>
      </c>
      <c r="S324" s="11">
        <f t="shared" si="39"/>
        <v>13423</v>
      </c>
      <c r="T324" s="11">
        <f t="shared" si="40"/>
        <v>12995</v>
      </c>
      <c r="U324" s="11">
        <f t="shared" si="44"/>
        <v>-3.1885569544811143</v>
      </c>
    </row>
    <row r="325" spans="1:21" s="3" customFormat="1" ht="12.75">
      <c r="A325" s="47" t="s">
        <v>57</v>
      </c>
      <c r="B325" s="40">
        <v>110</v>
      </c>
      <c r="C325" s="11">
        <v>233</v>
      </c>
      <c r="D325" s="10">
        <v>4371</v>
      </c>
      <c r="E325" s="26">
        <v>2749</v>
      </c>
      <c r="F325" s="11">
        <f t="shared" si="41"/>
        <v>-37.108213223518646</v>
      </c>
      <c r="G325" s="40">
        <v>184</v>
      </c>
      <c r="H325" s="11">
        <v>213</v>
      </c>
      <c r="I325" s="11">
        <v>4194</v>
      </c>
      <c r="J325" s="26">
        <v>3365</v>
      </c>
      <c r="K325" s="11">
        <f t="shared" si="42"/>
        <v>-19.766332856461613</v>
      </c>
      <c r="L325" s="11">
        <v>24</v>
      </c>
      <c r="M325" s="11">
        <v>11</v>
      </c>
      <c r="N325" s="11">
        <v>441</v>
      </c>
      <c r="O325" s="26">
        <v>128</v>
      </c>
      <c r="P325" s="11">
        <f t="shared" si="43"/>
        <v>-70.97505668934241</v>
      </c>
      <c r="Q325" s="11">
        <f t="shared" si="37"/>
        <v>208</v>
      </c>
      <c r="R325" s="11">
        <f t="shared" si="38"/>
        <v>224</v>
      </c>
      <c r="S325" s="11">
        <f t="shared" si="39"/>
        <v>4635</v>
      </c>
      <c r="T325" s="11">
        <f t="shared" si="40"/>
        <v>3493</v>
      </c>
      <c r="U325" s="11">
        <f t="shared" si="44"/>
        <v>-24.638619201725998</v>
      </c>
    </row>
    <row r="326" spans="1:21" s="3" customFormat="1" ht="12.75">
      <c r="A326" s="9" t="s">
        <v>82</v>
      </c>
      <c r="B326" s="59">
        <v>2831</v>
      </c>
      <c r="C326" s="33">
        <v>2537</v>
      </c>
      <c r="D326" s="45">
        <v>34460</v>
      </c>
      <c r="E326" s="27">
        <v>29771</v>
      </c>
      <c r="F326" s="33">
        <f t="shared" si="41"/>
        <v>-13.60708067324434</v>
      </c>
      <c r="G326" s="59">
        <v>2357</v>
      </c>
      <c r="H326" s="33">
        <v>2898</v>
      </c>
      <c r="I326" s="33">
        <v>33130</v>
      </c>
      <c r="J326" s="27">
        <v>31618</v>
      </c>
      <c r="K326" s="33">
        <f t="shared" si="42"/>
        <v>-4.563839420464835</v>
      </c>
      <c r="L326" s="33">
        <v>256</v>
      </c>
      <c r="M326" s="33">
        <v>283</v>
      </c>
      <c r="N326" s="33">
        <v>2548</v>
      </c>
      <c r="O326" s="27">
        <v>1911</v>
      </c>
      <c r="P326" s="33">
        <f t="shared" si="43"/>
        <v>-25</v>
      </c>
      <c r="Q326" s="33">
        <f t="shared" si="37"/>
        <v>2613</v>
      </c>
      <c r="R326" s="33">
        <f t="shared" si="38"/>
        <v>3181</v>
      </c>
      <c r="S326" s="33">
        <f t="shared" si="39"/>
        <v>35678</v>
      </c>
      <c r="T326" s="33">
        <f t="shared" si="40"/>
        <v>33529</v>
      </c>
      <c r="U326" s="33">
        <f t="shared" si="44"/>
        <v>-6.023319692807893</v>
      </c>
    </row>
    <row r="327" spans="1:21" ht="12.75">
      <c r="A327" s="9"/>
      <c r="B327" s="48"/>
      <c r="C327" s="33"/>
      <c r="D327" s="45"/>
      <c r="E327" s="27"/>
      <c r="F327" s="33"/>
      <c r="G327" s="59"/>
      <c r="H327" s="33"/>
      <c r="I327" s="33"/>
      <c r="J327" s="27"/>
      <c r="K327" s="33"/>
      <c r="L327" s="33"/>
      <c r="M327" s="33"/>
      <c r="N327" s="33"/>
      <c r="O327" s="27"/>
      <c r="P327" s="33"/>
      <c r="Q327" s="33"/>
      <c r="R327" s="33"/>
      <c r="S327" s="33"/>
      <c r="T327" s="33"/>
      <c r="U327" s="33"/>
    </row>
    <row r="328" spans="1:21" ht="12.75">
      <c r="A328" s="16" t="s">
        <v>80</v>
      </c>
      <c r="B328" s="2"/>
      <c r="C328" s="3"/>
      <c r="D328" s="3"/>
      <c r="E328" s="5"/>
      <c r="F328" s="3"/>
      <c r="G328" s="2"/>
      <c r="H328" s="3"/>
      <c r="I328" s="3"/>
      <c r="J328" s="5"/>
      <c r="K328" s="3"/>
      <c r="L328" s="3"/>
      <c r="M328" s="3"/>
      <c r="N328" s="3"/>
      <c r="O328" s="5"/>
      <c r="P328" s="3"/>
      <c r="Q328" s="3"/>
      <c r="R328" s="3"/>
      <c r="S328" s="3"/>
      <c r="T328" s="3"/>
      <c r="U328" s="3"/>
    </row>
    <row r="329" spans="1:21" ht="12.75">
      <c r="A329" s="16" t="s">
        <v>252</v>
      </c>
      <c r="B329" s="2"/>
      <c r="C329" s="3"/>
      <c r="D329" s="3"/>
      <c r="E329" s="5"/>
      <c r="F329" s="3"/>
      <c r="G329" s="2"/>
      <c r="H329" s="3"/>
      <c r="I329" s="3"/>
      <c r="J329" s="5"/>
      <c r="K329" s="3"/>
      <c r="L329" s="3"/>
      <c r="M329" s="3"/>
      <c r="N329" s="3"/>
      <c r="O329" s="5"/>
      <c r="P329" s="3"/>
      <c r="Q329" s="3"/>
      <c r="R329" s="3"/>
      <c r="S329" s="3"/>
      <c r="T329" s="3"/>
      <c r="U329" s="3"/>
    </row>
    <row r="330" spans="1:21" ht="12.75">
      <c r="A330" s="47" t="s">
        <v>253</v>
      </c>
      <c r="B330" s="34">
        <v>3962</v>
      </c>
      <c r="C330" s="10">
        <v>3026</v>
      </c>
      <c r="D330" s="10">
        <v>35839</v>
      </c>
      <c r="E330" s="66">
        <v>26291</v>
      </c>
      <c r="F330" s="10">
        <f t="shared" si="41"/>
        <v>-26.641368341750603</v>
      </c>
      <c r="G330" s="34">
        <v>4196</v>
      </c>
      <c r="H330" s="10">
        <v>3150</v>
      </c>
      <c r="I330" s="10">
        <v>35137</v>
      </c>
      <c r="J330" s="66">
        <v>27173</v>
      </c>
      <c r="K330" s="10">
        <f t="shared" si="42"/>
        <v>-22.665566212254888</v>
      </c>
      <c r="L330" s="64">
        <v>25</v>
      </c>
      <c r="M330" s="64">
        <v>20</v>
      </c>
      <c r="N330" s="64">
        <v>459</v>
      </c>
      <c r="O330" s="65">
        <v>308</v>
      </c>
      <c r="P330" s="10">
        <f t="shared" si="43"/>
        <v>-32.89760348583878</v>
      </c>
      <c r="Q330" s="64">
        <f t="shared" si="37"/>
        <v>4221</v>
      </c>
      <c r="R330" s="64">
        <f t="shared" si="38"/>
        <v>3170</v>
      </c>
      <c r="S330" s="64">
        <f t="shared" si="39"/>
        <v>35596</v>
      </c>
      <c r="T330" s="64">
        <f t="shared" si="40"/>
        <v>27481</v>
      </c>
      <c r="U330" s="10">
        <f t="shared" si="44"/>
        <v>-22.79750533767839</v>
      </c>
    </row>
    <row r="331" spans="1:21" ht="12.75">
      <c r="A331" s="47" t="s">
        <v>254</v>
      </c>
      <c r="B331" s="34">
        <v>1797</v>
      </c>
      <c r="C331" s="10">
        <v>2750</v>
      </c>
      <c r="D331" s="10">
        <v>17764</v>
      </c>
      <c r="E331" s="66">
        <v>18855</v>
      </c>
      <c r="F331" s="10">
        <f t="shared" si="41"/>
        <v>6.141634766944382</v>
      </c>
      <c r="G331" s="34">
        <v>2128</v>
      </c>
      <c r="H331" s="10">
        <v>2267</v>
      </c>
      <c r="I331" s="10">
        <v>14719</v>
      </c>
      <c r="J331" s="66">
        <v>16597</v>
      </c>
      <c r="K331" s="10">
        <f t="shared" si="42"/>
        <v>12.759018955092058</v>
      </c>
      <c r="L331" s="64">
        <v>84</v>
      </c>
      <c r="M331" s="64">
        <v>163</v>
      </c>
      <c r="N331" s="10">
        <v>1663</v>
      </c>
      <c r="O331" s="66">
        <v>1598</v>
      </c>
      <c r="P331" s="10">
        <f t="shared" si="43"/>
        <v>-3.9085989176187614</v>
      </c>
      <c r="Q331" s="64">
        <f t="shared" si="37"/>
        <v>2212</v>
      </c>
      <c r="R331" s="64">
        <f t="shared" si="38"/>
        <v>2430</v>
      </c>
      <c r="S331" s="10">
        <f t="shared" si="39"/>
        <v>16382</v>
      </c>
      <c r="T331" s="10">
        <f t="shared" si="40"/>
        <v>18195</v>
      </c>
      <c r="U331" s="10">
        <f t="shared" si="44"/>
        <v>11.067024783298743</v>
      </c>
    </row>
    <row r="332" spans="1:21" ht="12.75">
      <c r="A332" s="47" t="s">
        <v>255</v>
      </c>
      <c r="B332" s="69">
        <v>134</v>
      </c>
      <c r="C332" s="64">
        <v>2</v>
      </c>
      <c r="D332" s="10">
        <v>1197</v>
      </c>
      <c r="E332" s="65">
        <v>230</v>
      </c>
      <c r="F332" s="64">
        <f t="shared" si="41"/>
        <v>-80.78529657477026</v>
      </c>
      <c r="G332" s="69">
        <v>167</v>
      </c>
      <c r="H332" s="64">
        <v>7</v>
      </c>
      <c r="I332" s="10">
        <v>1233</v>
      </c>
      <c r="J332" s="65">
        <v>214</v>
      </c>
      <c r="K332" s="64">
        <f t="shared" si="42"/>
        <v>-82.64395782643957</v>
      </c>
      <c r="L332" s="64">
        <v>0</v>
      </c>
      <c r="M332" s="64">
        <v>0</v>
      </c>
      <c r="N332" s="64">
        <v>11</v>
      </c>
      <c r="O332" s="65">
        <v>33</v>
      </c>
      <c r="P332" s="64">
        <f t="shared" si="43"/>
        <v>200</v>
      </c>
      <c r="Q332" s="64">
        <f t="shared" si="37"/>
        <v>167</v>
      </c>
      <c r="R332" s="64">
        <f t="shared" si="38"/>
        <v>7</v>
      </c>
      <c r="S332" s="64">
        <f t="shared" si="39"/>
        <v>1244</v>
      </c>
      <c r="T332" s="64">
        <f t="shared" si="40"/>
        <v>247</v>
      </c>
      <c r="U332" s="64">
        <f t="shared" si="44"/>
        <v>-80.14469453376206</v>
      </c>
    </row>
    <row r="333" spans="1:21" ht="12.75">
      <c r="A333" s="47" t="s">
        <v>256</v>
      </c>
      <c r="B333" s="34">
        <v>12618</v>
      </c>
      <c r="C333" s="10">
        <v>16192</v>
      </c>
      <c r="D333" s="10">
        <v>114313</v>
      </c>
      <c r="E333" s="66">
        <v>89631</v>
      </c>
      <c r="F333" s="10">
        <f t="shared" si="41"/>
        <v>-21.591595006692152</v>
      </c>
      <c r="G333" s="34">
        <v>12726</v>
      </c>
      <c r="H333" s="10">
        <v>13155</v>
      </c>
      <c r="I333" s="10">
        <v>100508</v>
      </c>
      <c r="J333" s="66">
        <v>82406</v>
      </c>
      <c r="K333" s="10">
        <f t="shared" si="42"/>
        <v>-18.010506626338202</v>
      </c>
      <c r="L333" s="64">
        <v>224</v>
      </c>
      <c r="M333" s="64">
        <v>648</v>
      </c>
      <c r="N333" s="10">
        <v>4892</v>
      </c>
      <c r="O333" s="66">
        <v>3979</v>
      </c>
      <c r="P333" s="10">
        <f t="shared" si="43"/>
        <v>-18.66312346688471</v>
      </c>
      <c r="Q333" s="64">
        <f aca="true" t="shared" si="45" ref="Q333:Q396">G333+L333</f>
        <v>12950</v>
      </c>
      <c r="R333" s="64">
        <f aca="true" t="shared" si="46" ref="R333:R396">H333+M333</f>
        <v>13803</v>
      </c>
      <c r="S333" s="10">
        <f aca="true" t="shared" si="47" ref="S333:S396">I333+N333</f>
        <v>105400</v>
      </c>
      <c r="T333" s="10">
        <f aca="true" t="shared" si="48" ref="T333:T396">J333+O333</f>
        <v>86385</v>
      </c>
      <c r="U333" s="10">
        <f t="shared" si="44"/>
        <v>-18.04079696394687</v>
      </c>
    </row>
    <row r="334" spans="1:21" ht="12.75">
      <c r="A334" s="16" t="s">
        <v>94</v>
      </c>
      <c r="B334" s="48">
        <v>18511</v>
      </c>
      <c r="C334" s="45">
        <v>21970</v>
      </c>
      <c r="D334" s="45">
        <v>169113</v>
      </c>
      <c r="E334" s="50">
        <v>135007</v>
      </c>
      <c r="F334" s="45">
        <f t="shared" si="41"/>
        <v>-20.16758025698793</v>
      </c>
      <c r="G334" s="48">
        <v>19217</v>
      </c>
      <c r="H334" s="45">
        <v>18579</v>
      </c>
      <c r="I334" s="45">
        <v>151597</v>
      </c>
      <c r="J334" s="50">
        <v>126390</v>
      </c>
      <c r="K334" s="45">
        <f t="shared" si="42"/>
        <v>-16.627637750087406</v>
      </c>
      <c r="L334" s="51">
        <v>333</v>
      </c>
      <c r="M334" s="51">
        <v>831</v>
      </c>
      <c r="N334" s="45">
        <v>7025</v>
      </c>
      <c r="O334" s="50">
        <v>5918</v>
      </c>
      <c r="P334" s="45">
        <f t="shared" si="43"/>
        <v>-15.758007117437723</v>
      </c>
      <c r="Q334" s="51">
        <f t="shared" si="45"/>
        <v>19550</v>
      </c>
      <c r="R334" s="51">
        <f t="shared" si="46"/>
        <v>19410</v>
      </c>
      <c r="S334" s="45">
        <f t="shared" si="47"/>
        <v>158622</v>
      </c>
      <c r="T334" s="45">
        <f t="shared" si="48"/>
        <v>132308</v>
      </c>
      <c r="U334" s="45">
        <f t="shared" si="44"/>
        <v>-16.589123828977066</v>
      </c>
    </row>
    <row r="335" spans="1:21" ht="12.75">
      <c r="A335" s="16" t="s">
        <v>405</v>
      </c>
      <c r="B335" s="48"/>
      <c r="C335" s="45"/>
      <c r="D335" s="45"/>
      <c r="E335" s="50"/>
      <c r="F335" s="45"/>
      <c r="G335" s="48"/>
      <c r="H335" s="45"/>
      <c r="I335" s="45"/>
      <c r="J335" s="50"/>
      <c r="K335" s="45"/>
      <c r="L335" s="51"/>
      <c r="M335" s="51"/>
      <c r="N335" s="45"/>
      <c r="O335" s="50"/>
      <c r="P335" s="45"/>
      <c r="Q335" s="51"/>
      <c r="R335" s="51"/>
      <c r="S335" s="45"/>
      <c r="T335" s="45"/>
      <c r="U335" s="45"/>
    </row>
    <row r="336" spans="1:21" ht="12.75">
      <c r="A336" s="16" t="s">
        <v>257</v>
      </c>
      <c r="B336" s="2"/>
      <c r="C336" s="3"/>
      <c r="D336" s="3"/>
      <c r="E336" s="5"/>
      <c r="F336" s="3"/>
      <c r="G336" s="2"/>
      <c r="H336" s="3"/>
      <c r="I336" s="3"/>
      <c r="J336" s="5"/>
      <c r="K336" s="3"/>
      <c r="L336" s="3"/>
      <c r="M336" s="3"/>
      <c r="N336" s="3"/>
      <c r="O336" s="5"/>
      <c r="P336" s="3"/>
      <c r="Q336" s="3"/>
      <c r="R336" s="3"/>
      <c r="S336" s="3"/>
      <c r="T336" s="3"/>
      <c r="U336" s="3"/>
    </row>
    <row r="337" spans="1:21" ht="12.75">
      <c r="A337" s="47" t="s">
        <v>258</v>
      </c>
      <c r="B337" s="34">
        <v>4500</v>
      </c>
      <c r="C337" s="10">
        <v>4292</v>
      </c>
      <c r="D337" s="10">
        <v>33022</v>
      </c>
      <c r="E337" s="66">
        <v>31096</v>
      </c>
      <c r="F337" s="10">
        <f t="shared" si="41"/>
        <v>-5.83247531948398</v>
      </c>
      <c r="G337" s="34">
        <v>4106</v>
      </c>
      <c r="H337" s="10">
        <v>3900</v>
      </c>
      <c r="I337" s="10">
        <v>31972</v>
      </c>
      <c r="J337" s="66">
        <v>30734</v>
      </c>
      <c r="K337" s="10">
        <f t="shared" si="42"/>
        <v>-3.872138120855749</v>
      </c>
      <c r="L337" s="64">
        <v>56</v>
      </c>
      <c r="M337" s="64">
        <v>38</v>
      </c>
      <c r="N337" s="64">
        <v>445</v>
      </c>
      <c r="O337" s="65">
        <v>546</v>
      </c>
      <c r="P337" s="10">
        <f t="shared" si="43"/>
        <v>22.696629213483146</v>
      </c>
      <c r="Q337" s="64">
        <f t="shared" si="45"/>
        <v>4162</v>
      </c>
      <c r="R337" s="64">
        <f t="shared" si="46"/>
        <v>3938</v>
      </c>
      <c r="S337" s="64">
        <f t="shared" si="47"/>
        <v>32417</v>
      </c>
      <c r="T337" s="64">
        <f t="shared" si="48"/>
        <v>31280</v>
      </c>
      <c r="U337" s="10">
        <f t="shared" si="44"/>
        <v>-3.5074189468488752</v>
      </c>
    </row>
    <row r="338" spans="1:21" ht="12.75">
      <c r="A338" s="47" t="s">
        <v>259</v>
      </c>
      <c r="B338" s="69">
        <v>162</v>
      </c>
      <c r="C338" s="64">
        <v>32</v>
      </c>
      <c r="D338" s="64">
        <v>665</v>
      </c>
      <c r="E338" s="65">
        <v>490</v>
      </c>
      <c r="F338" s="64">
        <f t="shared" si="41"/>
        <v>-26.31578947368421</v>
      </c>
      <c r="G338" s="69">
        <v>76</v>
      </c>
      <c r="H338" s="64">
        <v>47</v>
      </c>
      <c r="I338" s="64">
        <v>513</v>
      </c>
      <c r="J338" s="65">
        <v>620</v>
      </c>
      <c r="K338" s="64">
        <f t="shared" si="42"/>
        <v>20.857699805068226</v>
      </c>
      <c r="L338" s="64">
        <v>0</v>
      </c>
      <c r="M338" s="64">
        <v>3</v>
      </c>
      <c r="N338" s="64">
        <v>37</v>
      </c>
      <c r="O338" s="65">
        <v>13</v>
      </c>
      <c r="P338" s="64">
        <f t="shared" si="43"/>
        <v>-64.86486486486487</v>
      </c>
      <c r="Q338" s="64">
        <f t="shared" si="45"/>
        <v>76</v>
      </c>
      <c r="R338" s="64">
        <f t="shared" si="46"/>
        <v>50</v>
      </c>
      <c r="S338" s="64">
        <f t="shared" si="47"/>
        <v>550</v>
      </c>
      <c r="T338" s="64">
        <f t="shared" si="48"/>
        <v>633</v>
      </c>
      <c r="U338" s="64">
        <f t="shared" si="44"/>
        <v>15.090909090909092</v>
      </c>
    </row>
    <row r="339" spans="1:21" ht="12.75">
      <c r="A339" s="47" t="s">
        <v>260</v>
      </c>
      <c r="B339" s="69">
        <v>502</v>
      </c>
      <c r="C339" s="64">
        <v>276</v>
      </c>
      <c r="D339" s="10">
        <v>3209</v>
      </c>
      <c r="E339" s="66">
        <v>2385</v>
      </c>
      <c r="F339" s="10">
        <f t="shared" si="41"/>
        <v>-25.677781240261766</v>
      </c>
      <c r="G339" s="69">
        <v>436</v>
      </c>
      <c r="H339" s="64">
        <v>176</v>
      </c>
      <c r="I339" s="10">
        <v>2286</v>
      </c>
      <c r="J339" s="66">
        <v>1800</v>
      </c>
      <c r="K339" s="10">
        <f t="shared" si="42"/>
        <v>-21.25984251968504</v>
      </c>
      <c r="L339" s="64">
        <v>180</v>
      </c>
      <c r="M339" s="64">
        <v>74</v>
      </c>
      <c r="N339" s="64">
        <v>661</v>
      </c>
      <c r="O339" s="65">
        <v>218</v>
      </c>
      <c r="P339" s="10">
        <f t="shared" si="43"/>
        <v>-67.0196671709531</v>
      </c>
      <c r="Q339" s="64">
        <f t="shared" si="45"/>
        <v>616</v>
      </c>
      <c r="R339" s="64">
        <f t="shared" si="46"/>
        <v>250</v>
      </c>
      <c r="S339" s="64">
        <f t="shared" si="47"/>
        <v>2947</v>
      </c>
      <c r="T339" s="64">
        <f t="shared" si="48"/>
        <v>2018</v>
      </c>
      <c r="U339" s="10">
        <f t="shared" si="44"/>
        <v>-31.52358330505599</v>
      </c>
    </row>
    <row r="340" spans="1:21" ht="12.75">
      <c r="A340" s="47" t="s">
        <v>261</v>
      </c>
      <c r="B340" s="34">
        <v>15221</v>
      </c>
      <c r="C340" s="10">
        <v>16182</v>
      </c>
      <c r="D340" s="10">
        <v>136902</v>
      </c>
      <c r="E340" s="66">
        <v>113047</v>
      </c>
      <c r="F340" s="10">
        <f t="shared" si="41"/>
        <v>-17.42487326700852</v>
      </c>
      <c r="G340" s="34">
        <v>14334</v>
      </c>
      <c r="H340" s="10">
        <v>13550</v>
      </c>
      <c r="I340" s="10">
        <v>115525</v>
      </c>
      <c r="J340" s="66">
        <v>106447</v>
      </c>
      <c r="K340" s="10">
        <f t="shared" si="42"/>
        <v>-7.858039385414413</v>
      </c>
      <c r="L340" s="10">
        <v>1673</v>
      </c>
      <c r="M340" s="10">
        <v>1172</v>
      </c>
      <c r="N340" s="10">
        <v>14020</v>
      </c>
      <c r="O340" s="66">
        <v>9233</v>
      </c>
      <c r="P340" s="10">
        <f t="shared" si="43"/>
        <v>-34.14407988587732</v>
      </c>
      <c r="Q340" s="10">
        <f t="shared" si="45"/>
        <v>16007</v>
      </c>
      <c r="R340" s="10">
        <f t="shared" si="46"/>
        <v>14722</v>
      </c>
      <c r="S340" s="10">
        <f t="shared" si="47"/>
        <v>129545</v>
      </c>
      <c r="T340" s="10">
        <f t="shared" si="48"/>
        <v>115680</v>
      </c>
      <c r="U340" s="10">
        <f t="shared" si="44"/>
        <v>-10.70284457138446</v>
      </c>
    </row>
    <row r="341" spans="1:21" ht="12.75">
      <c r="A341" s="47" t="s">
        <v>262</v>
      </c>
      <c r="B341" s="34">
        <v>3367</v>
      </c>
      <c r="C341" s="10">
        <v>1880</v>
      </c>
      <c r="D341" s="10">
        <v>36067</v>
      </c>
      <c r="E341" s="66">
        <v>29055</v>
      </c>
      <c r="F341" s="10">
        <f t="shared" si="41"/>
        <v>-19.441594809659797</v>
      </c>
      <c r="G341" s="34">
        <v>3479</v>
      </c>
      <c r="H341" s="10">
        <v>2632</v>
      </c>
      <c r="I341" s="10">
        <v>33861</v>
      </c>
      <c r="J341" s="66">
        <v>26247</v>
      </c>
      <c r="K341" s="10">
        <f t="shared" si="42"/>
        <v>-22.486045893505803</v>
      </c>
      <c r="L341" s="64">
        <v>614</v>
      </c>
      <c r="M341" s="64">
        <v>637</v>
      </c>
      <c r="N341" s="10">
        <v>6116</v>
      </c>
      <c r="O341" s="66">
        <v>4469</v>
      </c>
      <c r="P341" s="10">
        <f t="shared" si="43"/>
        <v>-26.929365598430348</v>
      </c>
      <c r="Q341" s="64">
        <f t="shared" si="45"/>
        <v>4093</v>
      </c>
      <c r="R341" s="64">
        <f t="shared" si="46"/>
        <v>3269</v>
      </c>
      <c r="S341" s="10">
        <f t="shared" si="47"/>
        <v>39977</v>
      </c>
      <c r="T341" s="10">
        <f t="shared" si="48"/>
        <v>30716</v>
      </c>
      <c r="U341" s="10">
        <f t="shared" si="44"/>
        <v>-23.165820346699352</v>
      </c>
    </row>
    <row r="342" spans="1:21" ht="12.75">
      <c r="A342" s="16" t="s">
        <v>94</v>
      </c>
      <c r="B342" s="48">
        <v>23752</v>
      </c>
      <c r="C342" s="45">
        <v>22662</v>
      </c>
      <c r="D342" s="45">
        <v>209865</v>
      </c>
      <c r="E342" s="50">
        <v>176073</v>
      </c>
      <c r="F342" s="45">
        <f t="shared" si="41"/>
        <v>-16.101779715531414</v>
      </c>
      <c r="G342" s="48">
        <v>22431</v>
      </c>
      <c r="H342" s="45">
        <v>20305</v>
      </c>
      <c r="I342" s="45">
        <v>184157</v>
      </c>
      <c r="J342" s="50">
        <v>165848</v>
      </c>
      <c r="K342" s="45">
        <f t="shared" si="42"/>
        <v>-9.942060307237846</v>
      </c>
      <c r="L342" s="45">
        <v>2523</v>
      </c>
      <c r="M342" s="45">
        <v>1924</v>
      </c>
      <c r="N342" s="45">
        <v>21279</v>
      </c>
      <c r="O342" s="50">
        <v>14479</v>
      </c>
      <c r="P342" s="45">
        <f t="shared" si="43"/>
        <v>-31.956388928051133</v>
      </c>
      <c r="Q342" s="45">
        <f t="shared" si="45"/>
        <v>24954</v>
      </c>
      <c r="R342" s="45">
        <f t="shared" si="46"/>
        <v>22229</v>
      </c>
      <c r="S342" s="45">
        <f t="shared" si="47"/>
        <v>205436</v>
      </c>
      <c r="T342" s="45">
        <f t="shared" si="48"/>
        <v>180327</v>
      </c>
      <c r="U342" s="45">
        <f t="shared" si="44"/>
        <v>-12.222297941938121</v>
      </c>
    </row>
    <row r="343" spans="1:21" ht="12.75">
      <c r="A343" s="16" t="s">
        <v>263</v>
      </c>
      <c r="B343" s="2"/>
      <c r="C343" s="3"/>
      <c r="D343" s="3"/>
      <c r="E343" s="5"/>
      <c r="F343" s="3"/>
      <c r="G343" s="2"/>
      <c r="H343" s="3"/>
      <c r="I343" s="3"/>
      <c r="J343" s="5"/>
      <c r="K343" s="3"/>
      <c r="L343" s="3"/>
      <c r="M343" s="3"/>
      <c r="N343" s="3"/>
      <c r="O343" s="5"/>
      <c r="P343" s="3"/>
      <c r="Q343" s="3"/>
      <c r="R343" s="3"/>
      <c r="S343" s="3"/>
      <c r="T343" s="3"/>
      <c r="U343" s="3"/>
    </row>
    <row r="344" spans="1:21" ht="12.75">
      <c r="A344" s="47" t="s">
        <v>264</v>
      </c>
      <c r="B344" s="69">
        <v>102</v>
      </c>
      <c r="C344" s="64">
        <v>76</v>
      </c>
      <c r="D344" s="64">
        <v>958</v>
      </c>
      <c r="E344" s="65">
        <v>697</v>
      </c>
      <c r="F344" s="64">
        <f t="shared" si="41"/>
        <v>-27.244258872651354</v>
      </c>
      <c r="G344" s="69">
        <v>91</v>
      </c>
      <c r="H344" s="64">
        <v>78</v>
      </c>
      <c r="I344" s="64">
        <v>886</v>
      </c>
      <c r="J344" s="65">
        <v>687</v>
      </c>
      <c r="K344" s="64">
        <f t="shared" si="42"/>
        <v>-22.460496613995485</v>
      </c>
      <c r="L344" s="64">
        <v>5</v>
      </c>
      <c r="M344" s="64">
        <v>8</v>
      </c>
      <c r="N344" s="64">
        <v>38</v>
      </c>
      <c r="O344" s="65">
        <v>38</v>
      </c>
      <c r="P344" s="64">
        <f t="shared" si="43"/>
        <v>0</v>
      </c>
      <c r="Q344" s="64">
        <f t="shared" si="45"/>
        <v>96</v>
      </c>
      <c r="R344" s="64">
        <f t="shared" si="46"/>
        <v>86</v>
      </c>
      <c r="S344" s="64">
        <f t="shared" si="47"/>
        <v>924</v>
      </c>
      <c r="T344" s="64">
        <f t="shared" si="48"/>
        <v>725</v>
      </c>
      <c r="U344" s="64">
        <f t="shared" si="44"/>
        <v>-21.536796536796537</v>
      </c>
    </row>
    <row r="345" spans="1:21" ht="12.75">
      <c r="A345" s="47" t="s">
        <v>265</v>
      </c>
      <c r="B345" s="69">
        <v>478</v>
      </c>
      <c r="C345" s="64">
        <v>238</v>
      </c>
      <c r="D345" s="10">
        <v>3617</v>
      </c>
      <c r="E345" s="66">
        <v>2337</v>
      </c>
      <c r="F345" s="10">
        <f t="shared" si="41"/>
        <v>-35.38844346143213</v>
      </c>
      <c r="G345" s="69">
        <v>331</v>
      </c>
      <c r="H345" s="64">
        <v>195</v>
      </c>
      <c r="I345" s="10">
        <v>2843</v>
      </c>
      <c r="J345" s="66">
        <v>2221</v>
      </c>
      <c r="K345" s="10">
        <f t="shared" si="42"/>
        <v>-21.878297572986284</v>
      </c>
      <c r="L345" s="64">
        <v>133</v>
      </c>
      <c r="M345" s="64">
        <v>33</v>
      </c>
      <c r="N345" s="64">
        <v>559</v>
      </c>
      <c r="O345" s="65">
        <v>120</v>
      </c>
      <c r="P345" s="10">
        <f t="shared" si="43"/>
        <v>-78.53309481216458</v>
      </c>
      <c r="Q345" s="64">
        <f t="shared" si="45"/>
        <v>464</v>
      </c>
      <c r="R345" s="64">
        <f t="shared" si="46"/>
        <v>228</v>
      </c>
      <c r="S345" s="64">
        <f t="shared" si="47"/>
        <v>3402</v>
      </c>
      <c r="T345" s="64">
        <f t="shared" si="48"/>
        <v>2341</v>
      </c>
      <c r="U345" s="10">
        <f t="shared" si="44"/>
        <v>-31.1875367430923</v>
      </c>
    </row>
    <row r="346" spans="1:21" ht="12.75">
      <c r="A346" s="47" t="s">
        <v>266</v>
      </c>
      <c r="B346" s="69">
        <v>35</v>
      </c>
      <c r="C346" s="64">
        <v>5</v>
      </c>
      <c r="D346" s="64">
        <v>245</v>
      </c>
      <c r="E346" s="65">
        <v>325</v>
      </c>
      <c r="F346" s="64">
        <f t="shared" si="41"/>
        <v>32.6530612244898</v>
      </c>
      <c r="G346" s="69">
        <v>42</v>
      </c>
      <c r="H346" s="64">
        <v>53</v>
      </c>
      <c r="I346" s="64">
        <v>281</v>
      </c>
      <c r="J346" s="65">
        <v>295</v>
      </c>
      <c r="K346" s="64">
        <f t="shared" si="42"/>
        <v>4.98220640569395</v>
      </c>
      <c r="L346" s="67">
        <v>0</v>
      </c>
      <c r="M346" s="64">
        <v>1</v>
      </c>
      <c r="N346" s="64">
        <v>5</v>
      </c>
      <c r="O346" s="65">
        <v>17</v>
      </c>
      <c r="P346" s="64">
        <f t="shared" si="43"/>
        <v>240</v>
      </c>
      <c r="Q346" s="67">
        <f t="shared" si="45"/>
        <v>42</v>
      </c>
      <c r="R346" s="64">
        <f t="shared" si="46"/>
        <v>54</v>
      </c>
      <c r="S346" s="64">
        <f t="shared" si="47"/>
        <v>286</v>
      </c>
      <c r="T346" s="64">
        <f t="shared" si="48"/>
        <v>312</v>
      </c>
      <c r="U346" s="64">
        <f t="shared" si="44"/>
        <v>9.090909090909092</v>
      </c>
    </row>
    <row r="347" spans="1:21" ht="12.75">
      <c r="A347" s="47" t="s">
        <v>267</v>
      </c>
      <c r="B347" s="69">
        <v>736</v>
      </c>
      <c r="C347" s="64">
        <v>792</v>
      </c>
      <c r="D347" s="10">
        <v>8263</v>
      </c>
      <c r="E347" s="66">
        <v>6084</v>
      </c>
      <c r="F347" s="10">
        <f t="shared" si="41"/>
        <v>-26.370567590463512</v>
      </c>
      <c r="G347" s="34">
        <v>1520</v>
      </c>
      <c r="H347" s="10">
        <v>1483</v>
      </c>
      <c r="I347" s="10">
        <v>13632</v>
      </c>
      <c r="J347" s="66">
        <v>11162</v>
      </c>
      <c r="K347" s="10">
        <f t="shared" si="42"/>
        <v>-18.119131455399064</v>
      </c>
      <c r="L347" s="64">
        <v>153</v>
      </c>
      <c r="M347" s="64">
        <v>96</v>
      </c>
      <c r="N347" s="10">
        <v>1041</v>
      </c>
      <c r="O347" s="65">
        <v>847</v>
      </c>
      <c r="P347" s="10">
        <f t="shared" si="43"/>
        <v>-18.635926993275696</v>
      </c>
      <c r="Q347" s="64">
        <f t="shared" si="45"/>
        <v>1673</v>
      </c>
      <c r="R347" s="64">
        <f t="shared" si="46"/>
        <v>1579</v>
      </c>
      <c r="S347" s="10">
        <f t="shared" si="47"/>
        <v>14673</v>
      </c>
      <c r="T347" s="64">
        <f t="shared" si="48"/>
        <v>12009</v>
      </c>
      <c r="U347" s="10">
        <f t="shared" si="44"/>
        <v>-18.15579636066244</v>
      </c>
    </row>
    <row r="348" spans="1:21" ht="12.75">
      <c r="A348" s="47" t="s">
        <v>268</v>
      </c>
      <c r="B348" s="69">
        <v>214</v>
      </c>
      <c r="C348" s="64">
        <v>269</v>
      </c>
      <c r="D348" s="10">
        <v>2832</v>
      </c>
      <c r="E348" s="66">
        <v>1764</v>
      </c>
      <c r="F348" s="10">
        <f t="shared" si="41"/>
        <v>-37.71186440677966</v>
      </c>
      <c r="G348" s="69">
        <v>184</v>
      </c>
      <c r="H348" s="64">
        <v>229</v>
      </c>
      <c r="I348" s="10">
        <v>2584</v>
      </c>
      <c r="J348" s="66">
        <v>1805</v>
      </c>
      <c r="K348" s="10">
        <f t="shared" si="42"/>
        <v>-30.14705882352941</v>
      </c>
      <c r="L348" s="64">
        <v>180</v>
      </c>
      <c r="M348" s="64">
        <v>12</v>
      </c>
      <c r="N348" s="64">
        <v>440</v>
      </c>
      <c r="O348" s="65">
        <v>88</v>
      </c>
      <c r="P348" s="10">
        <f t="shared" si="43"/>
        <v>-80</v>
      </c>
      <c r="Q348" s="64">
        <f t="shared" si="45"/>
        <v>364</v>
      </c>
      <c r="R348" s="64">
        <f t="shared" si="46"/>
        <v>241</v>
      </c>
      <c r="S348" s="64">
        <f t="shared" si="47"/>
        <v>3024</v>
      </c>
      <c r="T348" s="64">
        <f t="shared" si="48"/>
        <v>1893</v>
      </c>
      <c r="U348" s="10">
        <f t="shared" si="44"/>
        <v>-37.40079365079365</v>
      </c>
    </row>
    <row r="349" spans="1:21" ht="12.75">
      <c r="A349" s="16" t="s">
        <v>94</v>
      </c>
      <c r="B349" s="48">
        <v>1565</v>
      </c>
      <c r="C349" s="45">
        <v>1380</v>
      </c>
      <c r="D349" s="45">
        <v>15915</v>
      </c>
      <c r="E349" s="50">
        <v>11207</v>
      </c>
      <c r="F349" s="45">
        <f t="shared" si="41"/>
        <v>-29.58215519949733</v>
      </c>
      <c r="G349" s="48">
        <v>2168</v>
      </c>
      <c r="H349" s="45">
        <v>2038</v>
      </c>
      <c r="I349" s="45">
        <v>20226</v>
      </c>
      <c r="J349" s="50">
        <v>16170</v>
      </c>
      <c r="K349" s="45">
        <f t="shared" si="42"/>
        <v>-20.05339661821418</v>
      </c>
      <c r="L349" s="51">
        <v>471</v>
      </c>
      <c r="M349" s="51">
        <v>150</v>
      </c>
      <c r="N349" s="45">
        <v>2083</v>
      </c>
      <c r="O349" s="50">
        <v>1110</v>
      </c>
      <c r="P349" s="45">
        <f t="shared" si="43"/>
        <v>-46.711473835813734</v>
      </c>
      <c r="Q349" s="51">
        <f t="shared" si="45"/>
        <v>2639</v>
      </c>
      <c r="R349" s="51">
        <f t="shared" si="46"/>
        <v>2188</v>
      </c>
      <c r="S349" s="45">
        <f t="shared" si="47"/>
        <v>22309</v>
      </c>
      <c r="T349" s="45">
        <f t="shared" si="48"/>
        <v>17280</v>
      </c>
      <c r="U349" s="45">
        <f t="shared" si="44"/>
        <v>-22.542471648213724</v>
      </c>
    </row>
    <row r="350" spans="1:21" ht="12.75">
      <c r="A350" s="16" t="s">
        <v>269</v>
      </c>
      <c r="B350" s="2"/>
      <c r="C350" s="3"/>
      <c r="D350" s="3"/>
      <c r="E350" s="5"/>
      <c r="F350" s="3"/>
      <c r="G350" s="2"/>
      <c r="H350" s="3"/>
      <c r="I350" s="3"/>
      <c r="J350" s="5"/>
      <c r="K350" s="3"/>
      <c r="L350" s="3"/>
      <c r="M350" s="3"/>
      <c r="N350" s="3"/>
      <c r="O350" s="5"/>
      <c r="P350" s="3"/>
      <c r="Q350" s="3"/>
      <c r="R350" s="3"/>
      <c r="S350" s="3"/>
      <c r="T350" s="3"/>
      <c r="U350" s="3"/>
    </row>
    <row r="351" spans="1:21" ht="12.75">
      <c r="A351" s="47" t="s">
        <v>33</v>
      </c>
      <c r="B351" s="69">
        <v>200</v>
      </c>
      <c r="C351" s="64">
        <v>231</v>
      </c>
      <c r="D351" s="10">
        <v>1502</v>
      </c>
      <c r="E351" s="66">
        <v>1710</v>
      </c>
      <c r="F351" s="10">
        <f t="shared" si="41"/>
        <v>13.84820239680426</v>
      </c>
      <c r="G351" s="69">
        <v>163</v>
      </c>
      <c r="H351" s="64">
        <v>127</v>
      </c>
      <c r="I351" s="10">
        <v>1308</v>
      </c>
      <c r="J351" s="66">
        <v>1223</v>
      </c>
      <c r="K351" s="10">
        <f t="shared" si="42"/>
        <v>-6.498470948012232</v>
      </c>
      <c r="L351" s="64">
        <v>34</v>
      </c>
      <c r="M351" s="64">
        <v>115</v>
      </c>
      <c r="N351" s="64">
        <v>163</v>
      </c>
      <c r="O351" s="65">
        <v>442</v>
      </c>
      <c r="P351" s="10">
        <f t="shared" si="43"/>
        <v>171.16564417177915</v>
      </c>
      <c r="Q351" s="64">
        <f t="shared" si="45"/>
        <v>197</v>
      </c>
      <c r="R351" s="64">
        <f t="shared" si="46"/>
        <v>242</v>
      </c>
      <c r="S351" s="64">
        <f t="shared" si="47"/>
        <v>1471</v>
      </c>
      <c r="T351" s="64">
        <f t="shared" si="48"/>
        <v>1665</v>
      </c>
      <c r="U351" s="10">
        <f t="shared" si="44"/>
        <v>13.18830727396329</v>
      </c>
    </row>
    <row r="352" spans="1:21" ht="12.75">
      <c r="A352" s="47" t="s">
        <v>36</v>
      </c>
      <c r="B352" s="71">
        <v>0</v>
      </c>
      <c r="C352" s="64">
        <v>2</v>
      </c>
      <c r="D352" s="67">
        <v>0</v>
      </c>
      <c r="E352" s="65">
        <v>38</v>
      </c>
      <c r="F352" s="64" t="s">
        <v>382</v>
      </c>
      <c r="G352" s="71">
        <v>0</v>
      </c>
      <c r="H352" s="64">
        <v>0</v>
      </c>
      <c r="I352" s="67">
        <v>0</v>
      </c>
      <c r="J352" s="65">
        <v>29</v>
      </c>
      <c r="K352" s="64" t="s">
        <v>382</v>
      </c>
      <c r="L352" s="67">
        <v>0</v>
      </c>
      <c r="M352" s="64">
        <v>0</v>
      </c>
      <c r="N352" s="67">
        <v>0</v>
      </c>
      <c r="O352" s="65">
        <v>0</v>
      </c>
      <c r="P352" s="64" t="s">
        <v>382</v>
      </c>
      <c r="Q352" s="67">
        <f t="shared" si="45"/>
        <v>0</v>
      </c>
      <c r="R352" s="64">
        <f t="shared" si="46"/>
        <v>0</v>
      </c>
      <c r="S352" s="67">
        <f t="shared" si="47"/>
        <v>0</v>
      </c>
      <c r="T352" s="64">
        <f t="shared" si="48"/>
        <v>29</v>
      </c>
      <c r="U352" s="64" t="s">
        <v>382</v>
      </c>
    </row>
    <row r="353" spans="1:21" ht="12.75">
      <c r="A353" s="47" t="s">
        <v>270</v>
      </c>
      <c r="B353" s="69">
        <v>144</v>
      </c>
      <c r="C353" s="64">
        <v>77</v>
      </c>
      <c r="D353" s="10">
        <v>1222</v>
      </c>
      <c r="E353" s="65">
        <v>840</v>
      </c>
      <c r="F353" s="64">
        <f t="shared" si="41"/>
        <v>-31.260229132569556</v>
      </c>
      <c r="G353" s="69">
        <v>146</v>
      </c>
      <c r="H353" s="64">
        <v>94</v>
      </c>
      <c r="I353" s="10">
        <v>1235</v>
      </c>
      <c r="J353" s="65">
        <v>872</v>
      </c>
      <c r="K353" s="64">
        <f t="shared" si="42"/>
        <v>-29.392712550607285</v>
      </c>
      <c r="L353" s="64">
        <v>14</v>
      </c>
      <c r="M353" s="64">
        <v>0</v>
      </c>
      <c r="N353" s="64">
        <v>118</v>
      </c>
      <c r="O353" s="65">
        <v>98</v>
      </c>
      <c r="P353" s="64">
        <f t="shared" si="43"/>
        <v>-16.94915254237288</v>
      </c>
      <c r="Q353" s="64">
        <f t="shared" si="45"/>
        <v>160</v>
      </c>
      <c r="R353" s="64">
        <f t="shared" si="46"/>
        <v>94</v>
      </c>
      <c r="S353" s="64">
        <f t="shared" si="47"/>
        <v>1353</v>
      </c>
      <c r="T353" s="64">
        <f t="shared" si="48"/>
        <v>970</v>
      </c>
      <c r="U353" s="64">
        <f t="shared" si="44"/>
        <v>-28.307464892830748</v>
      </c>
    </row>
    <row r="354" spans="1:21" ht="12.75">
      <c r="A354" s="47" t="s">
        <v>271</v>
      </c>
      <c r="B354" s="34">
        <v>1309</v>
      </c>
      <c r="C354" s="10">
        <v>1275</v>
      </c>
      <c r="D354" s="10">
        <v>11791</v>
      </c>
      <c r="E354" s="66">
        <v>9832</v>
      </c>
      <c r="F354" s="10">
        <f t="shared" si="41"/>
        <v>-16.61436689000085</v>
      </c>
      <c r="G354" s="69">
        <v>418</v>
      </c>
      <c r="H354" s="64">
        <v>372</v>
      </c>
      <c r="I354" s="10">
        <v>3585</v>
      </c>
      <c r="J354" s="66">
        <v>2962</v>
      </c>
      <c r="K354" s="10">
        <f t="shared" si="42"/>
        <v>-17.377963737796374</v>
      </c>
      <c r="L354" s="64">
        <v>75</v>
      </c>
      <c r="M354" s="64">
        <v>143</v>
      </c>
      <c r="N354" s="10">
        <v>1144</v>
      </c>
      <c r="O354" s="65">
        <v>868</v>
      </c>
      <c r="P354" s="10">
        <f t="shared" si="43"/>
        <v>-24.125874125874127</v>
      </c>
      <c r="Q354" s="64">
        <f t="shared" si="45"/>
        <v>493</v>
      </c>
      <c r="R354" s="64">
        <f t="shared" si="46"/>
        <v>515</v>
      </c>
      <c r="S354" s="10">
        <f t="shared" si="47"/>
        <v>4729</v>
      </c>
      <c r="T354" s="64">
        <f t="shared" si="48"/>
        <v>3830</v>
      </c>
      <c r="U354" s="10">
        <f t="shared" si="44"/>
        <v>-19.01036159864665</v>
      </c>
    </row>
    <row r="355" spans="1:21" ht="12.75">
      <c r="A355" s="47" t="s">
        <v>272</v>
      </c>
      <c r="B355" s="69">
        <v>789</v>
      </c>
      <c r="C355" s="64">
        <v>481</v>
      </c>
      <c r="D355" s="10">
        <v>6159</v>
      </c>
      <c r="E355" s="66">
        <v>4345</v>
      </c>
      <c r="F355" s="10">
        <f t="shared" si="41"/>
        <v>-29.452833252151322</v>
      </c>
      <c r="G355" s="69">
        <v>540</v>
      </c>
      <c r="H355" s="64">
        <v>455</v>
      </c>
      <c r="I355" s="10">
        <v>5035</v>
      </c>
      <c r="J355" s="66">
        <v>4154</v>
      </c>
      <c r="K355" s="10">
        <f t="shared" si="42"/>
        <v>-17.49751737835154</v>
      </c>
      <c r="L355" s="64">
        <v>73</v>
      </c>
      <c r="M355" s="64">
        <v>42</v>
      </c>
      <c r="N355" s="64">
        <v>696</v>
      </c>
      <c r="O355" s="65">
        <v>304</v>
      </c>
      <c r="P355" s="10">
        <f t="shared" si="43"/>
        <v>-56.32183908045977</v>
      </c>
      <c r="Q355" s="64">
        <f t="shared" si="45"/>
        <v>613</v>
      </c>
      <c r="R355" s="64">
        <f t="shared" si="46"/>
        <v>497</v>
      </c>
      <c r="S355" s="64">
        <f t="shared" si="47"/>
        <v>5731</v>
      </c>
      <c r="T355" s="64">
        <f t="shared" si="48"/>
        <v>4458</v>
      </c>
      <c r="U355" s="10">
        <f t="shared" si="44"/>
        <v>-22.212528354562906</v>
      </c>
    </row>
    <row r="356" spans="1:21" ht="12.75">
      <c r="A356" s="16" t="s">
        <v>94</v>
      </c>
      <c r="B356" s="48">
        <v>2442</v>
      </c>
      <c r="C356" s="45">
        <v>2066</v>
      </c>
      <c r="D356" s="45">
        <v>20674</v>
      </c>
      <c r="E356" s="50">
        <v>16765</v>
      </c>
      <c r="F356" s="45">
        <f t="shared" si="41"/>
        <v>-18.90780690722647</v>
      </c>
      <c r="G356" s="48">
        <v>1267</v>
      </c>
      <c r="H356" s="45">
        <v>1048</v>
      </c>
      <c r="I356" s="45">
        <v>11163</v>
      </c>
      <c r="J356" s="50">
        <v>9240</v>
      </c>
      <c r="K356" s="45">
        <f t="shared" si="42"/>
        <v>-17.22655200214996</v>
      </c>
      <c r="L356" s="51">
        <v>196</v>
      </c>
      <c r="M356" s="51">
        <v>300</v>
      </c>
      <c r="N356" s="45">
        <v>2121</v>
      </c>
      <c r="O356" s="50">
        <v>1712</v>
      </c>
      <c r="P356" s="45">
        <f t="shared" si="43"/>
        <v>-19.283356907119284</v>
      </c>
      <c r="Q356" s="51">
        <f t="shared" si="45"/>
        <v>1463</v>
      </c>
      <c r="R356" s="51">
        <f t="shared" si="46"/>
        <v>1348</v>
      </c>
      <c r="S356" s="45">
        <f t="shared" si="47"/>
        <v>13284</v>
      </c>
      <c r="T356" s="45">
        <f t="shared" si="48"/>
        <v>10952</v>
      </c>
      <c r="U356" s="45">
        <f t="shared" si="44"/>
        <v>-17.55495332731105</v>
      </c>
    </row>
    <row r="357" spans="1:21" ht="12.75">
      <c r="A357" s="9" t="s">
        <v>273</v>
      </c>
      <c r="B357" s="48">
        <v>46270</v>
      </c>
      <c r="C357" s="33">
        <v>48078</v>
      </c>
      <c r="D357" s="45">
        <v>415567</v>
      </c>
      <c r="E357" s="27">
        <v>339052</v>
      </c>
      <c r="F357" s="33">
        <f t="shared" si="41"/>
        <v>-18.412193460982223</v>
      </c>
      <c r="G357" s="59">
        <v>45083</v>
      </c>
      <c r="H357" s="33">
        <v>41970</v>
      </c>
      <c r="I357" s="33">
        <v>367143</v>
      </c>
      <c r="J357" s="27">
        <v>317648</v>
      </c>
      <c r="K357" s="33">
        <f t="shared" si="42"/>
        <v>-13.481123159096049</v>
      </c>
      <c r="L357" s="33">
        <v>3523</v>
      </c>
      <c r="M357" s="33">
        <v>3205</v>
      </c>
      <c r="N357" s="33">
        <v>32508</v>
      </c>
      <c r="O357" s="27">
        <v>23219</v>
      </c>
      <c r="P357" s="33">
        <f t="shared" si="43"/>
        <v>-28.574504737295435</v>
      </c>
      <c r="Q357" s="33">
        <f t="shared" si="45"/>
        <v>48606</v>
      </c>
      <c r="R357" s="33">
        <f t="shared" si="46"/>
        <v>45175</v>
      </c>
      <c r="S357" s="33">
        <f t="shared" si="47"/>
        <v>399651</v>
      </c>
      <c r="T357" s="33">
        <f t="shared" si="48"/>
        <v>340867</v>
      </c>
      <c r="U357" s="33">
        <f t="shared" si="44"/>
        <v>-14.7088334571914</v>
      </c>
    </row>
    <row r="358" spans="1:21" ht="12.75">
      <c r="A358" s="16" t="s">
        <v>274</v>
      </c>
      <c r="B358" s="48">
        <v>49101</v>
      </c>
      <c r="C358" s="33">
        <v>50615</v>
      </c>
      <c r="D358" s="45">
        <v>450027</v>
      </c>
      <c r="E358" s="27">
        <v>368823</v>
      </c>
      <c r="F358" s="33">
        <f t="shared" si="41"/>
        <v>-18.044250678292638</v>
      </c>
      <c r="G358" s="59">
        <v>47440</v>
      </c>
      <c r="H358" s="33">
        <v>44868</v>
      </c>
      <c r="I358" s="33">
        <v>400273</v>
      </c>
      <c r="J358" s="27">
        <v>349266</v>
      </c>
      <c r="K358" s="33">
        <f t="shared" si="42"/>
        <v>-12.743052866418669</v>
      </c>
      <c r="L358" s="33">
        <v>3779</v>
      </c>
      <c r="M358" s="33">
        <v>3488</v>
      </c>
      <c r="N358" s="33">
        <v>35056</v>
      </c>
      <c r="O358" s="27">
        <v>25130</v>
      </c>
      <c r="P358" s="33">
        <f t="shared" si="43"/>
        <v>-28.314696485623003</v>
      </c>
      <c r="Q358" s="33">
        <f t="shared" si="45"/>
        <v>51219</v>
      </c>
      <c r="R358" s="33">
        <f t="shared" si="46"/>
        <v>48356</v>
      </c>
      <c r="S358" s="33">
        <f t="shared" si="47"/>
        <v>435329</v>
      </c>
      <c r="T358" s="33">
        <f t="shared" si="48"/>
        <v>374396</v>
      </c>
      <c r="U358" s="33">
        <f t="shared" si="44"/>
        <v>-13.996999970137528</v>
      </c>
    </row>
    <row r="359" spans="1:21" ht="12.75">
      <c r="A359" s="16" t="s">
        <v>20</v>
      </c>
      <c r="B359" s="48">
        <v>81858</v>
      </c>
      <c r="C359" s="45">
        <v>68460</v>
      </c>
      <c r="D359" s="45">
        <v>749507</v>
      </c>
      <c r="E359" s="50">
        <v>536570</v>
      </c>
      <c r="F359" s="45">
        <f t="shared" si="41"/>
        <v>-28.41027502078033</v>
      </c>
      <c r="G359" s="48">
        <v>72812</v>
      </c>
      <c r="H359" s="45">
        <v>61907</v>
      </c>
      <c r="I359" s="45">
        <v>647278</v>
      </c>
      <c r="J359" s="50">
        <v>504080</v>
      </c>
      <c r="K359" s="45">
        <f t="shared" si="42"/>
        <v>-22.123106300538563</v>
      </c>
      <c r="L359" s="45">
        <v>8023</v>
      </c>
      <c r="M359" s="45">
        <v>5694</v>
      </c>
      <c r="N359" s="45">
        <v>68353</v>
      </c>
      <c r="O359" s="50">
        <v>41010</v>
      </c>
      <c r="P359" s="45">
        <f t="shared" si="43"/>
        <v>-40.00263338843942</v>
      </c>
      <c r="Q359" s="45">
        <f t="shared" si="45"/>
        <v>80835</v>
      </c>
      <c r="R359" s="45">
        <f t="shared" si="46"/>
        <v>67601</v>
      </c>
      <c r="S359" s="45">
        <f t="shared" si="47"/>
        <v>715631</v>
      </c>
      <c r="T359" s="45">
        <f t="shared" si="48"/>
        <v>545090</v>
      </c>
      <c r="U359" s="45">
        <f t="shared" si="44"/>
        <v>-23.830856963994012</v>
      </c>
    </row>
    <row r="360" spans="1:21" ht="12.75">
      <c r="A360" s="16"/>
      <c r="B360" s="48"/>
      <c r="C360" s="45"/>
      <c r="D360" s="45"/>
      <c r="E360" s="50"/>
      <c r="F360" s="45"/>
      <c r="G360" s="48"/>
      <c r="H360" s="45"/>
      <c r="I360" s="45"/>
      <c r="J360" s="50"/>
      <c r="K360" s="45"/>
      <c r="L360" s="45"/>
      <c r="M360" s="45"/>
      <c r="N360" s="45"/>
      <c r="O360" s="50"/>
      <c r="P360" s="45"/>
      <c r="Q360" s="45"/>
      <c r="R360" s="45"/>
      <c r="S360" s="45"/>
      <c r="T360" s="45"/>
      <c r="U360" s="45"/>
    </row>
    <row r="361" spans="1:21" ht="12.75">
      <c r="A361" s="83" t="s">
        <v>412</v>
      </c>
      <c r="B361" s="48"/>
      <c r="C361" s="45"/>
      <c r="D361" s="45"/>
      <c r="E361" s="50"/>
      <c r="F361" s="45"/>
      <c r="G361" s="48"/>
      <c r="H361" s="45"/>
      <c r="I361" s="45"/>
      <c r="J361" s="50"/>
      <c r="K361" s="45"/>
      <c r="L361" s="45"/>
      <c r="M361" s="45"/>
      <c r="N361" s="45"/>
      <c r="O361" s="50"/>
      <c r="P361" s="45"/>
      <c r="Q361" s="45"/>
      <c r="R361" s="45"/>
      <c r="S361" s="45"/>
      <c r="T361" s="45"/>
      <c r="U361" s="45"/>
    </row>
    <row r="362" spans="1:21" s="3" customFormat="1" ht="12.75">
      <c r="A362" s="47" t="s">
        <v>33</v>
      </c>
      <c r="B362" s="40">
        <v>4700</v>
      </c>
      <c r="C362" s="11">
        <v>4523</v>
      </c>
      <c r="D362" s="10">
        <v>34524</v>
      </c>
      <c r="E362" s="26">
        <v>32806</v>
      </c>
      <c r="F362" s="11">
        <f t="shared" si="41"/>
        <v>-4.976248406905341</v>
      </c>
      <c r="G362" s="40">
        <v>4269</v>
      </c>
      <c r="H362" s="11">
        <v>4027</v>
      </c>
      <c r="I362" s="11">
        <v>33280</v>
      </c>
      <c r="J362" s="26">
        <v>31957</v>
      </c>
      <c r="K362" s="11">
        <f t="shared" si="42"/>
        <v>-3.9753605769230766</v>
      </c>
      <c r="L362" s="11">
        <v>90</v>
      </c>
      <c r="M362" s="11">
        <v>153</v>
      </c>
      <c r="N362" s="11">
        <v>608</v>
      </c>
      <c r="O362" s="26">
        <v>988</v>
      </c>
      <c r="P362" s="11">
        <f t="shared" si="43"/>
        <v>62.5</v>
      </c>
      <c r="Q362" s="11">
        <f t="shared" si="45"/>
        <v>4359</v>
      </c>
      <c r="R362" s="11">
        <f t="shared" si="46"/>
        <v>4180</v>
      </c>
      <c r="S362" s="11">
        <f t="shared" si="47"/>
        <v>33888</v>
      </c>
      <c r="T362" s="11">
        <f t="shared" si="48"/>
        <v>32945</v>
      </c>
      <c r="U362" s="11">
        <f t="shared" si="44"/>
        <v>-2.782695939565628</v>
      </c>
    </row>
    <row r="363" spans="1:21" s="3" customFormat="1" ht="12.75">
      <c r="A363" s="47" t="s">
        <v>36</v>
      </c>
      <c r="B363" s="40">
        <v>264</v>
      </c>
      <c r="C363" s="11">
        <v>110</v>
      </c>
      <c r="D363" s="10">
        <v>1623</v>
      </c>
      <c r="E363" s="26">
        <v>1225</v>
      </c>
      <c r="F363" s="11">
        <f t="shared" si="41"/>
        <v>-24.52248921749846</v>
      </c>
      <c r="G363" s="40">
        <v>167</v>
      </c>
      <c r="H363" s="11">
        <v>125</v>
      </c>
      <c r="I363" s="11">
        <v>1399</v>
      </c>
      <c r="J363" s="26">
        <v>1336</v>
      </c>
      <c r="K363" s="11">
        <f t="shared" si="42"/>
        <v>-4.503216583273767</v>
      </c>
      <c r="L363" s="11">
        <v>5</v>
      </c>
      <c r="M363" s="11">
        <v>11</v>
      </c>
      <c r="N363" s="11">
        <v>75</v>
      </c>
      <c r="O363" s="26">
        <v>51</v>
      </c>
      <c r="P363" s="11">
        <f t="shared" si="43"/>
        <v>-32</v>
      </c>
      <c r="Q363" s="11">
        <f t="shared" si="45"/>
        <v>172</v>
      </c>
      <c r="R363" s="11">
        <f t="shared" si="46"/>
        <v>136</v>
      </c>
      <c r="S363" s="11">
        <f t="shared" si="47"/>
        <v>1474</v>
      </c>
      <c r="T363" s="11">
        <f t="shared" si="48"/>
        <v>1387</v>
      </c>
      <c r="U363" s="11">
        <f t="shared" si="44"/>
        <v>-5.902306648575306</v>
      </c>
    </row>
    <row r="364" spans="1:21" s="3" customFormat="1" ht="12.75">
      <c r="A364" s="47" t="s">
        <v>42</v>
      </c>
      <c r="B364" s="40">
        <v>502</v>
      </c>
      <c r="C364" s="11">
        <v>276</v>
      </c>
      <c r="D364" s="10">
        <v>3209</v>
      </c>
      <c r="E364" s="26">
        <v>2385</v>
      </c>
      <c r="F364" s="11">
        <f t="shared" si="41"/>
        <v>-25.677781240261766</v>
      </c>
      <c r="G364" s="40">
        <v>436</v>
      </c>
      <c r="H364" s="11">
        <v>176</v>
      </c>
      <c r="I364" s="11">
        <v>2286</v>
      </c>
      <c r="J364" s="26">
        <v>1800</v>
      </c>
      <c r="K364" s="11">
        <f t="shared" si="42"/>
        <v>-21.25984251968504</v>
      </c>
      <c r="L364" s="11">
        <v>180</v>
      </c>
      <c r="M364" s="11">
        <v>74</v>
      </c>
      <c r="N364" s="11">
        <v>661</v>
      </c>
      <c r="O364" s="26">
        <v>218</v>
      </c>
      <c r="P364" s="11">
        <f t="shared" si="43"/>
        <v>-67.0196671709531</v>
      </c>
      <c r="Q364" s="11">
        <f t="shared" si="45"/>
        <v>616</v>
      </c>
      <c r="R364" s="11">
        <f t="shared" si="46"/>
        <v>250</v>
      </c>
      <c r="S364" s="11">
        <f t="shared" si="47"/>
        <v>2947</v>
      </c>
      <c r="T364" s="11">
        <f t="shared" si="48"/>
        <v>2018</v>
      </c>
      <c r="U364" s="11">
        <f t="shared" si="44"/>
        <v>-31.52358330505599</v>
      </c>
    </row>
    <row r="365" spans="1:21" s="3" customFormat="1" ht="12.75">
      <c r="A365" s="47" t="s">
        <v>44</v>
      </c>
      <c r="B365" s="40">
        <v>19661</v>
      </c>
      <c r="C365" s="11">
        <v>19446</v>
      </c>
      <c r="D365" s="10">
        <v>176358</v>
      </c>
      <c r="E365" s="26">
        <v>141675</v>
      </c>
      <c r="F365" s="11">
        <f t="shared" si="41"/>
        <v>-19.66624706562787</v>
      </c>
      <c r="G365" s="40">
        <v>18861</v>
      </c>
      <c r="H365" s="11">
        <v>16895</v>
      </c>
      <c r="I365" s="11">
        <v>153505</v>
      </c>
      <c r="J365" s="26">
        <v>135841</v>
      </c>
      <c r="K365" s="11">
        <f t="shared" si="42"/>
        <v>-11.5071170320185</v>
      </c>
      <c r="L365" s="11">
        <v>1831</v>
      </c>
      <c r="M365" s="11">
        <v>1225</v>
      </c>
      <c r="N365" s="11">
        <v>15038</v>
      </c>
      <c r="O365" s="26">
        <v>9661</v>
      </c>
      <c r="P365" s="11">
        <f t="shared" si="43"/>
        <v>-35.75608458571619</v>
      </c>
      <c r="Q365" s="11">
        <f t="shared" si="45"/>
        <v>20692</v>
      </c>
      <c r="R365" s="11">
        <f t="shared" si="46"/>
        <v>18120</v>
      </c>
      <c r="S365" s="11">
        <f t="shared" si="47"/>
        <v>168543</v>
      </c>
      <c r="T365" s="11">
        <f t="shared" si="48"/>
        <v>145502</v>
      </c>
      <c r="U365" s="11">
        <f t="shared" si="44"/>
        <v>-13.670695312175528</v>
      </c>
    </row>
    <row r="366" spans="1:21" s="3" customFormat="1" ht="12.75">
      <c r="A366" s="47" t="s">
        <v>46</v>
      </c>
      <c r="B366" s="40">
        <v>1797</v>
      </c>
      <c r="C366" s="11">
        <v>2750</v>
      </c>
      <c r="D366" s="10">
        <v>17764</v>
      </c>
      <c r="E366" s="26">
        <v>18855</v>
      </c>
      <c r="F366" s="11">
        <f aca="true" t="shared" si="49" ref="F366:F429">(E366-D366)/D366*100</f>
        <v>6.141634766944382</v>
      </c>
      <c r="G366" s="40">
        <v>2128</v>
      </c>
      <c r="H366" s="11">
        <v>2267</v>
      </c>
      <c r="I366" s="11">
        <v>14719</v>
      </c>
      <c r="J366" s="26">
        <v>16597</v>
      </c>
      <c r="K366" s="11">
        <f aca="true" t="shared" si="50" ref="K366:K429">(J366-I366)/I366*100</f>
        <v>12.759018955092058</v>
      </c>
      <c r="L366" s="11">
        <v>84</v>
      </c>
      <c r="M366" s="11">
        <v>163</v>
      </c>
      <c r="N366" s="11">
        <v>1663</v>
      </c>
      <c r="O366" s="26">
        <v>1598</v>
      </c>
      <c r="P366" s="11">
        <f aca="true" t="shared" si="51" ref="P366:P428">(O366-N366)/N366*100</f>
        <v>-3.9085989176187614</v>
      </c>
      <c r="Q366" s="11">
        <f t="shared" si="45"/>
        <v>2212</v>
      </c>
      <c r="R366" s="11">
        <f t="shared" si="46"/>
        <v>2430</v>
      </c>
      <c r="S366" s="11">
        <f t="shared" si="47"/>
        <v>16382</v>
      </c>
      <c r="T366" s="11">
        <f t="shared" si="48"/>
        <v>18195</v>
      </c>
      <c r="U366" s="11">
        <f aca="true" t="shared" si="52" ref="U366:U429">(T366-S366)/S366*100</f>
        <v>11.067024783298743</v>
      </c>
    </row>
    <row r="367" spans="1:21" s="3" customFormat="1" ht="12.75">
      <c r="A367" s="47" t="s">
        <v>55</v>
      </c>
      <c r="B367" s="40">
        <v>134</v>
      </c>
      <c r="C367" s="11">
        <v>2</v>
      </c>
      <c r="D367" s="10">
        <v>1197</v>
      </c>
      <c r="E367" s="26">
        <v>230</v>
      </c>
      <c r="F367" s="11">
        <f t="shared" si="49"/>
        <v>-80.78529657477026</v>
      </c>
      <c r="G367" s="40">
        <v>167</v>
      </c>
      <c r="H367" s="11">
        <v>7</v>
      </c>
      <c r="I367" s="11">
        <v>1233</v>
      </c>
      <c r="J367" s="26">
        <v>214</v>
      </c>
      <c r="K367" s="11">
        <f t="shared" si="50"/>
        <v>-82.64395782643957</v>
      </c>
      <c r="L367" s="11">
        <v>0</v>
      </c>
      <c r="M367" s="11">
        <v>0</v>
      </c>
      <c r="N367" s="11">
        <v>11</v>
      </c>
      <c r="O367" s="26">
        <v>33</v>
      </c>
      <c r="P367" s="11">
        <f t="shared" si="51"/>
        <v>200</v>
      </c>
      <c r="Q367" s="11">
        <f t="shared" si="45"/>
        <v>167</v>
      </c>
      <c r="R367" s="11">
        <f t="shared" si="46"/>
        <v>7</v>
      </c>
      <c r="S367" s="11">
        <f t="shared" si="47"/>
        <v>1244</v>
      </c>
      <c r="T367" s="11">
        <f t="shared" si="48"/>
        <v>247</v>
      </c>
      <c r="U367" s="11">
        <f t="shared" si="52"/>
        <v>-80.14469453376206</v>
      </c>
    </row>
    <row r="368" spans="1:21" s="3" customFormat="1" ht="12.75">
      <c r="A368" s="47" t="s">
        <v>56</v>
      </c>
      <c r="B368" s="40">
        <v>179</v>
      </c>
      <c r="C368" s="11">
        <v>82</v>
      </c>
      <c r="D368" s="10">
        <v>1467</v>
      </c>
      <c r="E368" s="26">
        <v>1165</v>
      </c>
      <c r="F368" s="11">
        <f t="shared" si="49"/>
        <v>-20.58623040218132</v>
      </c>
      <c r="G368" s="40">
        <v>188</v>
      </c>
      <c r="H368" s="11">
        <v>147</v>
      </c>
      <c r="I368" s="11">
        <v>1516</v>
      </c>
      <c r="J368" s="26">
        <v>1167</v>
      </c>
      <c r="K368" s="11">
        <f t="shared" si="50"/>
        <v>-23.021108179419524</v>
      </c>
      <c r="L368" s="11">
        <v>14</v>
      </c>
      <c r="M368" s="11">
        <v>1</v>
      </c>
      <c r="N368" s="11">
        <v>123</v>
      </c>
      <c r="O368" s="26">
        <v>115</v>
      </c>
      <c r="P368" s="11">
        <f t="shared" si="51"/>
        <v>-6.504065040650407</v>
      </c>
      <c r="Q368" s="11">
        <f t="shared" si="45"/>
        <v>202</v>
      </c>
      <c r="R368" s="11">
        <f t="shared" si="46"/>
        <v>148</v>
      </c>
      <c r="S368" s="11">
        <f t="shared" si="47"/>
        <v>1639</v>
      </c>
      <c r="T368" s="11">
        <f t="shared" si="48"/>
        <v>1282</v>
      </c>
      <c r="U368" s="11">
        <f t="shared" si="52"/>
        <v>-21.781574130567417</v>
      </c>
    </row>
    <row r="369" spans="1:21" s="3" customFormat="1" ht="12.75">
      <c r="A369" s="47" t="s">
        <v>51</v>
      </c>
      <c r="B369" s="40">
        <v>18030</v>
      </c>
      <c r="C369" s="11">
        <v>20139</v>
      </c>
      <c r="D369" s="10">
        <v>170434</v>
      </c>
      <c r="E369" s="26">
        <v>134602</v>
      </c>
      <c r="F369" s="11">
        <f t="shared" si="49"/>
        <v>-21.02397408967694</v>
      </c>
      <c r="G369" s="40">
        <v>18143</v>
      </c>
      <c r="H369" s="11">
        <v>17642</v>
      </c>
      <c r="I369" s="11">
        <v>151586</v>
      </c>
      <c r="J369" s="26">
        <v>122777</v>
      </c>
      <c r="K369" s="11">
        <f t="shared" si="50"/>
        <v>-19.005053237106328</v>
      </c>
      <c r="L369" s="11">
        <v>1066</v>
      </c>
      <c r="M369" s="11">
        <v>1524</v>
      </c>
      <c r="N369" s="11">
        <v>13193</v>
      </c>
      <c r="O369" s="26">
        <v>10163</v>
      </c>
      <c r="P369" s="11">
        <f t="shared" si="51"/>
        <v>-22.96672477829152</v>
      </c>
      <c r="Q369" s="11">
        <f t="shared" si="45"/>
        <v>19209</v>
      </c>
      <c r="R369" s="11">
        <f t="shared" si="46"/>
        <v>19166</v>
      </c>
      <c r="S369" s="11">
        <f t="shared" si="47"/>
        <v>164779</v>
      </c>
      <c r="T369" s="11">
        <f t="shared" si="48"/>
        <v>132940</v>
      </c>
      <c r="U369" s="11">
        <f t="shared" si="52"/>
        <v>-19.32224373251446</v>
      </c>
    </row>
    <row r="370" spans="1:21" s="3" customFormat="1" ht="12.75">
      <c r="A370" s="47" t="s">
        <v>57</v>
      </c>
      <c r="B370" s="40">
        <v>1003</v>
      </c>
      <c r="C370" s="11">
        <v>750</v>
      </c>
      <c r="D370" s="10">
        <v>8991</v>
      </c>
      <c r="E370" s="26">
        <v>6109</v>
      </c>
      <c r="F370" s="11">
        <f t="shared" si="49"/>
        <v>-32.05427649872094</v>
      </c>
      <c r="G370" s="40">
        <v>724</v>
      </c>
      <c r="H370" s="11">
        <v>684</v>
      </c>
      <c r="I370" s="11">
        <v>7619</v>
      </c>
      <c r="J370" s="26">
        <v>5959</v>
      </c>
      <c r="K370" s="11">
        <f t="shared" si="50"/>
        <v>-21.78763617272608</v>
      </c>
      <c r="L370" s="11">
        <v>253</v>
      </c>
      <c r="M370" s="11">
        <v>54</v>
      </c>
      <c r="N370" s="11">
        <v>1136</v>
      </c>
      <c r="O370" s="26">
        <v>392</v>
      </c>
      <c r="P370" s="11">
        <f t="shared" si="51"/>
        <v>-65.49295774647888</v>
      </c>
      <c r="Q370" s="11">
        <f t="shared" si="45"/>
        <v>977</v>
      </c>
      <c r="R370" s="11">
        <f t="shared" si="46"/>
        <v>738</v>
      </c>
      <c r="S370" s="11">
        <f t="shared" si="47"/>
        <v>8755</v>
      </c>
      <c r="T370" s="11">
        <f t="shared" si="48"/>
        <v>6351</v>
      </c>
      <c r="U370" s="11">
        <f t="shared" si="52"/>
        <v>-27.458595088520845</v>
      </c>
    </row>
    <row r="371" spans="1:21" s="3" customFormat="1" ht="12.75">
      <c r="A371" s="9" t="s">
        <v>81</v>
      </c>
      <c r="B371" s="59">
        <v>46270</v>
      </c>
      <c r="C371" s="33">
        <v>48078</v>
      </c>
      <c r="D371" s="45">
        <v>415567</v>
      </c>
      <c r="E371" s="27">
        <v>339052</v>
      </c>
      <c r="F371" s="33">
        <f t="shared" si="49"/>
        <v>-18.412193460982223</v>
      </c>
      <c r="G371" s="59">
        <v>45083</v>
      </c>
      <c r="H371" s="33">
        <v>41970</v>
      </c>
      <c r="I371" s="33">
        <v>367143</v>
      </c>
      <c r="J371" s="27">
        <v>317648</v>
      </c>
      <c r="K371" s="33">
        <f t="shared" si="50"/>
        <v>-13.481123159096049</v>
      </c>
      <c r="L371" s="33">
        <v>3523</v>
      </c>
      <c r="M371" s="33">
        <v>3205</v>
      </c>
      <c r="N371" s="33">
        <v>32508</v>
      </c>
      <c r="O371" s="27">
        <v>23219</v>
      </c>
      <c r="P371" s="33">
        <f t="shared" si="51"/>
        <v>-28.574504737295435</v>
      </c>
      <c r="Q371" s="33">
        <f t="shared" si="45"/>
        <v>48606</v>
      </c>
      <c r="R371" s="33">
        <f t="shared" si="46"/>
        <v>45175</v>
      </c>
      <c r="S371" s="33">
        <f t="shared" si="47"/>
        <v>399651</v>
      </c>
      <c r="T371" s="33">
        <f t="shared" si="48"/>
        <v>340867</v>
      </c>
      <c r="U371" s="33">
        <f t="shared" si="52"/>
        <v>-14.7088334571914</v>
      </c>
    </row>
    <row r="372" spans="1:21" s="3" customFormat="1" ht="12.75">
      <c r="A372" s="16" t="s">
        <v>19</v>
      </c>
      <c r="B372" s="59">
        <v>49101</v>
      </c>
      <c r="C372" s="33">
        <v>50615</v>
      </c>
      <c r="D372" s="45">
        <v>450027</v>
      </c>
      <c r="E372" s="27">
        <v>368823</v>
      </c>
      <c r="F372" s="33">
        <f t="shared" si="49"/>
        <v>-18.044250678292638</v>
      </c>
      <c r="G372" s="59">
        <v>47440</v>
      </c>
      <c r="H372" s="33">
        <v>44868</v>
      </c>
      <c r="I372" s="33">
        <v>400273</v>
      </c>
      <c r="J372" s="27">
        <v>349266</v>
      </c>
      <c r="K372" s="33">
        <f t="shared" si="50"/>
        <v>-12.743052866418669</v>
      </c>
      <c r="L372" s="33">
        <v>3779</v>
      </c>
      <c r="M372" s="33">
        <v>3488</v>
      </c>
      <c r="N372" s="33">
        <v>35056</v>
      </c>
      <c r="O372" s="27">
        <v>25130</v>
      </c>
      <c r="P372" s="33">
        <f t="shared" si="51"/>
        <v>-28.314696485623003</v>
      </c>
      <c r="Q372" s="33">
        <f t="shared" si="45"/>
        <v>51219</v>
      </c>
      <c r="R372" s="33">
        <f t="shared" si="46"/>
        <v>48356</v>
      </c>
      <c r="S372" s="33">
        <f t="shared" si="47"/>
        <v>435329</v>
      </c>
      <c r="T372" s="33">
        <f t="shared" si="48"/>
        <v>374396</v>
      </c>
      <c r="U372" s="33">
        <f t="shared" si="52"/>
        <v>-13.996999970137528</v>
      </c>
    </row>
    <row r="373" spans="1:21" s="3" customFormat="1" ht="12.75">
      <c r="A373" s="16" t="s">
        <v>20</v>
      </c>
      <c r="B373" s="48">
        <v>81858</v>
      </c>
      <c r="C373" s="45">
        <v>68460</v>
      </c>
      <c r="D373" s="45">
        <v>749507</v>
      </c>
      <c r="E373" s="50">
        <v>536570</v>
      </c>
      <c r="F373" s="45">
        <f t="shared" si="49"/>
        <v>-28.41027502078033</v>
      </c>
      <c r="G373" s="48">
        <v>72812</v>
      </c>
      <c r="H373" s="45">
        <v>61907</v>
      </c>
      <c r="I373" s="45">
        <v>647278</v>
      </c>
      <c r="J373" s="50">
        <v>504080</v>
      </c>
      <c r="K373" s="45">
        <f t="shared" si="50"/>
        <v>-22.123106300538563</v>
      </c>
      <c r="L373" s="45">
        <v>8023</v>
      </c>
      <c r="M373" s="45">
        <v>5694</v>
      </c>
      <c r="N373" s="45">
        <v>68353</v>
      </c>
      <c r="O373" s="50">
        <v>41010</v>
      </c>
      <c r="P373" s="45">
        <f t="shared" si="51"/>
        <v>-40.00263338843942</v>
      </c>
      <c r="Q373" s="45">
        <f t="shared" si="45"/>
        <v>80835</v>
      </c>
      <c r="R373" s="45">
        <f t="shared" si="46"/>
        <v>67601</v>
      </c>
      <c r="S373" s="45">
        <f t="shared" si="47"/>
        <v>715631</v>
      </c>
      <c r="T373" s="45">
        <f t="shared" si="48"/>
        <v>545090</v>
      </c>
      <c r="U373" s="45">
        <f t="shared" si="52"/>
        <v>-23.830856963994012</v>
      </c>
    </row>
    <row r="374" spans="1:21" ht="12.75">
      <c r="A374" s="16" t="s">
        <v>407</v>
      </c>
      <c r="B374" s="48"/>
      <c r="C374" s="22"/>
      <c r="D374" s="22"/>
      <c r="E374" s="50"/>
      <c r="F374" s="45"/>
      <c r="G374" s="48"/>
      <c r="H374" s="22" t="s">
        <v>405</v>
      </c>
      <c r="I374" s="22"/>
      <c r="J374" s="50"/>
      <c r="K374" s="45"/>
      <c r="L374" s="22"/>
      <c r="M374" s="22"/>
      <c r="N374" s="22"/>
      <c r="O374" s="50"/>
      <c r="P374" s="45"/>
      <c r="Q374" s="22"/>
      <c r="R374" s="22"/>
      <c r="S374" s="22"/>
      <c r="T374" s="45"/>
      <c r="U374" s="45"/>
    </row>
    <row r="375" spans="1:21" ht="12.75">
      <c r="A375" s="16"/>
      <c r="B375" s="48"/>
      <c r="C375" s="45"/>
      <c r="D375" s="45"/>
      <c r="E375" s="50"/>
      <c r="F375" s="45"/>
      <c r="G375" s="48"/>
      <c r="H375" s="45"/>
      <c r="I375" s="45"/>
      <c r="J375" s="50"/>
      <c r="K375" s="45"/>
      <c r="L375" s="45"/>
      <c r="M375" s="45"/>
      <c r="N375" s="45"/>
      <c r="O375" s="50"/>
      <c r="P375" s="45"/>
      <c r="Q375" s="45"/>
      <c r="R375" s="45"/>
      <c r="S375" s="45"/>
      <c r="T375" s="45"/>
      <c r="U375" s="45"/>
    </row>
    <row r="376" spans="1:21" ht="12.75">
      <c r="A376" s="16" t="s">
        <v>21</v>
      </c>
      <c r="B376" s="2"/>
      <c r="C376" s="3"/>
      <c r="D376" s="3"/>
      <c r="E376" s="5"/>
      <c r="F376" s="3"/>
      <c r="G376" s="2"/>
      <c r="H376" s="3"/>
      <c r="I376" s="3"/>
      <c r="J376" s="5"/>
      <c r="K376" s="3"/>
      <c r="L376" s="3"/>
      <c r="M376" s="3"/>
      <c r="N376" s="3"/>
      <c r="O376" s="5"/>
      <c r="P376" s="3"/>
      <c r="Q376" s="3"/>
      <c r="R376" s="3"/>
      <c r="S376" s="3"/>
      <c r="T376" s="3"/>
      <c r="U376" s="3"/>
    </row>
    <row r="377" spans="1:21" ht="12.75">
      <c r="A377" s="16" t="s">
        <v>83</v>
      </c>
      <c r="B377" s="2"/>
      <c r="C377" s="3"/>
      <c r="D377" s="3"/>
      <c r="E377" s="5"/>
      <c r="F377" s="3"/>
      <c r="G377" s="2"/>
      <c r="H377" s="3"/>
      <c r="I377" s="3"/>
      <c r="J377" s="5"/>
      <c r="K377" s="3"/>
      <c r="L377" s="3"/>
      <c r="M377" s="3"/>
      <c r="N377" s="3"/>
      <c r="O377" s="5"/>
      <c r="P377" s="3"/>
      <c r="Q377" s="3"/>
      <c r="R377" s="3"/>
      <c r="S377" s="3"/>
      <c r="T377" s="3"/>
      <c r="U377" s="3"/>
    </row>
    <row r="378" spans="1:21" ht="12.75">
      <c r="A378" s="16" t="s">
        <v>275</v>
      </c>
      <c r="B378" s="2"/>
      <c r="C378" s="3"/>
      <c r="D378" s="3"/>
      <c r="E378" s="5"/>
      <c r="F378" s="3"/>
      <c r="G378" s="2"/>
      <c r="H378" s="3"/>
      <c r="I378" s="3"/>
      <c r="J378" s="5"/>
      <c r="K378" s="3"/>
      <c r="L378" s="3"/>
      <c r="M378" s="3"/>
      <c r="N378" s="3"/>
      <c r="O378" s="5"/>
      <c r="P378" s="3"/>
      <c r="Q378" s="3"/>
      <c r="R378" s="3"/>
      <c r="S378" s="3"/>
      <c r="T378" s="3"/>
      <c r="U378" s="3"/>
    </row>
    <row r="379" spans="1:21" ht="12.75">
      <c r="A379" s="47" t="s">
        <v>60</v>
      </c>
      <c r="B379" s="34">
        <v>2675</v>
      </c>
      <c r="C379" s="10">
        <v>2626</v>
      </c>
      <c r="D379" s="10">
        <v>20262</v>
      </c>
      <c r="E379" s="66">
        <v>20364</v>
      </c>
      <c r="F379" s="10">
        <f t="shared" si="49"/>
        <v>0.5034053893988748</v>
      </c>
      <c r="G379" s="34">
        <v>1899</v>
      </c>
      <c r="H379" s="10">
        <v>2201</v>
      </c>
      <c r="I379" s="10">
        <v>16393</v>
      </c>
      <c r="J379" s="66">
        <v>17653</v>
      </c>
      <c r="K379" s="10">
        <f t="shared" si="50"/>
        <v>7.686207527603245</v>
      </c>
      <c r="L379" s="64">
        <v>388</v>
      </c>
      <c r="M379" s="64">
        <v>366</v>
      </c>
      <c r="N379" s="10">
        <v>3460</v>
      </c>
      <c r="O379" s="66">
        <v>2522</v>
      </c>
      <c r="P379" s="10">
        <f t="shared" si="51"/>
        <v>-27.109826589595375</v>
      </c>
      <c r="Q379" s="64">
        <f t="shared" si="45"/>
        <v>2287</v>
      </c>
      <c r="R379" s="64">
        <f t="shared" si="46"/>
        <v>2567</v>
      </c>
      <c r="S379" s="10">
        <f t="shared" si="47"/>
        <v>19853</v>
      </c>
      <c r="T379" s="10">
        <f t="shared" si="48"/>
        <v>20175</v>
      </c>
      <c r="U379" s="10">
        <f t="shared" si="52"/>
        <v>1.6219211202337178</v>
      </c>
    </row>
    <row r="380" spans="1:21" ht="12.75">
      <c r="A380" s="47" t="s">
        <v>61</v>
      </c>
      <c r="B380" s="34">
        <v>59092</v>
      </c>
      <c r="C380" s="10">
        <v>56394</v>
      </c>
      <c r="D380" s="10">
        <v>514017</v>
      </c>
      <c r="E380" s="66">
        <v>443372</v>
      </c>
      <c r="F380" s="10">
        <f t="shared" si="49"/>
        <v>-13.743708865660084</v>
      </c>
      <c r="G380" s="34">
        <v>27025</v>
      </c>
      <c r="H380" s="10">
        <v>28672</v>
      </c>
      <c r="I380" s="10">
        <v>254391</v>
      </c>
      <c r="J380" s="66">
        <v>238739</v>
      </c>
      <c r="K380" s="10">
        <f t="shared" si="50"/>
        <v>-6.152733390725301</v>
      </c>
      <c r="L380" s="10">
        <v>30393</v>
      </c>
      <c r="M380" s="10">
        <v>27969</v>
      </c>
      <c r="N380" s="10">
        <v>264891</v>
      </c>
      <c r="O380" s="66">
        <v>210588</v>
      </c>
      <c r="P380" s="10">
        <f t="shared" si="51"/>
        <v>-20.500130242250584</v>
      </c>
      <c r="Q380" s="10">
        <f t="shared" si="45"/>
        <v>57418</v>
      </c>
      <c r="R380" s="10">
        <f t="shared" si="46"/>
        <v>56641</v>
      </c>
      <c r="S380" s="10">
        <f t="shared" si="47"/>
        <v>519282</v>
      </c>
      <c r="T380" s="10">
        <f t="shared" si="48"/>
        <v>449327</v>
      </c>
      <c r="U380" s="10">
        <f t="shared" si="52"/>
        <v>-13.471485628232829</v>
      </c>
    </row>
    <row r="381" spans="1:21" ht="12.75">
      <c r="A381" s="47" t="s">
        <v>44</v>
      </c>
      <c r="B381" s="34">
        <v>3861</v>
      </c>
      <c r="C381" s="10">
        <v>3542</v>
      </c>
      <c r="D381" s="10">
        <v>28142</v>
      </c>
      <c r="E381" s="66">
        <v>24837</v>
      </c>
      <c r="F381" s="10">
        <f t="shared" si="49"/>
        <v>-11.744012507995167</v>
      </c>
      <c r="G381" s="34">
        <v>3399</v>
      </c>
      <c r="H381" s="10">
        <v>3458</v>
      </c>
      <c r="I381" s="10">
        <v>26857</v>
      </c>
      <c r="J381" s="66">
        <v>24723</v>
      </c>
      <c r="K381" s="10">
        <f t="shared" si="50"/>
        <v>-7.945786945675243</v>
      </c>
      <c r="L381" s="64">
        <v>396</v>
      </c>
      <c r="M381" s="64">
        <v>172</v>
      </c>
      <c r="N381" s="10">
        <v>1172</v>
      </c>
      <c r="O381" s="65">
        <v>555</v>
      </c>
      <c r="P381" s="10">
        <f t="shared" si="51"/>
        <v>-52.64505119453925</v>
      </c>
      <c r="Q381" s="64">
        <f t="shared" si="45"/>
        <v>3795</v>
      </c>
      <c r="R381" s="64">
        <f t="shared" si="46"/>
        <v>3630</v>
      </c>
      <c r="S381" s="10">
        <f t="shared" si="47"/>
        <v>28029</v>
      </c>
      <c r="T381" s="64">
        <f t="shared" si="48"/>
        <v>25278</v>
      </c>
      <c r="U381" s="10">
        <f t="shared" si="52"/>
        <v>-9.814834635556032</v>
      </c>
    </row>
    <row r="382" spans="1:21" ht="12.75">
      <c r="A382" s="47" t="s">
        <v>55</v>
      </c>
      <c r="B382" s="34">
        <v>10956</v>
      </c>
      <c r="C382" s="10">
        <v>12592</v>
      </c>
      <c r="D382" s="10">
        <v>103026</v>
      </c>
      <c r="E382" s="66">
        <v>98821</v>
      </c>
      <c r="F382" s="10">
        <f t="shared" si="49"/>
        <v>-4.081493991807894</v>
      </c>
      <c r="G382" s="34">
        <v>8392</v>
      </c>
      <c r="H382" s="10">
        <v>8898</v>
      </c>
      <c r="I382" s="10">
        <v>77769</v>
      </c>
      <c r="J382" s="66">
        <v>74938</v>
      </c>
      <c r="K382" s="10">
        <f t="shared" si="50"/>
        <v>-3.6402679730998213</v>
      </c>
      <c r="L382" s="10">
        <v>3655</v>
      </c>
      <c r="M382" s="10">
        <v>2778</v>
      </c>
      <c r="N382" s="10">
        <v>24699</v>
      </c>
      <c r="O382" s="66">
        <v>23958</v>
      </c>
      <c r="P382" s="10">
        <f t="shared" si="51"/>
        <v>-3.000121462407385</v>
      </c>
      <c r="Q382" s="10">
        <f t="shared" si="45"/>
        <v>12047</v>
      </c>
      <c r="R382" s="10">
        <f t="shared" si="46"/>
        <v>11676</v>
      </c>
      <c r="S382" s="10">
        <f t="shared" si="47"/>
        <v>102468</v>
      </c>
      <c r="T382" s="10">
        <f t="shared" si="48"/>
        <v>98896</v>
      </c>
      <c r="U382" s="10">
        <f t="shared" si="52"/>
        <v>-3.485966350470391</v>
      </c>
    </row>
    <row r="383" spans="1:21" ht="12.75">
      <c r="A383" s="47" t="s">
        <v>62</v>
      </c>
      <c r="B383" s="69">
        <v>60</v>
      </c>
      <c r="C383" s="64">
        <v>90</v>
      </c>
      <c r="D383" s="64">
        <v>190</v>
      </c>
      <c r="E383" s="65">
        <v>336</v>
      </c>
      <c r="F383" s="64">
        <f t="shared" si="49"/>
        <v>76.84210526315789</v>
      </c>
      <c r="G383" s="69">
        <v>56</v>
      </c>
      <c r="H383" s="64">
        <v>48</v>
      </c>
      <c r="I383" s="64">
        <v>340</v>
      </c>
      <c r="J383" s="65">
        <v>607</v>
      </c>
      <c r="K383" s="64">
        <f t="shared" si="50"/>
        <v>78.52941176470588</v>
      </c>
      <c r="L383" s="64">
        <v>0</v>
      </c>
      <c r="M383" s="64">
        <v>0</v>
      </c>
      <c r="N383" s="64">
        <v>0</v>
      </c>
      <c r="O383" s="65">
        <v>10</v>
      </c>
      <c r="P383" s="64" t="s">
        <v>382</v>
      </c>
      <c r="Q383" s="64">
        <f t="shared" si="45"/>
        <v>56</v>
      </c>
      <c r="R383" s="64">
        <f t="shared" si="46"/>
        <v>48</v>
      </c>
      <c r="S383" s="64">
        <f t="shared" si="47"/>
        <v>340</v>
      </c>
      <c r="T383" s="64">
        <f t="shared" si="48"/>
        <v>617</v>
      </c>
      <c r="U383" s="64">
        <f t="shared" si="52"/>
        <v>81.47058823529412</v>
      </c>
    </row>
    <row r="384" spans="1:21" ht="12.75">
      <c r="A384" s="47" t="s">
        <v>63</v>
      </c>
      <c r="B384" s="34">
        <v>12091</v>
      </c>
      <c r="C384" s="10">
        <v>18046</v>
      </c>
      <c r="D384" s="10">
        <v>101645</v>
      </c>
      <c r="E384" s="66">
        <v>114997</v>
      </c>
      <c r="F384" s="10">
        <f t="shared" si="49"/>
        <v>13.135914211225344</v>
      </c>
      <c r="G384" s="34">
        <v>1236</v>
      </c>
      <c r="H384" s="10">
        <v>1300</v>
      </c>
      <c r="I384" s="10">
        <v>11731</v>
      </c>
      <c r="J384" s="66">
        <v>8851</v>
      </c>
      <c r="K384" s="10">
        <f t="shared" si="50"/>
        <v>-24.550336714687578</v>
      </c>
      <c r="L384" s="10">
        <v>11587</v>
      </c>
      <c r="M384" s="10">
        <v>15932</v>
      </c>
      <c r="N384" s="10">
        <v>90478</v>
      </c>
      <c r="O384" s="66">
        <v>106506</v>
      </c>
      <c r="P384" s="10">
        <f t="shared" si="51"/>
        <v>17.71480359866487</v>
      </c>
      <c r="Q384" s="10">
        <f t="shared" si="45"/>
        <v>12823</v>
      </c>
      <c r="R384" s="10">
        <f t="shared" si="46"/>
        <v>17232</v>
      </c>
      <c r="S384" s="10">
        <f t="shared" si="47"/>
        <v>102209</v>
      </c>
      <c r="T384" s="10">
        <f t="shared" si="48"/>
        <v>115357</v>
      </c>
      <c r="U384" s="10">
        <f t="shared" si="52"/>
        <v>12.863837822500953</v>
      </c>
    </row>
    <row r="385" spans="1:21" ht="12.75">
      <c r="A385" s="16" t="s">
        <v>94</v>
      </c>
      <c r="B385" s="48">
        <v>88735</v>
      </c>
      <c r="C385" s="45">
        <v>93290</v>
      </c>
      <c r="D385" s="45">
        <v>767282</v>
      </c>
      <c r="E385" s="50">
        <v>702727</v>
      </c>
      <c r="F385" s="45">
        <f t="shared" si="49"/>
        <v>-8.413464671398522</v>
      </c>
      <c r="G385" s="48">
        <v>42007</v>
      </c>
      <c r="H385" s="45">
        <v>44577</v>
      </c>
      <c r="I385" s="45">
        <v>387481</v>
      </c>
      <c r="J385" s="50">
        <v>365511</v>
      </c>
      <c r="K385" s="45">
        <f t="shared" si="50"/>
        <v>-5.669955430072701</v>
      </c>
      <c r="L385" s="45">
        <v>46419</v>
      </c>
      <c r="M385" s="45">
        <v>47217</v>
      </c>
      <c r="N385" s="45">
        <v>384700</v>
      </c>
      <c r="O385" s="50">
        <v>344139</v>
      </c>
      <c r="P385" s="45">
        <f t="shared" si="51"/>
        <v>-10.543540421107355</v>
      </c>
      <c r="Q385" s="45">
        <f t="shared" si="45"/>
        <v>88426</v>
      </c>
      <c r="R385" s="45">
        <f t="shared" si="46"/>
        <v>91794</v>
      </c>
      <c r="S385" s="45">
        <f t="shared" si="47"/>
        <v>772181</v>
      </c>
      <c r="T385" s="45">
        <f t="shared" si="48"/>
        <v>709650</v>
      </c>
      <c r="U385" s="45">
        <f t="shared" si="52"/>
        <v>-8.097971848569182</v>
      </c>
    </row>
    <row r="386" spans="1:21" ht="12.75">
      <c r="A386" s="16" t="s">
        <v>276</v>
      </c>
      <c r="B386" s="2"/>
      <c r="C386" s="3"/>
      <c r="D386" s="3"/>
      <c r="E386" s="5"/>
      <c r="F386" s="3"/>
      <c r="G386" s="2"/>
      <c r="H386" s="3"/>
      <c r="I386" s="3"/>
      <c r="J386" s="5"/>
      <c r="K386" s="3"/>
      <c r="L386" s="3"/>
      <c r="M386" s="3"/>
      <c r="N386" s="3"/>
      <c r="O386" s="5"/>
      <c r="P386" s="3"/>
      <c r="Q386" s="3"/>
      <c r="R386" s="3"/>
      <c r="S386" s="3"/>
      <c r="T386" s="3"/>
      <c r="U386" s="3"/>
    </row>
    <row r="387" spans="1:21" ht="12.75">
      <c r="A387" s="47" t="s">
        <v>36</v>
      </c>
      <c r="B387" s="69">
        <v>0</v>
      </c>
      <c r="C387" s="64">
        <v>140</v>
      </c>
      <c r="D387" s="64">
        <v>250</v>
      </c>
      <c r="E387" s="65">
        <v>723</v>
      </c>
      <c r="F387" s="64">
        <f t="shared" si="49"/>
        <v>189.2</v>
      </c>
      <c r="G387" s="69">
        <v>0</v>
      </c>
      <c r="H387" s="64">
        <v>4</v>
      </c>
      <c r="I387" s="64">
        <v>0</v>
      </c>
      <c r="J387" s="65">
        <v>4</v>
      </c>
      <c r="K387" s="64" t="s">
        <v>382</v>
      </c>
      <c r="L387" s="64">
        <v>0</v>
      </c>
      <c r="M387" s="64">
        <v>140</v>
      </c>
      <c r="N387" s="64">
        <v>374</v>
      </c>
      <c r="O387" s="65">
        <v>602</v>
      </c>
      <c r="P387" s="64">
        <f t="shared" si="51"/>
        <v>60.962566844919785</v>
      </c>
      <c r="Q387" s="64">
        <f t="shared" si="45"/>
        <v>0</v>
      </c>
      <c r="R387" s="64">
        <f t="shared" si="46"/>
        <v>144</v>
      </c>
      <c r="S387" s="64">
        <f t="shared" si="47"/>
        <v>374</v>
      </c>
      <c r="T387" s="64">
        <f t="shared" si="48"/>
        <v>606</v>
      </c>
      <c r="U387" s="64">
        <f t="shared" si="52"/>
        <v>62.03208556149733</v>
      </c>
    </row>
    <row r="388" spans="1:21" ht="12.75">
      <c r="A388" s="47" t="s">
        <v>62</v>
      </c>
      <c r="B388" s="69">
        <v>150</v>
      </c>
      <c r="C388" s="64">
        <v>105</v>
      </c>
      <c r="D388" s="64">
        <v>729</v>
      </c>
      <c r="E388" s="65">
        <v>679</v>
      </c>
      <c r="F388" s="64">
        <f t="shared" si="49"/>
        <v>-6.858710562414267</v>
      </c>
      <c r="G388" s="69">
        <v>87</v>
      </c>
      <c r="H388" s="64">
        <v>50</v>
      </c>
      <c r="I388" s="64">
        <v>743</v>
      </c>
      <c r="J388" s="65">
        <v>824</v>
      </c>
      <c r="K388" s="64">
        <f t="shared" si="50"/>
        <v>10.901749663526244</v>
      </c>
      <c r="L388" s="64">
        <v>0</v>
      </c>
      <c r="M388" s="64">
        <v>0</v>
      </c>
      <c r="N388" s="64">
        <v>0</v>
      </c>
      <c r="O388" s="65">
        <v>0</v>
      </c>
      <c r="P388" s="64" t="s">
        <v>382</v>
      </c>
      <c r="Q388" s="64">
        <f t="shared" si="45"/>
        <v>87</v>
      </c>
      <c r="R388" s="64">
        <f t="shared" si="46"/>
        <v>50</v>
      </c>
      <c r="S388" s="64">
        <f t="shared" si="47"/>
        <v>743</v>
      </c>
      <c r="T388" s="64">
        <f t="shared" si="48"/>
        <v>824</v>
      </c>
      <c r="U388" s="64">
        <f t="shared" si="52"/>
        <v>10.901749663526244</v>
      </c>
    </row>
    <row r="389" spans="1:21" ht="12.75">
      <c r="A389" s="16" t="s">
        <v>94</v>
      </c>
      <c r="B389" s="70">
        <v>150</v>
      </c>
      <c r="C389" s="51">
        <v>245</v>
      </c>
      <c r="D389" s="51">
        <v>979</v>
      </c>
      <c r="E389" s="50">
        <v>1402</v>
      </c>
      <c r="F389" s="45">
        <f t="shared" si="49"/>
        <v>43.2073544433095</v>
      </c>
      <c r="G389" s="70">
        <v>87</v>
      </c>
      <c r="H389" s="51">
        <v>54</v>
      </c>
      <c r="I389" s="51">
        <v>743</v>
      </c>
      <c r="J389" s="49">
        <v>828</v>
      </c>
      <c r="K389" s="45">
        <f t="shared" si="50"/>
        <v>11.440107671601615</v>
      </c>
      <c r="L389" s="51">
        <v>0</v>
      </c>
      <c r="M389" s="51">
        <v>140</v>
      </c>
      <c r="N389" s="51">
        <v>374</v>
      </c>
      <c r="O389" s="49">
        <v>602</v>
      </c>
      <c r="P389" s="45">
        <f t="shared" si="51"/>
        <v>60.962566844919785</v>
      </c>
      <c r="Q389" s="51">
        <f t="shared" si="45"/>
        <v>87</v>
      </c>
      <c r="R389" s="51">
        <f t="shared" si="46"/>
        <v>194</v>
      </c>
      <c r="S389" s="51">
        <f t="shared" si="47"/>
        <v>1117</v>
      </c>
      <c r="T389" s="51">
        <f t="shared" si="48"/>
        <v>1430</v>
      </c>
      <c r="U389" s="45">
        <f t="shared" si="52"/>
        <v>28.02148612354521</v>
      </c>
    </row>
    <row r="390" spans="1:21" ht="12.75">
      <c r="A390" s="16" t="s">
        <v>277</v>
      </c>
      <c r="B390" s="2"/>
      <c r="C390" s="3"/>
      <c r="D390" s="3"/>
      <c r="E390" s="5"/>
      <c r="F390" s="3"/>
      <c r="G390" s="2"/>
      <c r="H390" s="3"/>
      <c r="I390" s="3"/>
      <c r="J390" s="5"/>
      <c r="K390" s="3"/>
      <c r="L390" s="3"/>
      <c r="M390" s="3"/>
      <c r="N390" s="3"/>
      <c r="O390" s="5"/>
      <c r="P390" s="3"/>
      <c r="Q390" s="3"/>
      <c r="R390" s="3"/>
      <c r="S390" s="3"/>
      <c r="T390" s="3"/>
      <c r="U390" s="3"/>
    </row>
    <row r="391" spans="1:21" ht="12.75">
      <c r="A391" s="47" t="s">
        <v>60</v>
      </c>
      <c r="B391" s="69">
        <v>0</v>
      </c>
      <c r="C391" s="64">
        <v>0</v>
      </c>
      <c r="D391" s="64">
        <v>0</v>
      </c>
      <c r="E391" s="65">
        <v>0</v>
      </c>
      <c r="F391" s="64" t="s">
        <v>382</v>
      </c>
      <c r="G391" s="69">
        <v>30</v>
      </c>
      <c r="H391" s="64">
        <v>28</v>
      </c>
      <c r="I391" s="64">
        <v>333</v>
      </c>
      <c r="J391" s="65">
        <v>409</v>
      </c>
      <c r="K391" s="64">
        <f t="shared" si="50"/>
        <v>22.822822822822822</v>
      </c>
      <c r="L391" s="64">
        <v>0</v>
      </c>
      <c r="M391" s="64">
        <v>0</v>
      </c>
      <c r="N391" s="64">
        <v>0</v>
      </c>
      <c r="O391" s="65">
        <v>0</v>
      </c>
      <c r="P391" s="64" t="s">
        <v>382</v>
      </c>
      <c r="Q391" s="64">
        <f t="shared" si="45"/>
        <v>30</v>
      </c>
      <c r="R391" s="64">
        <f t="shared" si="46"/>
        <v>28</v>
      </c>
      <c r="S391" s="64">
        <f t="shared" si="47"/>
        <v>333</v>
      </c>
      <c r="T391" s="64">
        <f t="shared" si="48"/>
        <v>409</v>
      </c>
      <c r="U391" s="64">
        <f t="shared" si="52"/>
        <v>22.822822822822822</v>
      </c>
    </row>
    <row r="392" spans="1:21" ht="12.75">
      <c r="A392" s="47" t="s">
        <v>44</v>
      </c>
      <c r="B392" s="69">
        <v>715</v>
      </c>
      <c r="C392" s="64">
        <v>995</v>
      </c>
      <c r="D392" s="10">
        <v>4512</v>
      </c>
      <c r="E392" s="66">
        <v>6101</v>
      </c>
      <c r="F392" s="10">
        <f t="shared" si="49"/>
        <v>35.21719858156028</v>
      </c>
      <c r="G392" s="69">
        <v>700</v>
      </c>
      <c r="H392" s="64">
        <v>988</v>
      </c>
      <c r="I392" s="10">
        <v>4656</v>
      </c>
      <c r="J392" s="66">
        <v>6490</v>
      </c>
      <c r="K392" s="10">
        <f t="shared" si="50"/>
        <v>39.39003436426117</v>
      </c>
      <c r="L392" s="64">
        <v>0</v>
      </c>
      <c r="M392" s="64">
        <v>15</v>
      </c>
      <c r="N392" s="64">
        <v>75</v>
      </c>
      <c r="O392" s="65">
        <v>30</v>
      </c>
      <c r="P392" s="10">
        <f t="shared" si="51"/>
        <v>-60</v>
      </c>
      <c r="Q392" s="64">
        <f t="shared" si="45"/>
        <v>700</v>
      </c>
      <c r="R392" s="64">
        <f t="shared" si="46"/>
        <v>1003</v>
      </c>
      <c r="S392" s="64">
        <f t="shared" si="47"/>
        <v>4731</v>
      </c>
      <c r="T392" s="64">
        <f t="shared" si="48"/>
        <v>6520</v>
      </c>
      <c r="U392" s="10">
        <f t="shared" si="52"/>
        <v>37.814415556964704</v>
      </c>
    </row>
    <row r="393" spans="1:21" ht="12.75">
      <c r="A393" s="47" t="s">
        <v>45</v>
      </c>
      <c r="B393" s="69">
        <v>50</v>
      </c>
      <c r="C393" s="10">
        <v>1222</v>
      </c>
      <c r="D393" s="64">
        <v>50</v>
      </c>
      <c r="E393" s="66">
        <v>1222</v>
      </c>
      <c r="F393" s="10">
        <f t="shared" si="49"/>
        <v>2344</v>
      </c>
      <c r="G393" s="69">
        <v>10</v>
      </c>
      <c r="H393" s="64">
        <v>555</v>
      </c>
      <c r="I393" s="64">
        <v>10</v>
      </c>
      <c r="J393" s="66">
        <v>2349</v>
      </c>
      <c r="K393" s="10">
        <f t="shared" si="50"/>
        <v>23390</v>
      </c>
      <c r="L393" s="64">
        <v>0</v>
      </c>
      <c r="M393" s="64">
        <v>0</v>
      </c>
      <c r="N393" s="64">
        <v>0</v>
      </c>
      <c r="O393" s="65">
        <v>2</v>
      </c>
      <c r="P393" s="10" t="s">
        <v>382</v>
      </c>
      <c r="Q393" s="64">
        <f t="shared" si="45"/>
        <v>10</v>
      </c>
      <c r="R393" s="64">
        <f t="shared" si="46"/>
        <v>555</v>
      </c>
      <c r="S393" s="64">
        <f t="shared" si="47"/>
        <v>10</v>
      </c>
      <c r="T393" s="64">
        <f t="shared" si="48"/>
        <v>2351</v>
      </c>
      <c r="U393" s="10">
        <f t="shared" si="52"/>
        <v>23410</v>
      </c>
    </row>
    <row r="394" spans="1:21" ht="12.75">
      <c r="A394" s="47" t="s">
        <v>55</v>
      </c>
      <c r="B394" s="71">
        <v>0</v>
      </c>
      <c r="C394" s="64">
        <v>51</v>
      </c>
      <c r="D394" s="67">
        <v>0</v>
      </c>
      <c r="E394" s="65">
        <v>115</v>
      </c>
      <c r="F394" s="64" t="s">
        <v>382</v>
      </c>
      <c r="G394" s="71">
        <v>0</v>
      </c>
      <c r="H394" s="64">
        <v>38</v>
      </c>
      <c r="I394" s="67">
        <v>0</v>
      </c>
      <c r="J394" s="65">
        <v>90</v>
      </c>
      <c r="K394" s="64" t="s">
        <v>382</v>
      </c>
      <c r="L394" s="67">
        <v>0</v>
      </c>
      <c r="M394" s="64">
        <v>0</v>
      </c>
      <c r="N394" s="67">
        <v>0</v>
      </c>
      <c r="O394" s="65">
        <v>0</v>
      </c>
      <c r="P394" s="64" t="s">
        <v>382</v>
      </c>
      <c r="Q394" s="67">
        <f t="shared" si="45"/>
        <v>0</v>
      </c>
      <c r="R394" s="64">
        <f t="shared" si="46"/>
        <v>38</v>
      </c>
      <c r="S394" s="67">
        <f t="shared" si="47"/>
        <v>0</v>
      </c>
      <c r="T394" s="64">
        <f t="shared" si="48"/>
        <v>90</v>
      </c>
      <c r="U394" s="64" t="s">
        <v>382</v>
      </c>
    </row>
    <row r="395" spans="1:21" ht="12.75">
      <c r="A395" s="16" t="s">
        <v>94</v>
      </c>
      <c r="B395" s="70">
        <v>765</v>
      </c>
      <c r="C395" s="45">
        <v>2268</v>
      </c>
      <c r="D395" s="45">
        <v>4562</v>
      </c>
      <c r="E395" s="50">
        <v>7438</v>
      </c>
      <c r="F395" s="45">
        <f t="shared" si="49"/>
        <v>63.042525208242</v>
      </c>
      <c r="G395" s="70">
        <v>740</v>
      </c>
      <c r="H395" s="45">
        <v>1609</v>
      </c>
      <c r="I395" s="45">
        <v>4999</v>
      </c>
      <c r="J395" s="50">
        <v>9338</v>
      </c>
      <c r="K395" s="45">
        <f t="shared" si="50"/>
        <v>86.79735947189438</v>
      </c>
      <c r="L395" s="51">
        <v>0</v>
      </c>
      <c r="M395" s="51">
        <v>15</v>
      </c>
      <c r="N395" s="51">
        <v>75</v>
      </c>
      <c r="O395" s="49">
        <v>32</v>
      </c>
      <c r="P395" s="45">
        <f t="shared" si="51"/>
        <v>-57.333333333333336</v>
      </c>
      <c r="Q395" s="51">
        <f t="shared" si="45"/>
        <v>740</v>
      </c>
      <c r="R395" s="51">
        <f t="shared" si="46"/>
        <v>1624</v>
      </c>
      <c r="S395" s="51">
        <f t="shared" si="47"/>
        <v>5074</v>
      </c>
      <c r="T395" s="51">
        <f t="shared" si="48"/>
        <v>9370</v>
      </c>
      <c r="U395" s="45">
        <f t="shared" si="52"/>
        <v>84.66692944422546</v>
      </c>
    </row>
    <row r="396" spans="1:21" ht="12.75">
      <c r="A396" s="9" t="s">
        <v>384</v>
      </c>
      <c r="B396" s="48">
        <v>89650</v>
      </c>
      <c r="C396" s="33">
        <v>95803</v>
      </c>
      <c r="D396" s="45">
        <v>772823</v>
      </c>
      <c r="E396" s="27">
        <v>711567</v>
      </c>
      <c r="F396" s="33">
        <f t="shared" si="49"/>
        <v>-7.926265134448639</v>
      </c>
      <c r="G396" s="59">
        <v>42834</v>
      </c>
      <c r="H396" s="33">
        <v>46240</v>
      </c>
      <c r="I396" s="33">
        <v>393223</v>
      </c>
      <c r="J396" s="27">
        <v>375677</v>
      </c>
      <c r="K396" s="33">
        <f t="shared" si="50"/>
        <v>-4.462099114243063</v>
      </c>
      <c r="L396" s="33">
        <v>46419</v>
      </c>
      <c r="M396" s="33">
        <v>47372</v>
      </c>
      <c r="N396" s="33">
        <v>385149</v>
      </c>
      <c r="O396" s="27">
        <v>344773</v>
      </c>
      <c r="P396" s="33">
        <f t="shared" si="51"/>
        <v>-10.48321558669502</v>
      </c>
      <c r="Q396" s="33">
        <f t="shared" si="45"/>
        <v>89253</v>
      </c>
      <c r="R396" s="33">
        <f t="shared" si="46"/>
        <v>93612</v>
      </c>
      <c r="S396" s="33">
        <f t="shared" si="47"/>
        <v>778372</v>
      </c>
      <c r="T396" s="33">
        <f t="shared" si="48"/>
        <v>720450</v>
      </c>
      <c r="U396" s="33">
        <f t="shared" si="52"/>
        <v>-7.441429033932362</v>
      </c>
    </row>
    <row r="397" spans="1:21" ht="12.75">
      <c r="A397" s="9"/>
      <c r="B397" s="48"/>
      <c r="C397" s="33"/>
      <c r="D397" s="45"/>
      <c r="E397" s="27"/>
      <c r="F397" s="33"/>
      <c r="G397" s="59"/>
      <c r="H397" s="33"/>
      <c r="I397" s="33"/>
      <c r="J397" s="27"/>
      <c r="K397" s="33"/>
      <c r="L397" s="33"/>
      <c r="M397" s="33"/>
      <c r="N397" s="33"/>
      <c r="O397" s="27"/>
      <c r="P397" s="33"/>
      <c r="Q397" s="33"/>
      <c r="R397" s="33"/>
      <c r="S397" s="33"/>
      <c r="T397" s="33"/>
      <c r="U397" s="33"/>
    </row>
    <row r="398" spans="1:21" ht="12.75">
      <c r="A398" s="82" t="s">
        <v>412</v>
      </c>
      <c r="B398" s="48"/>
      <c r="C398" s="33"/>
      <c r="D398" s="45"/>
      <c r="E398" s="27"/>
      <c r="F398" s="33"/>
      <c r="G398" s="59"/>
      <c r="H398" s="33"/>
      <c r="I398" s="33"/>
      <c r="J398" s="27"/>
      <c r="K398" s="33"/>
      <c r="L398" s="33"/>
      <c r="M398" s="33"/>
      <c r="N398" s="33"/>
      <c r="O398" s="27"/>
      <c r="P398" s="33"/>
      <c r="Q398" s="33"/>
      <c r="R398" s="33"/>
      <c r="S398" s="33"/>
      <c r="T398" s="33"/>
      <c r="U398" s="33"/>
    </row>
    <row r="399" spans="1:21" s="3" customFormat="1" ht="12.75">
      <c r="A399" s="47" t="s">
        <v>60</v>
      </c>
      <c r="B399" s="40">
        <v>2675</v>
      </c>
      <c r="C399" s="11">
        <v>2626</v>
      </c>
      <c r="D399" s="10">
        <v>20262</v>
      </c>
      <c r="E399" s="26">
        <v>20364</v>
      </c>
      <c r="F399" s="11">
        <f t="shared" si="49"/>
        <v>0.5034053893988748</v>
      </c>
      <c r="G399" s="40">
        <v>1929</v>
      </c>
      <c r="H399" s="11">
        <v>2229</v>
      </c>
      <c r="I399" s="11">
        <v>16726</v>
      </c>
      <c r="J399" s="26">
        <v>18062</v>
      </c>
      <c r="K399" s="11">
        <f t="shared" si="50"/>
        <v>7.987564271194547</v>
      </c>
      <c r="L399" s="11">
        <v>388</v>
      </c>
      <c r="M399" s="11">
        <v>366</v>
      </c>
      <c r="N399" s="11">
        <v>3460</v>
      </c>
      <c r="O399" s="26">
        <v>2522</v>
      </c>
      <c r="P399" s="11">
        <f t="shared" si="51"/>
        <v>-27.109826589595375</v>
      </c>
      <c r="Q399" s="11">
        <f aca="true" t="shared" si="53" ref="Q399:Q460">G399+L399</f>
        <v>2317</v>
      </c>
      <c r="R399" s="11">
        <f aca="true" t="shared" si="54" ref="R399:R460">H399+M399</f>
        <v>2595</v>
      </c>
      <c r="S399" s="11">
        <f aca="true" t="shared" si="55" ref="S399:S460">I399+N399</f>
        <v>20186</v>
      </c>
      <c r="T399" s="11">
        <f aca="true" t="shared" si="56" ref="T399:T460">J399+O399</f>
        <v>20584</v>
      </c>
      <c r="U399" s="11">
        <f t="shared" si="52"/>
        <v>1.9716635291786386</v>
      </c>
    </row>
    <row r="400" spans="1:21" s="3" customFormat="1" ht="12.75">
      <c r="A400" s="47" t="s">
        <v>61</v>
      </c>
      <c r="B400" s="40">
        <v>59092</v>
      </c>
      <c r="C400" s="11">
        <v>56394</v>
      </c>
      <c r="D400" s="10">
        <v>514017</v>
      </c>
      <c r="E400" s="26">
        <v>443372</v>
      </c>
      <c r="F400" s="11">
        <f t="shared" si="49"/>
        <v>-13.743708865660084</v>
      </c>
      <c r="G400" s="40">
        <v>27025</v>
      </c>
      <c r="H400" s="11">
        <v>28672</v>
      </c>
      <c r="I400" s="11">
        <v>254391</v>
      </c>
      <c r="J400" s="26">
        <v>238739</v>
      </c>
      <c r="K400" s="11">
        <f t="shared" si="50"/>
        <v>-6.152733390725301</v>
      </c>
      <c r="L400" s="11">
        <v>30393</v>
      </c>
      <c r="M400" s="11">
        <v>27969</v>
      </c>
      <c r="N400" s="11">
        <v>264891</v>
      </c>
      <c r="O400" s="26">
        <v>210588</v>
      </c>
      <c r="P400" s="11">
        <f t="shared" si="51"/>
        <v>-20.500130242250584</v>
      </c>
      <c r="Q400" s="11">
        <f t="shared" si="53"/>
        <v>57418</v>
      </c>
      <c r="R400" s="11">
        <f t="shared" si="54"/>
        <v>56641</v>
      </c>
      <c r="S400" s="11">
        <f t="shared" si="55"/>
        <v>519282</v>
      </c>
      <c r="T400" s="11">
        <f t="shared" si="56"/>
        <v>449327</v>
      </c>
      <c r="U400" s="11">
        <f t="shared" si="52"/>
        <v>-13.471485628232829</v>
      </c>
    </row>
    <row r="401" spans="1:21" s="3" customFormat="1" ht="12.75">
      <c r="A401" s="47" t="s">
        <v>36</v>
      </c>
      <c r="B401" s="40">
        <v>0</v>
      </c>
      <c r="C401" s="11">
        <v>140</v>
      </c>
      <c r="D401" s="10">
        <v>250</v>
      </c>
      <c r="E401" s="26">
        <v>723</v>
      </c>
      <c r="F401" s="11">
        <f t="shared" si="49"/>
        <v>189.2</v>
      </c>
      <c r="G401" s="40">
        <v>0</v>
      </c>
      <c r="H401" s="11">
        <v>4</v>
      </c>
      <c r="I401" s="11">
        <v>0</v>
      </c>
      <c r="J401" s="26">
        <v>4</v>
      </c>
      <c r="K401" s="11" t="s">
        <v>382</v>
      </c>
      <c r="L401" s="11">
        <v>0</v>
      </c>
      <c r="M401" s="11">
        <v>140</v>
      </c>
      <c r="N401" s="11">
        <v>374</v>
      </c>
      <c r="O401" s="26">
        <v>602</v>
      </c>
      <c r="P401" s="11">
        <f t="shared" si="51"/>
        <v>60.962566844919785</v>
      </c>
      <c r="Q401" s="11">
        <f t="shared" si="53"/>
        <v>0</v>
      </c>
      <c r="R401" s="11">
        <f t="shared" si="54"/>
        <v>144</v>
      </c>
      <c r="S401" s="11">
        <f t="shared" si="55"/>
        <v>374</v>
      </c>
      <c r="T401" s="11">
        <f t="shared" si="56"/>
        <v>606</v>
      </c>
      <c r="U401" s="11">
        <f t="shared" si="52"/>
        <v>62.03208556149733</v>
      </c>
    </row>
    <row r="402" spans="1:21" s="3" customFormat="1" ht="12.75">
      <c r="A402" s="47" t="s">
        <v>44</v>
      </c>
      <c r="B402" s="40">
        <v>4576</v>
      </c>
      <c r="C402" s="11">
        <v>4537</v>
      </c>
      <c r="D402" s="10">
        <v>32654</v>
      </c>
      <c r="E402" s="26">
        <v>30938</v>
      </c>
      <c r="F402" s="11">
        <f t="shared" si="49"/>
        <v>-5.255098915906168</v>
      </c>
      <c r="G402" s="40">
        <v>4099</v>
      </c>
      <c r="H402" s="11">
        <v>4446</v>
      </c>
      <c r="I402" s="11">
        <v>31513</v>
      </c>
      <c r="J402" s="26">
        <v>31213</v>
      </c>
      <c r="K402" s="11">
        <f t="shared" si="50"/>
        <v>-0.9519880684162091</v>
      </c>
      <c r="L402" s="11">
        <v>396</v>
      </c>
      <c r="M402" s="11">
        <v>187</v>
      </c>
      <c r="N402" s="11">
        <v>1247</v>
      </c>
      <c r="O402" s="26">
        <v>585</v>
      </c>
      <c r="P402" s="11">
        <f t="shared" si="51"/>
        <v>-53.087409783480354</v>
      </c>
      <c r="Q402" s="11">
        <f t="shared" si="53"/>
        <v>4495</v>
      </c>
      <c r="R402" s="11">
        <f t="shared" si="54"/>
        <v>4633</v>
      </c>
      <c r="S402" s="11">
        <f t="shared" si="55"/>
        <v>32760</v>
      </c>
      <c r="T402" s="11">
        <f t="shared" si="56"/>
        <v>31798</v>
      </c>
      <c r="U402" s="11">
        <f t="shared" si="52"/>
        <v>-2.9365079365079363</v>
      </c>
    </row>
    <row r="403" spans="1:21" s="3" customFormat="1" ht="12.75">
      <c r="A403" s="47" t="s">
        <v>45</v>
      </c>
      <c r="B403" s="40">
        <v>50</v>
      </c>
      <c r="C403" s="11">
        <v>1222</v>
      </c>
      <c r="D403" s="10">
        <v>50</v>
      </c>
      <c r="E403" s="26">
        <v>1222</v>
      </c>
      <c r="F403" s="11">
        <f t="shared" si="49"/>
        <v>2344</v>
      </c>
      <c r="G403" s="40">
        <v>10</v>
      </c>
      <c r="H403" s="11">
        <v>555</v>
      </c>
      <c r="I403" s="11">
        <v>10</v>
      </c>
      <c r="J403" s="26">
        <v>2349</v>
      </c>
      <c r="K403" s="11">
        <f t="shared" si="50"/>
        <v>23390</v>
      </c>
      <c r="L403" s="11">
        <v>0</v>
      </c>
      <c r="M403" s="11">
        <v>0</v>
      </c>
      <c r="N403" s="11">
        <v>0</v>
      </c>
      <c r="O403" s="26">
        <v>2</v>
      </c>
      <c r="P403" s="11" t="s">
        <v>382</v>
      </c>
      <c r="Q403" s="11">
        <f t="shared" si="53"/>
        <v>10</v>
      </c>
      <c r="R403" s="11">
        <f t="shared" si="54"/>
        <v>555</v>
      </c>
      <c r="S403" s="11">
        <f t="shared" si="55"/>
        <v>10</v>
      </c>
      <c r="T403" s="11">
        <f t="shared" si="56"/>
        <v>2351</v>
      </c>
      <c r="U403" s="11">
        <f t="shared" si="52"/>
        <v>23410</v>
      </c>
    </row>
    <row r="404" spans="1:21" s="3" customFormat="1" ht="12.75">
      <c r="A404" s="47" t="s">
        <v>55</v>
      </c>
      <c r="B404" s="40">
        <v>10956</v>
      </c>
      <c r="C404" s="11">
        <v>12643</v>
      </c>
      <c r="D404" s="10">
        <v>103026</v>
      </c>
      <c r="E404" s="26">
        <v>98936</v>
      </c>
      <c r="F404" s="11">
        <f t="shared" si="49"/>
        <v>-3.969871682876167</v>
      </c>
      <c r="G404" s="40">
        <v>8392</v>
      </c>
      <c r="H404" s="11">
        <v>8936</v>
      </c>
      <c r="I404" s="11">
        <v>77769</v>
      </c>
      <c r="J404" s="26">
        <v>75028</v>
      </c>
      <c r="K404" s="11">
        <f t="shared" si="50"/>
        <v>-3.524540626727873</v>
      </c>
      <c r="L404" s="11">
        <v>3655</v>
      </c>
      <c r="M404" s="11">
        <v>2778</v>
      </c>
      <c r="N404" s="11">
        <v>24699</v>
      </c>
      <c r="O404" s="26">
        <v>23958</v>
      </c>
      <c r="P404" s="11">
        <f t="shared" si="51"/>
        <v>-3.000121462407385</v>
      </c>
      <c r="Q404" s="11">
        <f t="shared" si="53"/>
        <v>12047</v>
      </c>
      <c r="R404" s="11">
        <f t="shared" si="54"/>
        <v>11714</v>
      </c>
      <c r="S404" s="11">
        <f t="shared" si="55"/>
        <v>102468</v>
      </c>
      <c r="T404" s="11">
        <f t="shared" si="56"/>
        <v>98986</v>
      </c>
      <c r="U404" s="11">
        <f t="shared" si="52"/>
        <v>-3.3981340516063554</v>
      </c>
    </row>
    <row r="405" spans="1:21" s="3" customFormat="1" ht="12.75">
      <c r="A405" s="47" t="s">
        <v>62</v>
      </c>
      <c r="B405" s="40">
        <v>210</v>
      </c>
      <c r="C405" s="11">
        <v>195</v>
      </c>
      <c r="D405" s="10">
        <v>919</v>
      </c>
      <c r="E405" s="26">
        <v>1015</v>
      </c>
      <c r="F405" s="11">
        <f t="shared" si="49"/>
        <v>10.44613710554951</v>
      </c>
      <c r="G405" s="40">
        <v>143</v>
      </c>
      <c r="H405" s="11">
        <v>98</v>
      </c>
      <c r="I405" s="11">
        <v>1083</v>
      </c>
      <c r="J405" s="26">
        <v>1431</v>
      </c>
      <c r="K405" s="11">
        <f t="shared" si="50"/>
        <v>32.13296398891966</v>
      </c>
      <c r="L405" s="11">
        <v>0</v>
      </c>
      <c r="M405" s="11">
        <v>0</v>
      </c>
      <c r="N405" s="11">
        <v>0</v>
      </c>
      <c r="O405" s="26">
        <v>10</v>
      </c>
      <c r="P405" s="11" t="s">
        <v>382</v>
      </c>
      <c r="Q405" s="11">
        <f t="shared" si="53"/>
        <v>143</v>
      </c>
      <c r="R405" s="11">
        <f t="shared" si="54"/>
        <v>98</v>
      </c>
      <c r="S405" s="11">
        <f t="shared" si="55"/>
        <v>1083</v>
      </c>
      <c r="T405" s="11">
        <f t="shared" si="56"/>
        <v>1441</v>
      </c>
      <c r="U405" s="11">
        <f t="shared" si="52"/>
        <v>33.05632502308403</v>
      </c>
    </row>
    <row r="406" spans="1:21" s="3" customFormat="1" ht="12.75">
      <c r="A406" s="47" t="s">
        <v>63</v>
      </c>
      <c r="B406" s="40">
        <v>12091</v>
      </c>
      <c r="C406" s="11">
        <v>18046</v>
      </c>
      <c r="D406" s="10">
        <v>101645</v>
      </c>
      <c r="E406" s="26">
        <v>114997</v>
      </c>
      <c r="F406" s="11">
        <f t="shared" si="49"/>
        <v>13.135914211225344</v>
      </c>
      <c r="G406" s="40">
        <v>1236</v>
      </c>
      <c r="H406" s="11">
        <v>1300</v>
      </c>
      <c r="I406" s="11">
        <v>11731</v>
      </c>
      <c r="J406" s="26">
        <v>8851</v>
      </c>
      <c r="K406" s="11">
        <f t="shared" si="50"/>
        <v>-24.550336714687578</v>
      </c>
      <c r="L406" s="11">
        <v>11587</v>
      </c>
      <c r="M406" s="11">
        <v>15932</v>
      </c>
      <c r="N406" s="11">
        <v>90478</v>
      </c>
      <c r="O406" s="26">
        <v>106506</v>
      </c>
      <c r="P406" s="11">
        <f t="shared" si="51"/>
        <v>17.71480359866487</v>
      </c>
      <c r="Q406" s="11">
        <f t="shared" si="53"/>
        <v>12823</v>
      </c>
      <c r="R406" s="11">
        <f t="shared" si="54"/>
        <v>17232</v>
      </c>
      <c r="S406" s="11">
        <f t="shared" si="55"/>
        <v>102209</v>
      </c>
      <c r="T406" s="11">
        <f t="shared" si="56"/>
        <v>115357</v>
      </c>
      <c r="U406" s="11">
        <f t="shared" si="52"/>
        <v>12.863837822500953</v>
      </c>
    </row>
    <row r="407" spans="1:21" s="3" customFormat="1" ht="12.75">
      <c r="A407" s="9" t="s">
        <v>84</v>
      </c>
      <c r="B407" s="59">
        <v>89650</v>
      </c>
      <c r="C407" s="33">
        <v>95803</v>
      </c>
      <c r="D407" s="45">
        <v>772823</v>
      </c>
      <c r="E407" s="27">
        <v>711567</v>
      </c>
      <c r="F407" s="33">
        <f t="shared" si="49"/>
        <v>-7.926265134448639</v>
      </c>
      <c r="G407" s="59">
        <v>42834</v>
      </c>
      <c r="H407" s="33">
        <v>46240</v>
      </c>
      <c r="I407" s="33">
        <v>393223</v>
      </c>
      <c r="J407" s="27">
        <v>375677</v>
      </c>
      <c r="K407" s="33">
        <f t="shared" si="50"/>
        <v>-4.462099114243063</v>
      </c>
      <c r="L407" s="33">
        <v>46419</v>
      </c>
      <c r="M407" s="33">
        <v>47372</v>
      </c>
      <c r="N407" s="33">
        <v>385149</v>
      </c>
      <c r="O407" s="27">
        <v>344773</v>
      </c>
      <c r="P407" s="33">
        <f t="shared" si="51"/>
        <v>-10.48321558669502</v>
      </c>
      <c r="Q407" s="33">
        <f t="shared" si="53"/>
        <v>89253</v>
      </c>
      <c r="R407" s="33">
        <f t="shared" si="54"/>
        <v>93612</v>
      </c>
      <c r="S407" s="33">
        <f t="shared" si="55"/>
        <v>778372</v>
      </c>
      <c r="T407" s="33">
        <f t="shared" si="56"/>
        <v>720450</v>
      </c>
      <c r="U407" s="33">
        <f t="shared" si="52"/>
        <v>-7.441429033932362</v>
      </c>
    </row>
    <row r="408" spans="1:21" ht="12.75">
      <c r="A408" s="9"/>
      <c r="B408" s="48"/>
      <c r="C408" s="33"/>
      <c r="D408" s="45"/>
      <c r="E408" s="27"/>
      <c r="F408" s="33"/>
      <c r="G408" s="59"/>
      <c r="H408" s="33"/>
      <c r="I408" s="33"/>
      <c r="J408" s="27"/>
      <c r="K408" s="33"/>
      <c r="L408" s="33"/>
      <c r="M408" s="33"/>
      <c r="N408" s="33"/>
      <c r="O408" s="27"/>
      <c r="P408" s="33"/>
      <c r="Q408" s="33"/>
      <c r="R408" s="33"/>
      <c r="S408" s="33"/>
      <c r="T408" s="33"/>
      <c r="U408" s="33"/>
    </row>
    <row r="409" spans="1:21" ht="12.75">
      <c r="A409" s="16" t="s">
        <v>85</v>
      </c>
      <c r="B409" s="2"/>
      <c r="C409" s="3"/>
      <c r="D409" s="3"/>
      <c r="E409" s="5"/>
      <c r="F409" s="3"/>
      <c r="G409" s="2"/>
      <c r="H409" s="3"/>
      <c r="I409" s="3"/>
      <c r="J409" s="5"/>
      <c r="K409" s="3"/>
      <c r="L409" s="3"/>
      <c r="M409" s="3"/>
      <c r="N409" s="3"/>
      <c r="O409" s="5"/>
      <c r="P409" s="3"/>
      <c r="Q409" s="3"/>
      <c r="R409" s="3"/>
      <c r="S409" s="3"/>
      <c r="T409" s="3"/>
      <c r="U409" s="3"/>
    </row>
    <row r="410" spans="1:21" ht="12.75">
      <c r="A410" s="16" t="s">
        <v>278</v>
      </c>
      <c r="B410" s="2"/>
      <c r="C410" s="3"/>
      <c r="D410" s="3"/>
      <c r="E410" s="5"/>
      <c r="F410" s="3"/>
      <c r="G410" s="2"/>
      <c r="H410" s="3"/>
      <c r="I410" s="3"/>
      <c r="J410" s="5"/>
      <c r="K410" s="3"/>
      <c r="L410" s="3"/>
      <c r="M410" s="3"/>
      <c r="N410" s="3"/>
      <c r="O410" s="5"/>
      <c r="P410" s="3"/>
      <c r="Q410" s="3"/>
      <c r="R410" s="3"/>
      <c r="S410" s="3"/>
      <c r="T410" s="3"/>
      <c r="U410" s="3"/>
    </row>
    <row r="411" spans="1:21" ht="12.75">
      <c r="A411" s="47" t="s">
        <v>60</v>
      </c>
      <c r="B411" s="34">
        <v>1641</v>
      </c>
      <c r="C411" s="10">
        <v>1808</v>
      </c>
      <c r="D411" s="10">
        <v>13421</v>
      </c>
      <c r="E411" s="66">
        <v>11535</v>
      </c>
      <c r="F411" s="10">
        <f t="shared" si="49"/>
        <v>-14.052604127859325</v>
      </c>
      <c r="G411" s="34">
        <v>1677</v>
      </c>
      <c r="H411" s="10">
        <v>1656</v>
      </c>
      <c r="I411" s="10">
        <v>12667</v>
      </c>
      <c r="J411" s="66">
        <v>11347</v>
      </c>
      <c r="K411" s="10">
        <f t="shared" si="50"/>
        <v>-10.420778400568405</v>
      </c>
      <c r="L411" s="64">
        <v>2</v>
      </c>
      <c r="M411" s="64">
        <v>15</v>
      </c>
      <c r="N411" s="64">
        <v>485</v>
      </c>
      <c r="O411" s="65">
        <v>138</v>
      </c>
      <c r="P411" s="10">
        <f t="shared" si="51"/>
        <v>-71.54639175257732</v>
      </c>
      <c r="Q411" s="64">
        <f t="shared" si="53"/>
        <v>1679</v>
      </c>
      <c r="R411" s="64">
        <f t="shared" si="54"/>
        <v>1671</v>
      </c>
      <c r="S411" s="64">
        <f t="shared" si="55"/>
        <v>13152</v>
      </c>
      <c r="T411" s="64">
        <f t="shared" si="56"/>
        <v>11485</v>
      </c>
      <c r="U411" s="10">
        <f t="shared" si="52"/>
        <v>-12.674878345498783</v>
      </c>
    </row>
    <row r="412" spans="1:21" ht="12.75">
      <c r="A412" s="47" t="s">
        <v>61</v>
      </c>
      <c r="B412" s="34">
        <v>2677</v>
      </c>
      <c r="C412" s="10">
        <v>2984</v>
      </c>
      <c r="D412" s="10">
        <v>20899</v>
      </c>
      <c r="E412" s="66">
        <v>23590</v>
      </c>
      <c r="F412" s="10">
        <f t="shared" si="49"/>
        <v>12.876214172926934</v>
      </c>
      <c r="G412" s="34">
        <v>2523</v>
      </c>
      <c r="H412" s="10">
        <v>2748</v>
      </c>
      <c r="I412" s="10">
        <v>19531</v>
      </c>
      <c r="J412" s="66">
        <v>21985</v>
      </c>
      <c r="K412" s="10">
        <f t="shared" si="50"/>
        <v>12.56464082740259</v>
      </c>
      <c r="L412" s="64">
        <v>164</v>
      </c>
      <c r="M412" s="64">
        <v>130</v>
      </c>
      <c r="N412" s="10">
        <v>1266</v>
      </c>
      <c r="O412" s="66">
        <v>1663</v>
      </c>
      <c r="P412" s="10">
        <f t="shared" si="51"/>
        <v>31.35860979462875</v>
      </c>
      <c r="Q412" s="64">
        <f t="shared" si="53"/>
        <v>2687</v>
      </c>
      <c r="R412" s="64">
        <f t="shared" si="54"/>
        <v>2878</v>
      </c>
      <c r="S412" s="10">
        <f t="shared" si="55"/>
        <v>20797</v>
      </c>
      <c r="T412" s="10">
        <f t="shared" si="56"/>
        <v>23648</v>
      </c>
      <c r="U412" s="10">
        <f t="shared" si="52"/>
        <v>13.708707986728855</v>
      </c>
    </row>
    <row r="413" spans="1:21" ht="12.75">
      <c r="A413" s="47" t="s">
        <v>44</v>
      </c>
      <c r="B413" s="34">
        <v>1304</v>
      </c>
      <c r="C413" s="10">
        <v>1889</v>
      </c>
      <c r="D413" s="10">
        <v>12518</v>
      </c>
      <c r="E413" s="66">
        <v>11635</v>
      </c>
      <c r="F413" s="10">
        <f t="shared" si="49"/>
        <v>-7.053842466847739</v>
      </c>
      <c r="G413" s="34">
        <v>1594</v>
      </c>
      <c r="H413" s="10">
        <v>1590</v>
      </c>
      <c r="I413" s="10">
        <v>11885</v>
      </c>
      <c r="J413" s="66">
        <v>10850</v>
      </c>
      <c r="K413" s="10">
        <f t="shared" si="50"/>
        <v>-8.708456037021456</v>
      </c>
      <c r="L413" s="64">
        <v>140</v>
      </c>
      <c r="M413" s="64">
        <v>60</v>
      </c>
      <c r="N413" s="64">
        <v>665</v>
      </c>
      <c r="O413" s="65">
        <v>509</v>
      </c>
      <c r="P413" s="10">
        <f t="shared" si="51"/>
        <v>-23.458646616541355</v>
      </c>
      <c r="Q413" s="64">
        <f t="shared" si="53"/>
        <v>1734</v>
      </c>
      <c r="R413" s="64">
        <f t="shared" si="54"/>
        <v>1650</v>
      </c>
      <c r="S413" s="64">
        <f t="shared" si="55"/>
        <v>12550</v>
      </c>
      <c r="T413" s="64">
        <f t="shared" si="56"/>
        <v>11359</v>
      </c>
      <c r="U413" s="10">
        <f t="shared" si="52"/>
        <v>-9.49003984063745</v>
      </c>
    </row>
    <row r="414" spans="1:21" ht="12.75">
      <c r="A414" s="47" t="s">
        <v>55</v>
      </c>
      <c r="B414" s="34">
        <v>4191</v>
      </c>
      <c r="C414" s="10">
        <v>3950</v>
      </c>
      <c r="D414" s="10">
        <v>39932</v>
      </c>
      <c r="E414" s="66">
        <v>34320</v>
      </c>
      <c r="F414" s="10">
        <f t="shared" si="49"/>
        <v>-14.05389161574677</v>
      </c>
      <c r="G414" s="34">
        <v>4449</v>
      </c>
      <c r="H414" s="10">
        <v>3245</v>
      </c>
      <c r="I414" s="10">
        <v>38022</v>
      </c>
      <c r="J414" s="66">
        <v>31915</v>
      </c>
      <c r="K414" s="10">
        <f t="shared" si="50"/>
        <v>-16.06175372152964</v>
      </c>
      <c r="L414" s="64">
        <v>148</v>
      </c>
      <c r="M414" s="64">
        <v>250</v>
      </c>
      <c r="N414" s="10">
        <v>1543</v>
      </c>
      <c r="O414" s="66">
        <v>2212</v>
      </c>
      <c r="P414" s="10">
        <f t="shared" si="51"/>
        <v>43.357096565132856</v>
      </c>
      <c r="Q414" s="64">
        <f t="shared" si="53"/>
        <v>4597</v>
      </c>
      <c r="R414" s="64">
        <f t="shared" si="54"/>
        <v>3495</v>
      </c>
      <c r="S414" s="10">
        <f t="shared" si="55"/>
        <v>39565</v>
      </c>
      <c r="T414" s="10">
        <f t="shared" si="56"/>
        <v>34127</v>
      </c>
      <c r="U414" s="10">
        <f t="shared" si="52"/>
        <v>-13.744471123467711</v>
      </c>
    </row>
    <row r="415" spans="1:21" ht="12.75">
      <c r="A415" s="47" t="s">
        <v>62</v>
      </c>
      <c r="B415" s="69">
        <v>264</v>
      </c>
      <c r="C415" s="64">
        <v>150</v>
      </c>
      <c r="D415" s="10">
        <v>1410</v>
      </c>
      <c r="E415" s="66">
        <v>1190</v>
      </c>
      <c r="F415" s="10">
        <f t="shared" si="49"/>
        <v>-15.602836879432624</v>
      </c>
      <c r="G415" s="69">
        <v>300</v>
      </c>
      <c r="H415" s="64">
        <v>184</v>
      </c>
      <c r="I415" s="10">
        <v>1676</v>
      </c>
      <c r="J415" s="66">
        <v>1392</v>
      </c>
      <c r="K415" s="10">
        <f t="shared" si="50"/>
        <v>-16.94510739856802</v>
      </c>
      <c r="L415" s="64">
        <v>0</v>
      </c>
      <c r="M415" s="64">
        <v>0</v>
      </c>
      <c r="N415" s="64">
        <v>0</v>
      </c>
      <c r="O415" s="65">
        <v>0</v>
      </c>
      <c r="P415" s="10" t="s">
        <v>382</v>
      </c>
      <c r="Q415" s="64">
        <f t="shared" si="53"/>
        <v>300</v>
      </c>
      <c r="R415" s="64">
        <f t="shared" si="54"/>
        <v>184</v>
      </c>
      <c r="S415" s="64">
        <f t="shared" si="55"/>
        <v>1676</v>
      </c>
      <c r="T415" s="64">
        <f t="shared" si="56"/>
        <v>1392</v>
      </c>
      <c r="U415" s="10">
        <f t="shared" si="52"/>
        <v>-16.94510739856802</v>
      </c>
    </row>
    <row r="416" spans="1:21" ht="12.75">
      <c r="A416" s="16" t="s">
        <v>94</v>
      </c>
      <c r="B416" s="48">
        <v>10077</v>
      </c>
      <c r="C416" s="45">
        <v>10781</v>
      </c>
      <c r="D416" s="45">
        <v>88180</v>
      </c>
      <c r="E416" s="50">
        <v>82270</v>
      </c>
      <c r="F416" s="45">
        <f t="shared" si="49"/>
        <v>-6.70220004536176</v>
      </c>
      <c r="G416" s="48">
        <v>10543</v>
      </c>
      <c r="H416" s="45">
        <v>9423</v>
      </c>
      <c r="I416" s="45">
        <v>83781</v>
      </c>
      <c r="J416" s="50">
        <v>77489</v>
      </c>
      <c r="K416" s="45">
        <f t="shared" si="50"/>
        <v>-7.510055979279312</v>
      </c>
      <c r="L416" s="51">
        <v>454</v>
      </c>
      <c r="M416" s="51">
        <v>455</v>
      </c>
      <c r="N416" s="45">
        <v>3959</v>
      </c>
      <c r="O416" s="50">
        <v>4522</v>
      </c>
      <c r="P416" s="45">
        <f t="shared" si="51"/>
        <v>14.22076281889366</v>
      </c>
      <c r="Q416" s="51">
        <f t="shared" si="53"/>
        <v>10997</v>
      </c>
      <c r="R416" s="51">
        <f t="shared" si="54"/>
        <v>9878</v>
      </c>
      <c r="S416" s="45">
        <f t="shared" si="55"/>
        <v>87740</v>
      </c>
      <c r="T416" s="45">
        <f t="shared" si="56"/>
        <v>82011</v>
      </c>
      <c r="U416" s="45">
        <f t="shared" si="52"/>
        <v>-6.529519033508093</v>
      </c>
    </row>
    <row r="417" spans="1:21" ht="12.75">
      <c r="A417" s="16" t="s">
        <v>279</v>
      </c>
      <c r="B417" s="2"/>
      <c r="C417" s="3"/>
      <c r="D417" s="3"/>
      <c r="E417" s="5"/>
      <c r="F417" s="3"/>
      <c r="G417" s="2"/>
      <c r="H417" s="3"/>
      <c r="I417" s="3"/>
      <c r="J417" s="5"/>
      <c r="K417" s="3"/>
      <c r="L417" s="3"/>
      <c r="M417" s="3"/>
      <c r="N417" s="3"/>
      <c r="O417" s="5"/>
      <c r="P417" s="3"/>
      <c r="Q417" s="3"/>
      <c r="R417" s="3"/>
      <c r="S417" s="3"/>
      <c r="T417" s="3"/>
      <c r="U417" s="3"/>
    </row>
    <row r="418" spans="1:21" ht="12.75">
      <c r="A418" s="47" t="s">
        <v>60</v>
      </c>
      <c r="B418" s="69">
        <v>0</v>
      </c>
      <c r="C418" s="64">
        <v>0</v>
      </c>
      <c r="D418" s="64">
        <v>0</v>
      </c>
      <c r="E418" s="65">
        <v>0</v>
      </c>
      <c r="F418" s="64" t="s">
        <v>382</v>
      </c>
      <c r="G418" s="69">
        <v>7</v>
      </c>
      <c r="H418" s="64">
        <v>31</v>
      </c>
      <c r="I418" s="64">
        <v>97</v>
      </c>
      <c r="J418" s="65">
        <v>172</v>
      </c>
      <c r="K418" s="64">
        <f t="shared" si="50"/>
        <v>77.31958762886599</v>
      </c>
      <c r="L418" s="64">
        <v>0</v>
      </c>
      <c r="M418" s="64">
        <v>0</v>
      </c>
      <c r="N418" s="64">
        <v>0</v>
      </c>
      <c r="O418" s="65">
        <v>0</v>
      </c>
      <c r="P418" s="64" t="s">
        <v>382</v>
      </c>
      <c r="Q418" s="64">
        <f t="shared" si="53"/>
        <v>7</v>
      </c>
      <c r="R418" s="64">
        <f t="shared" si="54"/>
        <v>31</v>
      </c>
      <c r="S418" s="64">
        <f t="shared" si="55"/>
        <v>97</v>
      </c>
      <c r="T418" s="64">
        <f t="shared" si="56"/>
        <v>172</v>
      </c>
      <c r="U418" s="64">
        <f t="shared" si="52"/>
        <v>77.31958762886599</v>
      </c>
    </row>
    <row r="419" spans="1:21" ht="12.75">
      <c r="A419" s="47" t="s">
        <v>62</v>
      </c>
      <c r="B419" s="69">
        <v>10</v>
      </c>
      <c r="C419" s="64">
        <v>56</v>
      </c>
      <c r="D419" s="64">
        <v>63</v>
      </c>
      <c r="E419" s="65">
        <v>78</v>
      </c>
      <c r="F419" s="64">
        <f t="shared" si="49"/>
        <v>23.809523809523807</v>
      </c>
      <c r="G419" s="69">
        <v>17</v>
      </c>
      <c r="H419" s="64">
        <v>84</v>
      </c>
      <c r="I419" s="64">
        <v>62</v>
      </c>
      <c r="J419" s="65">
        <v>121</v>
      </c>
      <c r="K419" s="64">
        <f t="shared" si="50"/>
        <v>95.16129032258065</v>
      </c>
      <c r="L419" s="64">
        <v>0</v>
      </c>
      <c r="M419" s="64">
        <v>0</v>
      </c>
      <c r="N419" s="64">
        <v>0</v>
      </c>
      <c r="O419" s="65">
        <v>0</v>
      </c>
      <c r="P419" s="64" t="s">
        <v>382</v>
      </c>
      <c r="Q419" s="64">
        <f t="shared" si="53"/>
        <v>17</v>
      </c>
      <c r="R419" s="64">
        <f t="shared" si="54"/>
        <v>84</v>
      </c>
      <c r="S419" s="64">
        <f t="shared" si="55"/>
        <v>62</v>
      </c>
      <c r="T419" s="64">
        <f t="shared" si="56"/>
        <v>121</v>
      </c>
      <c r="U419" s="64">
        <f t="shared" si="52"/>
        <v>95.16129032258065</v>
      </c>
    </row>
    <row r="420" spans="1:21" ht="12.75">
      <c r="A420" s="16" t="s">
        <v>94</v>
      </c>
      <c r="B420" s="70">
        <v>10</v>
      </c>
      <c r="C420" s="51">
        <v>56</v>
      </c>
      <c r="D420" s="51">
        <v>63</v>
      </c>
      <c r="E420" s="49">
        <v>78</v>
      </c>
      <c r="F420" s="51">
        <f t="shared" si="49"/>
        <v>23.809523809523807</v>
      </c>
      <c r="G420" s="70">
        <v>24</v>
      </c>
      <c r="H420" s="51">
        <v>115</v>
      </c>
      <c r="I420" s="51">
        <v>159</v>
      </c>
      <c r="J420" s="49">
        <v>293</v>
      </c>
      <c r="K420" s="51">
        <f t="shared" si="50"/>
        <v>84.27672955974843</v>
      </c>
      <c r="L420" s="51">
        <v>0</v>
      </c>
      <c r="M420" s="51">
        <v>0</v>
      </c>
      <c r="N420" s="51">
        <v>0</v>
      </c>
      <c r="O420" s="49">
        <v>0</v>
      </c>
      <c r="P420" s="51" t="s">
        <v>382</v>
      </c>
      <c r="Q420" s="51">
        <f t="shared" si="53"/>
        <v>24</v>
      </c>
      <c r="R420" s="51">
        <f t="shared" si="54"/>
        <v>115</v>
      </c>
      <c r="S420" s="51">
        <f t="shared" si="55"/>
        <v>159</v>
      </c>
      <c r="T420" s="51">
        <f t="shared" si="56"/>
        <v>293</v>
      </c>
      <c r="U420" s="51">
        <f t="shared" si="52"/>
        <v>84.27672955974843</v>
      </c>
    </row>
    <row r="421" spans="1:21" ht="12.75">
      <c r="A421" s="9" t="s">
        <v>385</v>
      </c>
      <c r="B421" s="48">
        <v>10087</v>
      </c>
      <c r="C421" s="33">
        <v>10837</v>
      </c>
      <c r="D421" s="45">
        <v>88243</v>
      </c>
      <c r="E421" s="27">
        <v>82348</v>
      </c>
      <c r="F421" s="33">
        <f t="shared" si="49"/>
        <v>-6.680416576952279</v>
      </c>
      <c r="G421" s="59">
        <v>10567</v>
      </c>
      <c r="H421" s="33">
        <v>9538</v>
      </c>
      <c r="I421" s="33">
        <v>83940</v>
      </c>
      <c r="J421" s="27">
        <v>77782</v>
      </c>
      <c r="K421" s="33">
        <f t="shared" si="50"/>
        <v>-7.3361925184655705</v>
      </c>
      <c r="L421" s="33">
        <v>454</v>
      </c>
      <c r="M421" s="33">
        <v>455</v>
      </c>
      <c r="N421" s="33">
        <v>3959</v>
      </c>
      <c r="O421" s="27">
        <v>4522</v>
      </c>
      <c r="P421" s="33">
        <f t="shared" si="51"/>
        <v>14.22076281889366</v>
      </c>
      <c r="Q421" s="33">
        <f t="shared" si="53"/>
        <v>11021</v>
      </c>
      <c r="R421" s="33">
        <f t="shared" si="54"/>
        <v>9993</v>
      </c>
      <c r="S421" s="33">
        <f t="shared" si="55"/>
        <v>87899</v>
      </c>
      <c r="T421" s="33">
        <f t="shared" si="56"/>
        <v>82304</v>
      </c>
      <c r="U421" s="33">
        <f t="shared" si="52"/>
        <v>-6.365260128101571</v>
      </c>
    </row>
    <row r="422" spans="1:21" ht="12.75">
      <c r="A422" s="16" t="s">
        <v>22</v>
      </c>
      <c r="B422" s="48">
        <v>99737</v>
      </c>
      <c r="C422" s="33">
        <v>106640</v>
      </c>
      <c r="D422" s="45">
        <v>861066</v>
      </c>
      <c r="E422" s="27">
        <v>793915</v>
      </c>
      <c r="F422" s="33">
        <f t="shared" si="49"/>
        <v>-7.798589190607921</v>
      </c>
      <c r="G422" s="59">
        <v>53401</v>
      </c>
      <c r="H422" s="33">
        <v>55778</v>
      </c>
      <c r="I422" s="33">
        <v>477163</v>
      </c>
      <c r="J422" s="27">
        <v>453459</v>
      </c>
      <c r="K422" s="33">
        <f t="shared" si="50"/>
        <v>-4.967694477568462</v>
      </c>
      <c r="L422" s="33">
        <v>46873</v>
      </c>
      <c r="M422" s="33">
        <v>47827</v>
      </c>
      <c r="N422" s="33">
        <v>389108</v>
      </c>
      <c r="O422" s="27">
        <v>349295</v>
      </c>
      <c r="P422" s="33">
        <f t="shared" si="51"/>
        <v>-10.231863647110828</v>
      </c>
      <c r="Q422" s="33">
        <f t="shared" si="53"/>
        <v>100274</v>
      </c>
      <c r="R422" s="33">
        <f t="shared" si="54"/>
        <v>103605</v>
      </c>
      <c r="S422" s="33">
        <f t="shared" si="55"/>
        <v>866271</v>
      </c>
      <c r="T422" s="33">
        <f t="shared" si="56"/>
        <v>802754</v>
      </c>
      <c r="U422" s="33">
        <f t="shared" si="52"/>
        <v>-7.332232061329538</v>
      </c>
    </row>
    <row r="423" spans="1:21" ht="12.75">
      <c r="A423" s="16"/>
      <c r="B423" s="48"/>
      <c r="C423" s="33"/>
      <c r="D423" s="45"/>
      <c r="E423" s="27"/>
      <c r="F423" s="33"/>
      <c r="G423" s="59"/>
      <c r="H423" s="33"/>
      <c r="I423" s="33"/>
      <c r="J423" s="27"/>
      <c r="K423" s="33"/>
      <c r="L423" s="33"/>
      <c r="M423" s="33"/>
      <c r="N423" s="33"/>
      <c r="O423" s="27"/>
      <c r="P423" s="33"/>
      <c r="Q423" s="33"/>
      <c r="R423" s="33"/>
      <c r="S423" s="33"/>
      <c r="T423" s="33"/>
      <c r="U423" s="33"/>
    </row>
    <row r="424" spans="1:21" ht="12.75">
      <c r="A424" s="83" t="s">
        <v>412</v>
      </c>
      <c r="B424" s="48"/>
      <c r="C424" s="33"/>
      <c r="D424" s="45"/>
      <c r="E424" s="27"/>
      <c r="F424" s="33"/>
      <c r="G424" s="59"/>
      <c r="H424" s="33"/>
      <c r="I424" s="33"/>
      <c r="J424" s="27"/>
      <c r="K424" s="33"/>
      <c r="L424" s="33"/>
      <c r="M424" s="33"/>
      <c r="N424" s="33"/>
      <c r="O424" s="27"/>
      <c r="P424" s="33"/>
      <c r="Q424" s="33"/>
      <c r="R424" s="33"/>
      <c r="S424" s="33"/>
      <c r="T424" s="33"/>
      <c r="U424" s="33"/>
    </row>
    <row r="425" spans="1:21" s="3" customFormat="1" ht="12.75">
      <c r="A425" s="47" t="s">
        <v>60</v>
      </c>
      <c r="B425" s="40">
        <v>1641</v>
      </c>
      <c r="C425" s="11">
        <v>1808</v>
      </c>
      <c r="D425" s="10">
        <v>13421</v>
      </c>
      <c r="E425" s="26">
        <v>11535</v>
      </c>
      <c r="F425" s="11">
        <f t="shared" si="49"/>
        <v>-14.052604127859325</v>
      </c>
      <c r="G425" s="40">
        <v>1684</v>
      </c>
      <c r="H425" s="11">
        <v>1687</v>
      </c>
      <c r="I425" s="11">
        <v>12764</v>
      </c>
      <c r="J425" s="26">
        <v>11519</v>
      </c>
      <c r="K425" s="11">
        <f t="shared" si="50"/>
        <v>-9.753995612660608</v>
      </c>
      <c r="L425" s="11">
        <v>2</v>
      </c>
      <c r="M425" s="11">
        <v>15</v>
      </c>
      <c r="N425" s="11">
        <v>485</v>
      </c>
      <c r="O425" s="26">
        <v>138</v>
      </c>
      <c r="P425" s="11">
        <f t="shared" si="51"/>
        <v>-71.54639175257732</v>
      </c>
      <c r="Q425" s="11">
        <f t="shared" si="53"/>
        <v>1686</v>
      </c>
      <c r="R425" s="11">
        <f t="shared" si="54"/>
        <v>1702</v>
      </c>
      <c r="S425" s="11">
        <f t="shared" si="55"/>
        <v>13249</v>
      </c>
      <c r="T425" s="11">
        <f t="shared" si="56"/>
        <v>11657</v>
      </c>
      <c r="U425" s="11">
        <f t="shared" si="52"/>
        <v>-12.016001207638311</v>
      </c>
    </row>
    <row r="426" spans="1:21" s="3" customFormat="1" ht="12.75">
      <c r="A426" s="47" t="s">
        <v>61</v>
      </c>
      <c r="B426" s="40">
        <v>2677</v>
      </c>
      <c r="C426" s="11">
        <v>2984</v>
      </c>
      <c r="D426" s="10">
        <v>20899</v>
      </c>
      <c r="E426" s="26">
        <v>23590</v>
      </c>
      <c r="F426" s="11">
        <f t="shared" si="49"/>
        <v>12.876214172926934</v>
      </c>
      <c r="G426" s="40">
        <v>2523</v>
      </c>
      <c r="H426" s="11">
        <v>2748</v>
      </c>
      <c r="I426" s="11">
        <v>19531</v>
      </c>
      <c r="J426" s="26">
        <v>21985</v>
      </c>
      <c r="K426" s="11">
        <f t="shared" si="50"/>
        <v>12.56464082740259</v>
      </c>
      <c r="L426" s="11">
        <v>164</v>
      </c>
      <c r="M426" s="11">
        <v>130</v>
      </c>
      <c r="N426" s="11">
        <v>1266</v>
      </c>
      <c r="O426" s="26">
        <v>1663</v>
      </c>
      <c r="P426" s="11">
        <f t="shared" si="51"/>
        <v>31.35860979462875</v>
      </c>
      <c r="Q426" s="11">
        <f t="shared" si="53"/>
        <v>2687</v>
      </c>
      <c r="R426" s="11">
        <f t="shared" si="54"/>
        <v>2878</v>
      </c>
      <c r="S426" s="11">
        <f t="shared" si="55"/>
        <v>20797</v>
      </c>
      <c r="T426" s="11">
        <f t="shared" si="56"/>
        <v>23648</v>
      </c>
      <c r="U426" s="11">
        <f t="shared" si="52"/>
        <v>13.708707986728855</v>
      </c>
    </row>
    <row r="427" spans="1:21" s="3" customFormat="1" ht="12.75">
      <c r="A427" s="47" t="s">
        <v>44</v>
      </c>
      <c r="B427" s="40">
        <v>1304</v>
      </c>
      <c r="C427" s="11">
        <v>1889</v>
      </c>
      <c r="D427" s="10">
        <v>12518</v>
      </c>
      <c r="E427" s="26">
        <v>11635</v>
      </c>
      <c r="F427" s="11">
        <f t="shared" si="49"/>
        <v>-7.053842466847739</v>
      </c>
      <c r="G427" s="40">
        <v>1594</v>
      </c>
      <c r="H427" s="11">
        <v>1590</v>
      </c>
      <c r="I427" s="11">
        <v>11885</v>
      </c>
      <c r="J427" s="26">
        <v>10850</v>
      </c>
      <c r="K427" s="11">
        <f t="shared" si="50"/>
        <v>-8.708456037021456</v>
      </c>
      <c r="L427" s="11">
        <v>140</v>
      </c>
      <c r="M427" s="11">
        <v>60</v>
      </c>
      <c r="N427" s="11">
        <v>665</v>
      </c>
      <c r="O427" s="26">
        <v>509</v>
      </c>
      <c r="P427" s="11">
        <f t="shared" si="51"/>
        <v>-23.458646616541355</v>
      </c>
      <c r="Q427" s="11">
        <f t="shared" si="53"/>
        <v>1734</v>
      </c>
      <c r="R427" s="11">
        <f t="shared" si="54"/>
        <v>1650</v>
      </c>
      <c r="S427" s="11">
        <f t="shared" si="55"/>
        <v>12550</v>
      </c>
      <c r="T427" s="11">
        <f t="shared" si="56"/>
        <v>11359</v>
      </c>
      <c r="U427" s="11">
        <f t="shared" si="52"/>
        <v>-9.49003984063745</v>
      </c>
    </row>
    <row r="428" spans="1:21" s="3" customFormat="1" ht="12.75">
      <c r="A428" s="47" t="s">
        <v>55</v>
      </c>
      <c r="B428" s="40">
        <v>4191</v>
      </c>
      <c r="C428" s="11">
        <v>3950</v>
      </c>
      <c r="D428" s="10">
        <v>39932</v>
      </c>
      <c r="E428" s="26">
        <v>34320</v>
      </c>
      <c r="F428" s="11">
        <f t="shared" si="49"/>
        <v>-14.05389161574677</v>
      </c>
      <c r="G428" s="40">
        <v>4449</v>
      </c>
      <c r="H428" s="11">
        <v>3245</v>
      </c>
      <c r="I428" s="11">
        <v>38022</v>
      </c>
      <c r="J428" s="26">
        <v>31915</v>
      </c>
      <c r="K428" s="11">
        <f t="shared" si="50"/>
        <v>-16.06175372152964</v>
      </c>
      <c r="L428" s="11">
        <v>148</v>
      </c>
      <c r="M428" s="11">
        <v>250</v>
      </c>
      <c r="N428" s="11">
        <v>1543</v>
      </c>
      <c r="O428" s="26">
        <v>2212</v>
      </c>
      <c r="P428" s="11">
        <f t="shared" si="51"/>
        <v>43.357096565132856</v>
      </c>
      <c r="Q428" s="11">
        <f t="shared" si="53"/>
        <v>4597</v>
      </c>
      <c r="R428" s="11">
        <f t="shared" si="54"/>
        <v>3495</v>
      </c>
      <c r="S428" s="11">
        <f t="shared" si="55"/>
        <v>39565</v>
      </c>
      <c r="T428" s="11">
        <f t="shared" si="56"/>
        <v>34127</v>
      </c>
      <c r="U428" s="11">
        <f t="shared" si="52"/>
        <v>-13.744471123467711</v>
      </c>
    </row>
    <row r="429" spans="1:21" s="3" customFormat="1" ht="12.75">
      <c r="A429" s="47" t="s">
        <v>62</v>
      </c>
      <c r="B429" s="40">
        <v>274</v>
      </c>
      <c r="C429" s="11">
        <v>206</v>
      </c>
      <c r="D429" s="10">
        <v>1473</v>
      </c>
      <c r="E429" s="26">
        <v>1268</v>
      </c>
      <c r="F429" s="11">
        <f t="shared" si="49"/>
        <v>-13.917175831636117</v>
      </c>
      <c r="G429" s="40">
        <v>317</v>
      </c>
      <c r="H429" s="11">
        <v>268</v>
      </c>
      <c r="I429" s="11">
        <v>1738</v>
      </c>
      <c r="J429" s="26">
        <v>1513</v>
      </c>
      <c r="K429" s="11">
        <f t="shared" si="50"/>
        <v>-12.945914844649023</v>
      </c>
      <c r="L429" s="11">
        <v>0</v>
      </c>
      <c r="M429" s="11">
        <v>0</v>
      </c>
      <c r="N429" s="11">
        <v>0</v>
      </c>
      <c r="O429" s="26">
        <v>0</v>
      </c>
      <c r="P429" s="11" t="s">
        <v>382</v>
      </c>
      <c r="Q429" s="11">
        <f t="shared" si="53"/>
        <v>317</v>
      </c>
      <c r="R429" s="11">
        <f t="shared" si="54"/>
        <v>268</v>
      </c>
      <c r="S429" s="11">
        <f t="shared" si="55"/>
        <v>1738</v>
      </c>
      <c r="T429" s="11">
        <f t="shared" si="56"/>
        <v>1513</v>
      </c>
      <c r="U429" s="11">
        <f t="shared" si="52"/>
        <v>-12.945914844649023</v>
      </c>
    </row>
    <row r="430" spans="1:21" s="3" customFormat="1" ht="12.75">
      <c r="A430" s="9" t="s">
        <v>86</v>
      </c>
      <c r="B430" s="59">
        <v>10087</v>
      </c>
      <c r="C430" s="33">
        <v>10837</v>
      </c>
      <c r="D430" s="45">
        <v>88243</v>
      </c>
      <c r="E430" s="27">
        <v>82348</v>
      </c>
      <c r="F430" s="33">
        <f aca="true" t="shared" si="57" ref="F430:F493">(E430-D430)/D430*100</f>
        <v>-6.680416576952279</v>
      </c>
      <c r="G430" s="59">
        <v>10567</v>
      </c>
      <c r="H430" s="33">
        <v>9538</v>
      </c>
      <c r="I430" s="33">
        <v>83940</v>
      </c>
      <c r="J430" s="27">
        <v>77782</v>
      </c>
      <c r="K430" s="33">
        <f aca="true" t="shared" si="58" ref="K430:K493">(J430-I430)/I430*100</f>
        <v>-7.3361925184655705</v>
      </c>
      <c r="L430" s="33">
        <v>454</v>
      </c>
      <c r="M430" s="33">
        <v>455</v>
      </c>
      <c r="N430" s="33">
        <v>3959</v>
      </c>
      <c r="O430" s="27">
        <v>4522</v>
      </c>
      <c r="P430" s="33">
        <f aca="true" t="shared" si="59" ref="P430:P493">(O430-N430)/N430*100</f>
        <v>14.22076281889366</v>
      </c>
      <c r="Q430" s="33">
        <f t="shared" si="53"/>
        <v>11021</v>
      </c>
      <c r="R430" s="33">
        <f t="shared" si="54"/>
        <v>9993</v>
      </c>
      <c r="S430" s="33">
        <f t="shared" si="55"/>
        <v>87899</v>
      </c>
      <c r="T430" s="33">
        <f t="shared" si="56"/>
        <v>82304</v>
      </c>
      <c r="U430" s="33">
        <f aca="true" t="shared" si="60" ref="U430:U493">(T430-S430)/S430*100</f>
        <v>-6.365260128101571</v>
      </c>
    </row>
    <row r="431" spans="1:21" s="3" customFormat="1" ht="12.75">
      <c r="A431" s="16" t="s">
        <v>22</v>
      </c>
      <c r="B431" s="59">
        <v>99737</v>
      </c>
      <c r="C431" s="33">
        <v>106640</v>
      </c>
      <c r="D431" s="45">
        <v>861066</v>
      </c>
      <c r="E431" s="27">
        <v>793915</v>
      </c>
      <c r="F431" s="33">
        <f t="shared" si="57"/>
        <v>-7.798589190607921</v>
      </c>
      <c r="G431" s="59">
        <v>53401</v>
      </c>
      <c r="H431" s="33">
        <v>55778</v>
      </c>
      <c r="I431" s="33">
        <v>477163</v>
      </c>
      <c r="J431" s="27">
        <v>453459</v>
      </c>
      <c r="K431" s="33">
        <f t="shared" si="58"/>
        <v>-4.967694477568462</v>
      </c>
      <c r="L431" s="33">
        <v>46873</v>
      </c>
      <c r="M431" s="33">
        <v>47827</v>
      </c>
      <c r="N431" s="33">
        <v>389108</v>
      </c>
      <c r="O431" s="27">
        <v>349295</v>
      </c>
      <c r="P431" s="33">
        <f t="shared" si="59"/>
        <v>-10.231863647110828</v>
      </c>
      <c r="Q431" s="33">
        <f t="shared" si="53"/>
        <v>100274</v>
      </c>
      <c r="R431" s="33">
        <f t="shared" si="54"/>
        <v>103605</v>
      </c>
      <c r="S431" s="33">
        <f t="shared" si="55"/>
        <v>866271</v>
      </c>
      <c r="T431" s="33">
        <f t="shared" si="56"/>
        <v>802754</v>
      </c>
      <c r="U431" s="33">
        <f t="shared" si="60"/>
        <v>-7.332232061329538</v>
      </c>
    </row>
    <row r="432" spans="1:21" ht="12.75">
      <c r="A432" s="16"/>
      <c r="B432" s="48"/>
      <c r="C432" s="33"/>
      <c r="D432" s="45"/>
      <c r="E432" s="27"/>
      <c r="F432" s="33"/>
      <c r="G432" s="59"/>
      <c r="H432" s="33"/>
      <c r="I432" s="33"/>
      <c r="J432" s="27"/>
      <c r="K432" s="33"/>
      <c r="L432" s="33"/>
      <c r="M432" s="33"/>
      <c r="N432" s="33"/>
      <c r="O432" s="27"/>
      <c r="P432" s="33"/>
      <c r="Q432" s="33"/>
      <c r="R432" s="33"/>
      <c r="S432" s="33"/>
      <c r="T432" s="33"/>
      <c r="U432" s="33"/>
    </row>
    <row r="433" spans="1:21" ht="12.75">
      <c r="A433" s="16" t="s">
        <v>23</v>
      </c>
      <c r="B433" s="2"/>
      <c r="C433" s="3"/>
      <c r="D433" s="3"/>
      <c r="E433" s="5"/>
      <c r="F433" s="3"/>
      <c r="G433" s="2"/>
      <c r="H433" s="3"/>
      <c r="I433" s="3"/>
      <c r="J433" s="5"/>
      <c r="K433" s="3"/>
      <c r="L433" s="3"/>
      <c r="M433" s="3"/>
      <c r="N433" s="3"/>
      <c r="O433" s="5"/>
      <c r="P433" s="3"/>
      <c r="Q433" s="3"/>
      <c r="R433" s="3"/>
      <c r="S433" s="3"/>
      <c r="T433" s="3"/>
      <c r="U433" s="3"/>
    </row>
    <row r="434" spans="1:21" ht="12.75">
      <c r="A434" s="16" t="s">
        <v>280</v>
      </c>
      <c r="B434" s="2"/>
      <c r="C434" s="3"/>
      <c r="D434" s="3"/>
      <c r="E434" s="5"/>
      <c r="F434" s="3"/>
      <c r="G434" s="2"/>
      <c r="H434" s="3"/>
      <c r="I434" s="3"/>
      <c r="J434" s="5"/>
      <c r="K434" s="3"/>
      <c r="L434" s="3"/>
      <c r="M434" s="3"/>
      <c r="N434" s="3"/>
      <c r="O434" s="5"/>
      <c r="P434" s="3"/>
      <c r="Q434" s="3"/>
      <c r="R434" s="3"/>
      <c r="S434" s="3"/>
      <c r="T434" s="3"/>
      <c r="U434" s="3"/>
    </row>
    <row r="435" spans="1:21" ht="12.75">
      <c r="A435" s="16" t="s">
        <v>281</v>
      </c>
      <c r="B435" s="2"/>
      <c r="C435" s="3"/>
      <c r="D435" s="3"/>
      <c r="E435" s="5"/>
      <c r="F435" s="3"/>
      <c r="G435" s="2"/>
      <c r="H435" s="3"/>
      <c r="I435" s="3"/>
      <c r="J435" s="5"/>
      <c r="K435" s="3"/>
      <c r="L435" s="3"/>
      <c r="M435" s="3"/>
      <c r="N435" s="3"/>
      <c r="O435" s="5"/>
      <c r="P435" s="3"/>
      <c r="Q435" s="3"/>
      <c r="R435" s="3"/>
      <c r="S435" s="3"/>
      <c r="T435" s="3"/>
      <c r="U435" s="3"/>
    </row>
    <row r="436" spans="1:21" ht="12.75">
      <c r="A436" s="47" t="s">
        <v>282</v>
      </c>
      <c r="B436" s="69">
        <v>130</v>
      </c>
      <c r="C436" s="64">
        <v>840</v>
      </c>
      <c r="D436" s="10">
        <v>7488</v>
      </c>
      <c r="E436" s="66">
        <v>8788</v>
      </c>
      <c r="F436" s="10">
        <f t="shared" si="57"/>
        <v>17.36111111111111</v>
      </c>
      <c r="G436" s="69">
        <v>0</v>
      </c>
      <c r="H436" s="64">
        <v>0</v>
      </c>
      <c r="I436" s="64">
        <v>0</v>
      </c>
      <c r="J436" s="65">
        <v>0</v>
      </c>
      <c r="K436" s="10" t="s">
        <v>382</v>
      </c>
      <c r="L436" s="64">
        <v>494</v>
      </c>
      <c r="M436" s="64">
        <v>720</v>
      </c>
      <c r="N436" s="10">
        <v>7487</v>
      </c>
      <c r="O436" s="66">
        <v>8668</v>
      </c>
      <c r="P436" s="10">
        <f t="shared" si="59"/>
        <v>15.774008281020436</v>
      </c>
      <c r="Q436" s="64">
        <f t="shared" si="53"/>
        <v>494</v>
      </c>
      <c r="R436" s="64">
        <f t="shared" si="54"/>
        <v>720</v>
      </c>
      <c r="S436" s="10">
        <f t="shared" si="55"/>
        <v>7487</v>
      </c>
      <c r="T436" s="10">
        <f t="shared" si="56"/>
        <v>8668</v>
      </c>
      <c r="U436" s="10">
        <f t="shared" si="60"/>
        <v>15.774008281020436</v>
      </c>
    </row>
    <row r="437" spans="1:21" ht="12.75">
      <c r="A437" s="16" t="s">
        <v>94</v>
      </c>
      <c r="B437" s="70">
        <v>130</v>
      </c>
      <c r="C437" s="51">
        <v>840</v>
      </c>
      <c r="D437" s="45">
        <v>7488</v>
      </c>
      <c r="E437" s="50">
        <v>8788</v>
      </c>
      <c r="F437" s="45">
        <f t="shared" si="57"/>
        <v>17.36111111111111</v>
      </c>
      <c r="G437" s="70">
        <v>0</v>
      </c>
      <c r="H437" s="51">
        <v>0</v>
      </c>
      <c r="I437" s="51">
        <v>0</v>
      </c>
      <c r="J437" s="49">
        <v>0</v>
      </c>
      <c r="K437" s="45" t="s">
        <v>382</v>
      </c>
      <c r="L437" s="51">
        <v>494</v>
      </c>
      <c r="M437" s="51">
        <v>720</v>
      </c>
      <c r="N437" s="45">
        <v>7487</v>
      </c>
      <c r="O437" s="50">
        <v>8668</v>
      </c>
      <c r="P437" s="45">
        <f t="shared" si="59"/>
        <v>15.774008281020436</v>
      </c>
      <c r="Q437" s="51">
        <f t="shared" si="53"/>
        <v>494</v>
      </c>
      <c r="R437" s="51">
        <f t="shared" si="54"/>
        <v>720</v>
      </c>
      <c r="S437" s="45">
        <f t="shared" si="55"/>
        <v>7487</v>
      </c>
      <c r="T437" s="45">
        <f t="shared" si="56"/>
        <v>8668</v>
      </c>
      <c r="U437" s="45">
        <f t="shared" si="60"/>
        <v>15.774008281020436</v>
      </c>
    </row>
    <row r="438" spans="1:21" ht="12.75">
      <c r="A438" s="16" t="s">
        <v>283</v>
      </c>
      <c r="B438" s="2"/>
      <c r="C438" s="3"/>
      <c r="D438" s="3"/>
      <c r="E438" s="5"/>
      <c r="F438" s="3"/>
      <c r="G438" s="2"/>
      <c r="H438" s="3"/>
      <c r="I438" s="3"/>
      <c r="J438" s="5"/>
      <c r="K438" s="3"/>
      <c r="L438" s="3"/>
      <c r="M438" s="3"/>
      <c r="N438" s="3"/>
      <c r="O438" s="5"/>
      <c r="P438" s="3"/>
      <c r="Q438" s="3"/>
      <c r="R438" s="3"/>
      <c r="S438" s="3"/>
      <c r="T438" s="3"/>
      <c r="U438" s="3"/>
    </row>
    <row r="439" spans="1:21" ht="12.75">
      <c r="A439" s="47" t="s">
        <v>284</v>
      </c>
      <c r="B439" s="34">
        <v>12200</v>
      </c>
      <c r="C439" s="10">
        <v>9723</v>
      </c>
      <c r="D439" s="10">
        <v>107560</v>
      </c>
      <c r="E439" s="66">
        <v>79455</v>
      </c>
      <c r="F439" s="10">
        <f t="shared" si="57"/>
        <v>-26.129602082558574</v>
      </c>
      <c r="G439" s="34">
        <v>8889</v>
      </c>
      <c r="H439" s="10">
        <v>8439</v>
      </c>
      <c r="I439" s="10">
        <v>99481</v>
      </c>
      <c r="J439" s="66">
        <v>77004</v>
      </c>
      <c r="K439" s="10">
        <f t="shared" si="58"/>
        <v>-22.59426423136076</v>
      </c>
      <c r="L439" s="64">
        <v>774</v>
      </c>
      <c r="M439" s="64">
        <v>0</v>
      </c>
      <c r="N439" s="10">
        <v>4611</v>
      </c>
      <c r="O439" s="66">
        <v>2296</v>
      </c>
      <c r="P439" s="10">
        <f t="shared" si="59"/>
        <v>-50.206029060941226</v>
      </c>
      <c r="Q439" s="64">
        <f t="shared" si="53"/>
        <v>9663</v>
      </c>
      <c r="R439" s="64">
        <f t="shared" si="54"/>
        <v>8439</v>
      </c>
      <c r="S439" s="10">
        <f t="shared" si="55"/>
        <v>104092</v>
      </c>
      <c r="T439" s="10">
        <f t="shared" si="56"/>
        <v>79300</v>
      </c>
      <c r="U439" s="10">
        <f t="shared" si="60"/>
        <v>-23.81739230680552</v>
      </c>
    </row>
    <row r="440" spans="1:21" ht="12.75">
      <c r="A440" s="16" t="s">
        <v>94</v>
      </c>
      <c r="B440" s="48">
        <v>12200</v>
      </c>
      <c r="C440" s="45">
        <v>9723</v>
      </c>
      <c r="D440" s="45">
        <v>107560</v>
      </c>
      <c r="E440" s="50">
        <v>79455</v>
      </c>
      <c r="F440" s="45">
        <f t="shared" si="57"/>
        <v>-26.129602082558574</v>
      </c>
      <c r="G440" s="48">
        <v>8889</v>
      </c>
      <c r="H440" s="45">
        <v>8439</v>
      </c>
      <c r="I440" s="45">
        <v>99481</v>
      </c>
      <c r="J440" s="50">
        <v>77004</v>
      </c>
      <c r="K440" s="45">
        <f t="shared" si="58"/>
        <v>-22.59426423136076</v>
      </c>
      <c r="L440" s="51">
        <v>774</v>
      </c>
      <c r="M440" s="51">
        <v>0</v>
      </c>
      <c r="N440" s="45">
        <v>4611</v>
      </c>
      <c r="O440" s="50">
        <v>2296</v>
      </c>
      <c r="P440" s="45">
        <f t="shared" si="59"/>
        <v>-50.206029060941226</v>
      </c>
      <c r="Q440" s="51">
        <f t="shared" si="53"/>
        <v>9663</v>
      </c>
      <c r="R440" s="51">
        <f t="shared" si="54"/>
        <v>8439</v>
      </c>
      <c r="S440" s="45">
        <f t="shared" si="55"/>
        <v>104092</v>
      </c>
      <c r="T440" s="45">
        <f t="shared" si="56"/>
        <v>79300</v>
      </c>
      <c r="U440" s="45">
        <f t="shared" si="60"/>
        <v>-23.81739230680552</v>
      </c>
    </row>
    <row r="441" spans="1:21" ht="12.75">
      <c r="A441" s="16" t="s">
        <v>285</v>
      </c>
      <c r="B441" s="2"/>
      <c r="C441" s="3"/>
      <c r="D441" s="3"/>
      <c r="E441" s="5"/>
      <c r="F441" s="3"/>
      <c r="G441" s="2"/>
      <c r="H441" s="3"/>
      <c r="I441" s="3"/>
      <c r="J441" s="5"/>
      <c r="K441" s="3"/>
      <c r="L441" s="3"/>
      <c r="M441" s="3"/>
      <c r="N441" s="3"/>
      <c r="O441" s="5"/>
      <c r="P441" s="3"/>
      <c r="Q441" s="3"/>
      <c r="R441" s="3"/>
      <c r="S441" s="3"/>
      <c r="T441" s="3"/>
      <c r="U441" s="3"/>
    </row>
    <row r="442" spans="1:21" ht="12.75">
      <c r="A442" s="47" t="s">
        <v>286</v>
      </c>
      <c r="B442" s="34">
        <v>53256</v>
      </c>
      <c r="C442" s="10">
        <v>37957</v>
      </c>
      <c r="D442" s="10">
        <v>536218</v>
      </c>
      <c r="E442" s="66">
        <v>343942</v>
      </c>
      <c r="F442" s="10">
        <f t="shared" si="57"/>
        <v>-35.85780410206297</v>
      </c>
      <c r="G442" s="34">
        <v>64852</v>
      </c>
      <c r="H442" s="10">
        <v>36093</v>
      </c>
      <c r="I442" s="10">
        <v>529556</v>
      </c>
      <c r="J442" s="66">
        <v>330774</v>
      </c>
      <c r="K442" s="10">
        <f t="shared" si="58"/>
        <v>-37.53748423207366</v>
      </c>
      <c r="L442" s="10">
        <v>1418</v>
      </c>
      <c r="M442" s="10">
        <v>1248</v>
      </c>
      <c r="N442" s="10">
        <v>16191</v>
      </c>
      <c r="O442" s="66">
        <v>12448</v>
      </c>
      <c r="P442" s="10">
        <f t="shared" si="59"/>
        <v>-23.117781483540238</v>
      </c>
      <c r="Q442" s="10">
        <f t="shared" si="53"/>
        <v>66270</v>
      </c>
      <c r="R442" s="10">
        <f t="shared" si="54"/>
        <v>37341</v>
      </c>
      <c r="S442" s="10">
        <f t="shared" si="55"/>
        <v>545747</v>
      </c>
      <c r="T442" s="10">
        <f t="shared" si="56"/>
        <v>343222</v>
      </c>
      <c r="U442" s="10">
        <f t="shared" si="60"/>
        <v>-37.10968635649852</v>
      </c>
    </row>
    <row r="443" spans="1:21" ht="12.75">
      <c r="A443" s="47" t="s">
        <v>287</v>
      </c>
      <c r="B443" s="34">
        <v>323597</v>
      </c>
      <c r="C443" s="10">
        <v>326281</v>
      </c>
      <c r="D443" s="10">
        <v>2982808</v>
      </c>
      <c r="E443" s="66">
        <v>2438251</v>
      </c>
      <c r="F443" s="10">
        <f t="shared" si="57"/>
        <v>-18.256522042317172</v>
      </c>
      <c r="G443" s="34">
        <v>266350</v>
      </c>
      <c r="H443" s="10">
        <v>264711</v>
      </c>
      <c r="I443" s="10">
        <v>2771325</v>
      </c>
      <c r="J443" s="66">
        <v>2328290</v>
      </c>
      <c r="K443" s="10">
        <f t="shared" si="58"/>
        <v>-15.986396398834493</v>
      </c>
      <c r="L443" s="10">
        <v>13776</v>
      </c>
      <c r="M443" s="10">
        <v>13358</v>
      </c>
      <c r="N443" s="10">
        <v>166973</v>
      </c>
      <c r="O443" s="66">
        <v>134020</v>
      </c>
      <c r="P443" s="10">
        <f t="shared" si="59"/>
        <v>-19.735526103022643</v>
      </c>
      <c r="Q443" s="10">
        <f t="shared" si="53"/>
        <v>280126</v>
      </c>
      <c r="R443" s="10">
        <f t="shared" si="54"/>
        <v>278069</v>
      </c>
      <c r="S443" s="10">
        <f t="shared" si="55"/>
        <v>2938298</v>
      </c>
      <c r="T443" s="10">
        <f t="shared" si="56"/>
        <v>2462310</v>
      </c>
      <c r="U443" s="10">
        <f t="shared" si="60"/>
        <v>-16.19944607388359</v>
      </c>
    </row>
    <row r="444" spans="1:21" ht="12.75">
      <c r="A444" s="47" t="s">
        <v>288</v>
      </c>
      <c r="B444" s="34">
        <v>39252</v>
      </c>
      <c r="C444" s="10">
        <v>16334</v>
      </c>
      <c r="D444" s="10">
        <v>300222</v>
      </c>
      <c r="E444" s="66">
        <v>222827</v>
      </c>
      <c r="F444" s="10">
        <f t="shared" si="57"/>
        <v>-25.779256683387626</v>
      </c>
      <c r="G444" s="34">
        <v>29395</v>
      </c>
      <c r="H444" s="10">
        <v>15820</v>
      </c>
      <c r="I444" s="10">
        <v>263204</v>
      </c>
      <c r="J444" s="66">
        <v>194998</v>
      </c>
      <c r="K444" s="10">
        <f t="shared" si="58"/>
        <v>-25.91373991276728</v>
      </c>
      <c r="L444" s="10">
        <v>5018</v>
      </c>
      <c r="M444" s="10">
        <v>5038</v>
      </c>
      <c r="N444" s="10">
        <v>38863</v>
      </c>
      <c r="O444" s="66">
        <v>41359</v>
      </c>
      <c r="P444" s="10">
        <f t="shared" si="59"/>
        <v>6.4225613050973935</v>
      </c>
      <c r="Q444" s="10">
        <f t="shared" si="53"/>
        <v>34413</v>
      </c>
      <c r="R444" s="10">
        <f t="shared" si="54"/>
        <v>20858</v>
      </c>
      <c r="S444" s="10">
        <f t="shared" si="55"/>
        <v>302067</v>
      </c>
      <c r="T444" s="10">
        <f t="shared" si="56"/>
        <v>236357</v>
      </c>
      <c r="U444" s="10">
        <f t="shared" si="60"/>
        <v>-21.75345204871767</v>
      </c>
    </row>
    <row r="445" spans="1:21" ht="12.75">
      <c r="A445" s="47" t="s">
        <v>289</v>
      </c>
      <c r="B445" s="69">
        <v>165</v>
      </c>
      <c r="C445" s="64">
        <v>0</v>
      </c>
      <c r="D445" s="10">
        <v>1823</v>
      </c>
      <c r="E445" s="66">
        <v>1254</v>
      </c>
      <c r="F445" s="10">
        <f t="shared" si="57"/>
        <v>-31.212287438288534</v>
      </c>
      <c r="G445" s="69">
        <v>142</v>
      </c>
      <c r="H445" s="64">
        <v>0</v>
      </c>
      <c r="I445" s="10">
        <v>2177</v>
      </c>
      <c r="J445" s="65">
        <v>702</v>
      </c>
      <c r="K445" s="10">
        <f t="shared" si="58"/>
        <v>-67.7537896187414</v>
      </c>
      <c r="L445" s="64">
        <v>280</v>
      </c>
      <c r="M445" s="64">
        <v>105</v>
      </c>
      <c r="N445" s="10">
        <v>1098</v>
      </c>
      <c r="O445" s="65">
        <v>344</v>
      </c>
      <c r="P445" s="10">
        <f t="shared" si="59"/>
        <v>-68.6703096539162</v>
      </c>
      <c r="Q445" s="64">
        <f t="shared" si="53"/>
        <v>422</v>
      </c>
      <c r="R445" s="64">
        <f t="shared" si="54"/>
        <v>105</v>
      </c>
      <c r="S445" s="10">
        <f t="shared" si="55"/>
        <v>3275</v>
      </c>
      <c r="T445" s="64">
        <f t="shared" si="56"/>
        <v>1046</v>
      </c>
      <c r="U445" s="10">
        <f t="shared" si="60"/>
        <v>-68.06106870229007</v>
      </c>
    </row>
    <row r="446" spans="1:21" ht="12.75">
      <c r="A446" s="47" t="s">
        <v>290</v>
      </c>
      <c r="B446" s="34">
        <v>3148</v>
      </c>
      <c r="C446" s="10">
        <v>4786</v>
      </c>
      <c r="D446" s="10">
        <v>35504</v>
      </c>
      <c r="E446" s="66">
        <v>39638</v>
      </c>
      <c r="F446" s="10">
        <f t="shared" si="57"/>
        <v>11.643758449752141</v>
      </c>
      <c r="G446" s="34">
        <v>3917</v>
      </c>
      <c r="H446" s="10">
        <v>3963</v>
      </c>
      <c r="I446" s="10">
        <v>33171</v>
      </c>
      <c r="J446" s="66">
        <v>35210</v>
      </c>
      <c r="K446" s="10">
        <f t="shared" si="58"/>
        <v>6.146935576256368</v>
      </c>
      <c r="L446" s="64">
        <v>206</v>
      </c>
      <c r="M446" s="64">
        <v>594</v>
      </c>
      <c r="N446" s="10">
        <v>3963</v>
      </c>
      <c r="O446" s="66">
        <v>4425</v>
      </c>
      <c r="P446" s="10">
        <f t="shared" si="59"/>
        <v>11.65783497350492</v>
      </c>
      <c r="Q446" s="64">
        <f t="shared" si="53"/>
        <v>4123</v>
      </c>
      <c r="R446" s="64">
        <f t="shared" si="54"/>
        <v>4557</v>
      </c>
      <c r="S446" s="10">
        <f t="shared" si="55"/>
        <v>37134</v>
      </c>
      <c r="T446" s="10">
        <f t="shared" si="56"/>
        <v>39635</v>
      </c>
      <c r="U446" s="10">
        <f t="shared" si="60"/>
        <v>6.735067593041418</v>
      </c>
    </row>
    <row r="447" spans="1:21" ht="12.75">
      <c r="A447" s="47" t="s">
        <v>291</v>
      </c>
      <c r="B447" s="34">
        <v>50468</v>
      </c>
      <c r="C447" s="10">
        <v>60665</v>
      </c>
      <c r="D447" s="10">
        <v>400079</v>
      </c>
      <c r="E447" s="66">
        <v>485263</v>
      </c>
      <c r="F447" s="10">
        <f t="shared" si="57"/>
        <v>21.291794870513073</v>
      </c>
      <c r="G447" s="34">
        <v>49294</v>
      </c>
      <c r="H447" s="10">
        <v>56952</v>
      </c>
      <c r="I447" s="10">
        <v>397133</v>
      </c>
      <c r="J447" s="66">
        <v>460288</v>
      </c>
      <c r="K447" s="10">
        <f t="shared" si="58"/>
        <v>15.902732837613595</v>
      </c>
      <c r="L447" s="64">
        <v>504</v>
      </c>
      <c r="M447" s="10">
        <v>2146</v>
      </c>
      <c r="N447" s="10">
        <v>5466</v>
      </c>
      <c r="O447" s="66">
        <v>16290</v>
      </c>
      <c r="P447" s="10">
        <f t="shared" si="59"/>
        <v>198.02414928649836</v>
      </c>
      <c r="Q447" s="64">
        <f t="shared" si="53"/>
        <v>49798</v>
      </c>
      <c r="R447" s="10">
        <f t="shared" si="54"/>
        <v>59098</v>
      </c>
      <c r="S447" s="10">
        <f t="shared" si="55"/>
        <v>402599</v>
      </c>
      <c r="T447" s="10">
        <f t="shared" si="56"/>
        <v>476578</v>
      </c>
      <c r="U447" s="10">
        <f t="shared" si="60"/>
        <v>18.375356123586993</v>
      </c>
    </row>
    <row r="448" spans="1:21" ht="12.75">
      <c r="A448" s="47" t="s">
        <v>292</v>
      </c>
      <c r="B448" s="34">
        <v>107592</v>
      </c>
      <c r="C448" s="10">
        <v>97997</v>
      </c>
      <c r="D448" s="10">
        <v>823023</v>
      </c>
      <c r="E448" s="66">
        <v>758466</v>
      </c>
      <c r="F448" s="10">
        <f t="shared" si="57"/>
        <v>-7.8438877163821665</v>
      </c>
      <c r="G448" s="34">
        <v>96687</v>
      </c>
      <c r="H448" s="10">
        <v>72810</v>
      </c>
      <c r="I448" s="10">
        <v>796813</v>
      </c>
      <c r="J448" s="66">
        <v>716877</v>
      </c>
      <c r="K448" s="10">
        <f t="shared" si="58"/>
        <v>-10.031964839931074</v>
      </c>
      <c r="L448" s="10">
        <v>5413</v>
      </c>
      <c r="M448" s="10">
        <v>2920</v>
      </c>
      <c r="N448" s="10">
        <v>37980</v>
      </c>
      <c r="O448" s="66">
        <v>37119</v>
      </c>
      <c r="P448" s="10">
        <f t="shared" si="59"/>
        <v>-2.2669826224328595</v>
      </c>
      <c r="Q448" s="10">
        <f t="shared" si="53"/>
        <v>102100</v>
      </c>
      <c r="R448" s="10">
        <f t="shared" si="54"/>
        <v>75730</v>
      </c>
      <c r="S448" s="10">
        <f t="shared" si="55"/>
        <v>834793</v>
      </c>
      <c r="T448" s="10">
        <f t="shared" si="56"/>
        <v>753996</v>
      </c>
      <c r="U448" s="10">
        <f t="shared" si="60"/>
        <v>-9.678686812179786</v>
      </c>
    </row>
    <row r="449" spans="1:21" ht="12.75">
      <c r="A449" s="16" t="s">
        <v>94</v>
      </c>
      <c r="B449" s="48">
        <v>577478</v>
      </c>
      <c r="C449" s="45">
        <v>544020</v>
      </c>
      <c r="D449" s="45">
        <v>5079677</v>
      </c>
      <c r="E449" s="50">
        <v>4289641</v>
      </c>
      <c r="F449" s="45">
        <f t="shared" si="57"/>
        <v>-15.552878657442196</v>
      </c>
      <c r="G449" s="48">
        <v>510637</v>
      </c>
      <c r="H449" s="45">
        <v>450349</v>
      </c>
      <c r="I449" s="45">
        <v>4793379</v>
      </c>
      <c r="J449" s="50">
        <v>4067139</v>
      </c>
      <c r="K449" s="45">
        <f t="shared" si="58"/>
        <v>-15.150898770992239</v>
      </c>
      <c r="L449" s="45">
        <v>26615</v>
      </c>
      <c r="M449" s="45">
        <v>25409</v>
      </c>
      <c r="N449" s="45">
        <v>270534</v>
      </c>
      <c r="O449" s="50">
        <v>246005</v>
      </c>
      <c r="P449" s="45">
        <f t="shared" si="59"/>
        <v>-9.066882536021351</v>
      </c>
      <c r="Q449" s="45">
        <f t="shared" si="53"/>
        <v>537252</v>
      </c>
      <c r="R449" s="45">
        <f t="shared" si="54"/>
        <v>475758</v>
      </c>
      <c r="S449" s="45">
        <f t="shared" si="55"/>
        <v>5063913</v>
      </c>
      <c r="T449" s="45">
        <f t="shared" si="56"/>
        <v>4313144</v>
      </c>
      <c r="U449" s="45">
        <f t="shared" si="60"/>
        <v>-14.825866874095192</v>
      </c>
    </row>
    <row r="450" spans="1:21" ht="12.75">
      <c r="A450" s="16" t="s">
        <v>293</v>
      </c>
      <c r="B450" s="2"/>
      <c r="C450" s="3"/>
      <c r="D450" s="3"/>
      <c r="E450" s="5"/>
      <c r="F450" s="3"/>
      <c r="G450" s="2"/>
      <c r="H450" s="3"/>
      <c r="I450" s="3"/>
      <c r="J450" s="5"/>
      <c r="K450" s="3"/>
      <c r="L450" s="3"/>
      <c r="M450" s="3"/>
      <c r="N450" s="3"/>
      <c r="O450" s="5"/>
      <c r="P450" s="3"/>
      <c r="Q450" s="3"/>
      <c r="R450" s="3"/>
      <c r="S450" s="3"/>
      <c r="T450" s="3"/>
      <c r="U450" s="3"/>
    </row>
    <row r="451" spans="1:21" ht="12.75">
      <c r="A451" s="47" t="s">
        <v>294</v>
      </c>
      <c r="B451" s="34">
        <v>2425</v>
      </c>
      <c r="C451" s="10">
        <v>1466</v>
      </c>
      <c r="D451" s="10">
        <v>28192</v>
      </c>
      <c r="E451" s="66">
        <v>17069</v>
      </c>
      <c r="F451" s="10">
        <f t="shared" si="57"/>
        <v>-39.4544551645857</v>
      </c>
      <c r="G451" s="34">
        <v>2016</v>
      </c>
      <c r="H451" s="10">
        <v>1063</v>
      </c>
      <c r="I451" s="10">
        <v>25128</v>
      </c>
      <c r="J451" s="66">
        <v>13261</v>
      </c>
      <c r="K451" s="10">
        <f t="shared" si="58"/>
        <v>-47.226201846545685</v>
      </c>
      <c r="L451" s="64">
        <v>196</v>
      </c>
      <c r="M451" s="64">
        <v>262</v>
      </c>
      <c r="N451" s="10">
        <v>3050</v>
      </c>
      <c r="O451" s="66">
        <v>3899</v>
      </c>
      <c r="P451" s="10">
        <f t="shared" si="59"/>
        <v>27.83606557377049</v>
      </c>
      <c r="Q451" s="64">
        <f t="shared" si="53"/>
        <v>2212</v>
      </c>
      <c r="R451" s="64">
        <f t="shared" si="54"/>
        <v>1325</v>
      </c>
      <c r="S451" s="10">
        <f t="shared" si="55"/>
        <v>28178</v>
      </c>
      <c r="T451" s="10">
        <f t="shared" si="56"/>
        <v>17160</v>
      </c>
      <c r="U451" s="10">
        <f t="shared" si="60"/>
        <v>-39.10142664490028</v>
      </c>
    </row>
    <row r="452" spans="1:21" ht="12.75">
      <c r="A452" s="16" t="s">
        <v>94</v>
      </c>
      <c r="B452" s="48">
        <v>2425</v>
      </c>
      <c r="C452" s="45">
        <v>1466</v>
      </c>
      <c r="D452" s="45">
        <v>28192</v>
      </c>
      <c r="E452" s="50">
        <v>17069</v>
      </c>
      <c r="F452" s="45">
        <f t="shared" si="57"/>
        <v>-39.4544551645857</v>
      </c>
      <c r="G452" s="48">
        <v>2016</v>
      </c>
      <c r="H452" s="45">
        <v>1063</v>
      </c>
      <c r="I452" s="45">
        <v>25128</v>
      </c>
      <c r="J452" s="50">
        <v>13261</v>
      </c>
      <c r="K452" s="45">
        <f t="shared" si="58"/>
        <v>-47.226201846545685</v>
      </c>
      <c r="L452" s="51">
        <v>196</v>
      </c>
      <c r="M452" s="51">
        <v>262</v>
      </c>
      <c r="N452" s="45">
        <v>3050</v>
      </c>
      <c r="O452" s="50">
        <v>3899</v>
      </c>
      <c r="P452" s="45">
        <f t="shared" si="59"/>
        <v>27.83606557377049</v>
      </c>
      <c r="Q452" s="51">
        <f t="shared" si="53"/>
        <v>2212</v>
      </c>
      <c r="R452" s="51">
        <f t="shared" si="54"/>
        <v>1325</v>
      </c>
      <c r="S452" s="45">
        <f t="shared" si="55"/>
        <v>28178</v>
      </c>
      <c r="T452" s="45">
        <f t="shared" si="56"/>
        <v>17160</v>
      </c>
      <c r="U452" s="45">
        <f t="shared" si="60"/>
        <v>-39.10142664490028</v>
      </c>
    </row>
    <row r="453" spans="1:21" ht="12.75">
      <c r="A453" s="16" t="s">
        <v>295</v>
      </c>
      <c r="B453" s="2"/>
      <c r="C453" s="3"/>
      <c r="D453" s="3"/>
      <c r="E453" s="5"/>
      <c r="F453" s="3"/>
      <c r="G453" s="2"/>
      <c r="H453" s="3"/>
      <c r="I453" s="3"/>
      <c r="J453" s="5"/>
      <c r="K453" s="3"/>
      <c r="L453" s="3"/>
      <c r="M453" s="3"/>
      <c r="N453" s="3"/>
      <c r="O453" s="5"/>
      <c r="P453" s="3"/>
      <c r="Q453" s="3"/>
      <c r="R453" s="3"/>
      <c r="S453" s="3"/>
      <c r="T453" s="3"/>
      <c r="U453" s="3"/>
    </row>
    <row r="454" spans="1:21" ht="12.75">
      <c r="A454" s="47" t="s">
        <v>296</v>
      </c>
      <c r="B454" s="71">
        <v>0</v>
      </c>
      <c r="C454" s="64">
        <v>0</v>
      </c>
      <c r="D454" s="67">
        <v>0</v>
      </c>
      <c r="E454" s="65">
        <v>0</v>
      </c>
      <c r="F454" s="64" t="s">
        <v>382</v>
      </c>
      <c r="G454" s="71">
        <v>0</v>
      </c>
      <c r="H454" s="64">
        <v>0</v>
      </c>
      <c r="I454" s="67">
        <v>0</v>
      </c>
      <c r="J454" s="65">
        <v>0</v>
      </c>
      <c r="K454" s="64" t="s">
        <v>382</v>
      </c>
      <c r="L454" s="67">
        <v>0</v>
      </c>
      <c r="M454" s="64">
        <v>0</v>
      </c>
      <c r="N454" s="67">
        <v>0</v>
      </c>
      <c r="O454" s="65">
        <v>4</v>
      </c>
      <c r="P454" s="64" t="s">
        <v>382</v>
      </c>
      <c r="Q454" s="67">
        <f t="shared" si="53"/>
        <v>0</v>
      </c>
      <c r="R454" s="64">
        <f t="shared" si="54"/>
        <v>0</v>
      </c>
      <c r="S454" s="67">
        <f t="shared" si="55"/>
        <v>0</v>
      </c>
      <c r="T454" s="64">
        <f t="shared" si="56"/>
        <v>4</v>
      </c>
      <c r="U454" s="64" t="s">
        <v>382</v>
      </c>
    </row>
    <row r="455" spans="1:21" s="63" customFormat="1" ht="12.75">
      <c r="A455" s="16" t="s">
        <v>94</v>
      </c>
      <c r="B455" s="72">
        <v>0</v>
      </c>
      <c r="C455" s="51">
        <v>0</v>
      </c>
      <c r="D455" s="32">
        <v>0</v>
      </c>
      <c r="E455" s="49">
        <v>0</v>
      </c>
      <c r="F455" s="51" t="s">
        <v>382</v>
      </c>
      <c r="G455" s="72">
        <v>0</v>
      </c>
      <c r="H455" s="51">
        <v>0</v>
      </c>
      <c r="I455" s="32">
        <v>0</v>
      </c>
      <c r="J455" s="49">
        <v>0</v>
      </c>
      <c r="K455" s="51" t="s">
        <v>382</v>
      </c>
      <c r="L455" s="32">
        <v>0</v>
      </c>
      <c r="M455" s="51">
        <v>0</v>
      </c>
      <c r="N455" s="32">
        <v>0</v>
      </c>
      <c r="O455" s="49">
        <v>4</v>
      </c>
      <c r="P455" s="51" t="s">
        <v>382</v>
      </c>
      <c r="Q455" s="32">
        <f t="shared" si="53"/>
        <v>0</v>
      </c>
      <c r="R455" s="51">
        <f t="shared" si="54"/>
        <v>0</v>
      </c>
      <c r="S455" s="32">
        <f t="shared" si="55"/>
        <v>0</v>
      </c>
      <c r="T455" s="51">
        <f t="shared" si="56"/>
        <v>4</v>
      </c>
      <c r="U455" s="51" t="s">
        <v>382</v>
      </c>
    </row>
    <row r="456" spans="1:21" ht="12.75">
      <c r="A456" s="9" t="s">
        <v>297</v>
      </c>
      <c r="B456" s="48">
        <v>592233</v>
      </c>
      <c r="C456" s="33">
        <v>556049</v>
      </c>
      <c r="D456" s="45">
        <v>5222917</v>
      </c>
      <c r="E456" s="27">
        <v>4394953</v>
      </c>
      <c r="F456" s="33">
        <f t="shared" si="57"/>
        <v>-15.852520727401947</v>
      </c>
      <c r="G456" s="59">
        <v>521542</v>
      </c>
      <c r="H456" s="33">
        <v>459851</v>
      </c>
      <c r="I456" s="33">
        <v>4917988</v>
      </c>
      <c r="J456" s="27">
        <v>4157404</v>
      </c>
      <c r="K456" s="33">
        <f t="shared" si="58"/>
        <v>-15.465348837776748</v>
      </c>
      <c r="L456" s="33">
        <v>28079</v>
      </c>
      <c r="M456" s="33">
        <v>26391</v>
      </c>
      <c r="N456" s="33">
        <v>285682</v>
      </c>
      <c r="O456" s="27">
        <v>260872</v>
      </c>
      <c r="P456" s="33">
        <f t="shared" si="59"/>
        <v>-8.684481346392142</v>
      </c>
      <c r="Q456" s="33">
        <f t="shared" si="53"/>
        <v>549621</v>
      </c>
      <c r="R456" s="33">
        <f t="shared" si="54"/>
        <v>486242</v>
      </c>
      <c r="S456" s="33">
        <f t="shared" si="55"/>
        <v>5203670</v>
      </c>
      <c r="T456" s="33">
        <f t="shared" si="56"/>
        <v>4418276</v>
      </c>
      <c r="U456" s="33">
        <f t="shared" si="60"/>
        <v>-15.0930785388005</v>
      </c>
    </row>
    <row r="457" spans="1:21" ht="12.75">
      <c r="A457" s="9"/>
      <c r="B457" s="48"/>
      <c r="C457" s="33"/>
      <c r="D457" s="45"/>
      <c r="E457" s="27"/>
      <c r="F457" s="33"/>
      <c r="G457" s="59"/>
      <c r="H457" s="33"/>
      <c r="I457" s="33"/>
      <c r="J457" s="27"/>
      <c r="K457" s="33"/>
      <c r="L457" s="33"/>
      <c r="M457" s="33"/>
      <c r="N457" s="33"/>
      <c r="O457" s="27"/>
      <c r="P457" s="33"/>
      <c r="Q457" s="33"/>
      <c r="R457" s="33"/>
      <c r="S457" s="33"/>
      <c r="T457" s="33"/>
      <c r="U457" s="33"/>
    </row>
    <row r="458" spans="1:21" ht="12.75">
      <c r="A458" s="82" t="s">
        <v>412</v>
      </c>
      <c r="B458" s="48"/>
      <c r="C458" s="33"/>
      <c r="D458" s="45"/>
      <c r="E458" s="27"/>
      <c r="F458" s="33"/>
      <c r="G458" s="59"/>
      <c r="H458" s="33"/>
      <c r="I458" s="33"/>
      <c r="J458" s="27"/>
      <c r="K458" s="33"/>
      <c r="L458" s="33"/>
      <c r="M458" s="33"/>
      <c r="N458" s="33"/>
      <c r="O458" s="27"/>
      <c r="P458" s="33"/>
      <c r="Q458" s="33"/>
      <c r="R458" s="33"/>
      <c r="S458" s="33"/>
      <c r="T458" s="33"/>
      <c r="U458" s="33"/>
    </row>
    <row r="459" spans="1:21" s="3" customFormat="1" ht="12.75">
      <c r="A459" s="47" t="s">
        <v>65</v>
      </c>
      <c r="B459" s="40">
        <v>53256</v>
      </c>
      <c r="C459" s="11">
        <v>37957</v>
      </c>
      <c r="D459" s="10">
        <v>536218</v>
      </c>
      <c r="E459" s="26">
        <v>343942</v>
      </c>
      <c r="F459" s="11">
        <f t="shared" si="57"/>
        <v>-35.85780410206297</v>
      </c>
      <c r="G459" s="40">
        <v>64852</v>
      </c>
      <c r="H459" s="11">
        <v>36093</v>
      </c>
      <c r="I459" s="11">
        <v>529556</v>
      </c>
      <c r="J459" s="26">
        <v>330774</v>
      </c>
      <c r="K459" s="11">
        <f t="shared" si="58"/>
        <v>-37.53748423207366</v>
      </c>
      <c r="L459" s="11">
        <v>1418</v>
      </c>
      <c r="M459" s="11">
        <v>1248</v>
      </c>
      <c r="N459" s="11">
        <v>16191</v>
      </c>
      <c r="O459" s="26">
        <v>12448</v>
      </c>
      <c r="P459" s="11">
        <f t="shared" si="59"/>
        <v>-23.117781483540238</v>
      </c>
      <c r="Q459" s="11">
        <f t="shared" si="53"/>
        <v>66270</v>
      </c>
      <c r="R459" s="11">
        <f t="shared" si="54"/>
        <v>37341</v>
      </c>
      <c r="S459" s="11">
        <f t="shared" si="55"/>
        <v>545747</v>
      </c>
      <c r="T459" s="11">
        <f t="shared" si="56"/>
        <v>343222</v>
      </c>
      <c r="U459" s="11">
        <f t="shared" si="60"/>
        <v>-37.10968635649852</v>
      </c>
    </row>
    <row r="460" spans="1:21" s="3" customFormat="1" ht="12.75">
      <c r="A460" s="47" t="s">
        <v>66</v>
      </c>
      <c r="B460" s="40">
        <v>323597</v>
      </c>
      <c r="C460" s="11">
        <v>326281</v>
      </c>
      <c r="D460" s="10">
        <v>2982808</v>
      </c>
      <c r="E460" s="26">
        <v>2438251</v>
      </c>
      <c r="F460" s="11">
        <f t="shared" si="57"/>
        <v>-18.256522042317172</v>
      </c>
      <c r="G460" s="40">
        <v>266350</v>
      </c>
      <c r="H460" s="11">
        <v>264711</v>
      </c>
      <c r="I460" s="11">
        <v>2771325</v>
      </c>
      <c r="J460" s="26">
        <v>2328290</v>
      </c>
      <c r="K460" s="11">
        <f t="shared" si="58"/>
        <v>-15.986396398834493</v>
      </c>
      <c r="L460" s="11">
        <v>13776</v>
      </c>
      <c r="M460" s="11">
        <v>13358</v>
      </c>
      <c r="N460" s="11">
        <v>166973</v>
      </c>
      <c r="O460" s="26">
        <v>134020</v>
      </c>
      <c r="P460" s="11">
        <f t="shared" si="59"/>
        <v>-19.735526103022643</v>
      </c>
      <c r="Q460" s="11">
        <f t="shared" si="53"/>
        <v>280126</v>
      </c>
      <c r="R460" s="11">
        <f t="shared" si="54"/>
        <v>278069</v>
      </c>
      <c r="S460" s="11">
        <f t="shared" si="55"/>
        <v>2938298</v>
      </c>
      <c r="T460" s="11">
        <f t="shared" si="56"/>
        <v>2462310</v>
      </c>
      <c r="U460" s="11">
        <f t="shared" si="60"/>
        <v>-16.19944607388359</v>
      </c>
    </row>
    <row r="461" spans="1:21" s="3" customFormat="1" ht="12.75">
      <c r="A461" s="47" t="s">
        <v>68</v>
      </c>
      <c r="B461" s="40">
        <v>39252</v>
      </c>
      <c r="C461" s="11">
        <v>16334</v>
      </c>
      <c r="D461" s="10">
        <v>300222</v>
      </c>
      <c r="E461" s="26">
        <v>222827</v>
      </c>
      <c r="F461" s="11">
        <f t="shared" si="57"/>
        <v>-25.779256683387626</v>
      </c>
      <c r="G461" s="40">
        <v>29395</v>
      </c>
      <c r="H461" s="11">
        <v>15820</v>
      </c>
      <c r="I461" s="11">
        <v>263204</v>
      </c>
      <c r="J461" s="26">
        <v>194998</v>
      </c>
      <c r="K461" s="11">
        <f t="shared" si="58"/>
        <v>-25.91373991276728</v>
      </c>
      <c r="L461" s="11">
        <v>5018</v>
      </c>
      <c r="M461" s="11">
        <v>5038</v>
      </c>
      <c r="N461" s="11">
        <v>38863</v>
      </c>
      <c r="O461" s="26">
        <v>41359</v>
      </c>
      <c r="P461" s="11">
        <f t="shared" si="59"/>
        <v>6.4225613050973935</v>
      </c>
      <c r="Q461" s="11">
        <f aca="true" t="shared" si="61" ref="Q461:Q524">G461+L461</f>
        <v>34413</v>
      </c>
      <c r="R461" s="11">
        <f aca="true" t="shared" si="62" ref="R461:R524">H461+M461</f>
        <v>20858</v>
      </c>
      <c r="S461" s="11">
        <f aca="true" t="shared" si="63" ref="S461:S524">I461+N461</f>
        <v>302067</v>
      </c>
      <c r="T461" s="11">
        <f aca="true" t="shared" si="64" ref="T461:T524">J461+O461</f>
        <v>236357</v>
      </c>
      <c r="U461" s="11">
        <f t="shared" si="60"/>
        <v>-21.75345204871767</v>
      </c>
    </row>
    <row r="462" spans="1:21" s="3" customFormat="1" ht="12.75">
      <c r="A462" s="47" t="s">
        <v>69</v>
      </c>
      <c r="B462" s="40">
        <v>165</v>
      </c>
      <c r="C462" s="11">
        <v>0</v>
      </c>
      <c r="D462" s="10">
        <v>1823</v>
      </c>
      <c r="E462" s="26">
        <v>1254</v>
      </c>
      <c r="F462" s="11">
        <f t="shared" si="57"/>
        <v>-31.212287438288534</v>
      </c>
      <c r="G462" s="40">
        <v>142</v>
      </c>
      <c r="H462" s="11">
        <v>0</v>
      </c>
      <c r="I462" s="11">
        <v>2177</v>
      </c>
      <c r="J462" s="26">
        <v>702</v>
      </c>
      <c r="K462" s="11">
        <f t="shared" si="58"/>
        <v>-67.7537896187414</v>
      </c>
      <c r="L462" s="11">
        <v>280</v>
      </c>
      <c r="M462" s="11">
        <v>105</v>
      </c>
      <c r="N462" s="11">
        <v>1098</v>
      </c>
      <c r="O462" s="26">
        <v>344</v>
      </c>
      <c r="P462" s="11">
        <f t="shared" si="59"/>
        <v>-68.6703096539162</v>
      </c>
      <c r="Q462" s="11">
        <f t="shared" si="61"/>
        <v>422</v>
      </c>
      <c r="R462" s="11">
        <f t="shared" si="62"/>
        <v>105</v>
      </c>
      <c r="S462" s="11">
        <f t="shared" si="63"/>
        <v>3275</v>
      </c>
      <c r="T462" s="11">
        <f t="shared" si="64"/>
        <v>1046</v>
      </c>
      <c r="U462" s="11">
        <f t="shared" si="60"/>
        <v>-68.06106870229007</v>
      </c>
    </row>
    <row r="463" spans="1:21" s="3" customFormat="1" ht="12.75">
      <c r="A463" s="47" t="s">
        <v>55</v>
      </c>
      <c r="B463" s="40">
        <v>5703</v>
      </c>
      <c r="C463" s="11">
        <v>7092</v>
      </c>
      <c r="D463" s="10">
        <v>71184</v>
      </c>
      <c r="E463" s="26">
        <v>65495</v>
      </c>
      <c r="F463" s="11">
        <f t="shared" si="57"/>
        <v>-7.9919644864014385</v>
      </c>
      <c r="G463" s="40">
        <v>5933</v>
      </c>
      <c r="H463" s="11">
        <v>5026</v>
      </c>
      <c r="I463" s="11">
        <v>58299</v>
      </c>
      <c r="J463" s="26">
        <v>48471</v>
      </c>
      <c r="K463" s="11">
        <f t="shared" si="58"/>
        <v>-16.857922091288017</v>
      </c>
      <c r="L463" s="11">
        <v>896</v>
      </c>
      <c r="M463" s="11">
        <v>1576</v>
      </c>
      <c r="N463" s="11">
        <v>14500</v>
      </c>
      <c r="O463" s="26">
        <v>16996</v>
      </c>
      <c r="P463" s="11">
        <f t="shared" si="59"/>
        <v>17.21379310344828</v>
      </c>
      <c r="Q463" s="11">
        <f t="shared" si="61"/>
        <v>6829</v>
      </c>
      <c r="R463" s="11">
        <f t="shared" si="62"/>
        <v>6602</v>
      </c>
      <c r="S463" s="11">
        <f t="shared" si="63"/>
        <v>72799</v>
      </c>
      <c r="T463" s="11">
        <f t="shared" si="64"/>
        <v>65467</v>
      </c>
      <c r="U463" s="11">
        <f t="shared" si="60"/>
        <v>-10.071566917127983</v>
      </c>
    </row>
    <row r="464" spans="1:21" s="3" customFormat="1" ht="12.75">
      <c r="A464" s="47" t="s">
        <v>71</v>
      </c>
      <c r="B464" s="40">
        <v>50468</v>
      </c>
      <c r="C464" s="11">
        <v>60665</v>
      </c>
      <c r="D464" s="10">
        <v>400079</v>
      </c>
      <c r="E464" s="26">
        <v>485263</v>
      </c>
      <c r="F464" s="11">
        <f t="shared" si="57"/>
        <v>21.291794870513073</v>
      </c>
      <c r="G464" s="40">
        <v>49294</v>
      </c>
      <c r="H464" s="11">
        <v>56952</v>
      </c>
      <c r="I464" s="11">
        <v>397133</v>
      </c>
      <c r="J464" s="26">
        <v>460288</v>
      </c>
      <c r="K464" s="11">
        <f t="shared" si="58"/>
        <v>15.902732837613595</v>
      </c>
      <c r="L464" s="11">
        <v>504</v>
      </c>
      <c r="M464" s="11">
        <v>2146</v>
      </c>
      <c r="N464" s="11">
        <v>5466</v>
      </c>
      <c r="O464" s="26">
        <v>16290</v>
      </c>
      <c r="P464" s="11">
        <f t="shared" si="59"/>
        <v>198.02414928649836</v>
      </c>
      <c r="Q464" s="11">
        <f t="shared" si="61"/>
        <v>49798</v>
      </c>
      <c r="R464" s="11">
        <f t="shared" si="62"/>
        <v>59098</v>
      </c>
      <c r="S464" s="11">
        <f t="shared" si="63"/>
        <v>402599</v>
      </c>
      <c r="T464" s="11">
        <f t="shared" si="64"/>
        <v>476578</v>
      </c>
      <c r="U464" s="11">
        <f t="shared" si="60"/>
        <v>18.375356123586993</v>
      </c>
    </row>
    <row r="465" spans="1:21" s="3" customFormat="1" ht="12.75">
      <c r="A465" s="47" t="s">
        <v>63</v>
      </c>
      <c r="B465" s="40">
        <v>119792</v>
      </c>
      <c r="C465" s="11">
        <v>107720</v>
      </c>
      <c r="D465" s="10">
        <v>930583</v>
      </c>
      <c r="E465" s="26">
        <v>837921</v>
      </c>
      <c r="F465" s="11">
        <f t="shared" si="57"/>
        <v>-9.957413793288723</v>
      </c>
      <c r="G465" s="40">
        <v>105576</v>
      </c>
      <c r="H465" s="11">
        <v>81249</v>
      </c>
      <c r="I465" s="11">
        <v>896294</v>
      </c>
      <c r="J465" s="26">
        <v>793881</v>
      </c>
      <c r="K465" s="11">
        <f t="shared" si="58"/>
        <v>-11.426273075575647</v>
      </c>
      <c r="L465" s="11">
        <v>6187</v>
      </c>
      <c r="M465" s="11">
        <v>2920</v>
      </c>
      <c r="N465" s="11">
        <v>42591</v>
      </c>
      <c r="O465" s="26">
        <v>39415</v>
      </c>
      <c r="P465" s="11">
        <f t="shared" si="59"/>
        <v>-7.45697447817614</v>
      </c>
      <c r="Q465" s="11">
        <f t="shared" si="61"/>
        <v>111763</v>
      </c>
      <c r="R465" s="11">
        <f t="shared" si="62"/>
        <v>84169</v>
      </c>
      <c r="S465" s="11">
        <f t="shared" si="63"/>
        <v>938885</v>
      </c>
      <c r="T465" s="11">
        <f t="shared" si="64"/>
        <v>833296</v>
      </c>
      <c r="U465" s="11">
        <f t="shared" si="60"/>
        <v>-11.246212262417655</v>
      </c>
    </row>
    <row r="466" spans="1:21" s="3" customFormat="1" ht="12.75">
      <c r="A466" s="9" t="s">
        <v>87</v>
      </c>
      <c r="B466" s="59">
        <v>592233</v>
      </c>
      <c r="C466" s="33">
        <v>556049</v>
      </c>
      <c r="D466" s="45">
        <v>5222917</v>
      </c>
      <c r="E466" s="27">
        <v>4394953</v>
      </c>
      <c r="F466" s="33">
        <f t="shared" si="57"/>
        <v>-15.852520727401947</v>
      </c>
      <c r="G466" s="59">
        <v>521542</v>
      </c>
      <c r="H466" s="33">
        <v>459851</v>
      </c>
      <c r="I466" s="33">
        <v>4917988</v>
      </c>
      <c r="J466" s="27">
        <v>4157404</v>
      </c>
      <c r="K466" s="33">
        <f t="shared" si="58"/>
        <v>-15.465348837776748</v>
      </c>
      <c r="L466" s="33">
        <v>28079</v>
      </c>
      <c r="M466" s="33">
        <v>26391</v>
      </c>
      <c r="N466" s="33">
        <v>285682</v>
      </c>
      <c r="O466" s="27">
        <v>260872</v>
      </c>
      <c r="P466" s="33">
        <f t="shared" si="59"/>
        <v>-8.684481346392142</v>
      </c>
      <c r="Q466" s="33">
        <f t="shared" si="61"/>
        <v>549621</v>
      </c>
      <c r="R466" s="33">
        <f t="shared" si="62"/>
        <v>486242</v>
      </c>
      <c r="S466" s="33">
        <f t="shared" si="63"/>
        <v>5203670</v>
      </c>
      <c r="T466" s="33">
        <f t="shared" si="64"/>
        <v>4418276</v>
      </c>
      <c r="U466" s="33">
        <f t="shared" si="60"/>
        <v>-15.0930785388005</v>
      </c>
    </row>
    <row r="467" spans="1:21" ht="12.75">
      <c r="A467" s="9"/>
      <c r="B467" s="48"/>
      <c r="C467" s="33"/>
      <c r="D467" s="45"/>
      <c r="E467" s="27"/>
      <c r="F467" s="33"/>
      <c r="G467" s="59"/>
      <c r="H467" s="33"/>
      <c r="I467" s="33"/>
      <c r="J467" s="27"/>
      <c r="K467" s="33"/>
      <c r="L467" s="33"/>
      <c r="M467" s="33"/>
      <c r="N467" s="33"/>
      <c r="O467" s="27"/>
      <c r="P467" s="33"/>
      <c r="Q467" s="33"/>
      <c r="R467" s="33"/>
      <c r="S467" s="33"/>
      <c r="T467" s="33"/>
      <c r="U467" s="33"/>
    </row>
    <row r="468" spans="1:21" ht="12.75">
      <c r="A468" s="16" t="s">
        <v>298</v>
      </c>
      <c r="B468" s="2"/>
      <c r="C468" s="3"/>
      <c r="D468" s="3"/>
      <c r="E468" s="5"/>
      <c r="F468" s="3"/>
      <c r="G468" s="2"/>
      <c r="H468" s="3"/>
      <c r="I468" s="3"/>
      <c r="J468" s="5"/>
      <c r="K468" s="3"/>
      <c r="L468" s="3"/>
      <c r="M468" s="3"/>
      <c r="N468" s="3"/>
      <c r="O468" s="5"/>
      <c r="P468" s="3"/>
      <c r="Q468" s="3"/>
      <c r="R468" s="3"/>
      <c r="S468" s="3"/>
      <c r="T468" s="3"/>
      <c r="U468" s="3"/>
    </row>
    <row r="469" spans="1:21" ht="12.75">
      <c r="A469" s="16" t="s">
        <v>299</v>
      </c>
      <c r="B469" s="2"/>
      <c r="C469" s="3"/>
      <c r="D469" s="3"/>
      <c r="E469" s="5"/>
      <c r="F469" s="3"/>
      <c r="G469" s="2"/>
      <c r="H469" s="3"/>
      <c r="I469" s="3"/>
      <c r="J469" s="5"/>
      <c r="K469" s="3"/>
      <c r="L469" s="3"/>
      <c r="M469" s="3"/>
      <c r="N469" s="3"/>
      <c r="O469" s="5"/>
      <c r="P469" s="3"/>
      <c r="Q469" s="3"/>
      <c r="R469" s="3"/>
      <c r="S469" s="3"/>
      <c r="T469" s="3"/>
      <c r="U469" s="3"/>
    </row>
    <row r="470" spans="1:21" ht="12.75">
      <c r="A470" s="47" t="s">
        <v>300</v>
      </c>
      <c r="B470" s="34">
        <v>215387</v>
      </c>
      <c r="C470" s="10">
        <v>209423</v>
      </c>
      <c r="D470" s="10">
        <v>1702473</v>
      </c>
      <c r="E470" s="66">
        <v>1574527</v>
      </c>
      <c r="F470" s="10">
        <f t="shared" si="57"/>
        <v>-7.515302739015538</v>
      </c>
      <c r="G470" s="34">
        <v>125693</v>
      </c>
      <c r="H470" s="10">
        <v>98886</v>
      </c>
      <c r="I470" s="10">
        <v>1043846</v>
      </c>
      <c r="J470" s="66">
        <v>832930</v>
      </c>
      <c r="K470" s="10">
        <f t="shared" si="58"/>
        <v>-20.205662521099857</v>
      </c>
      <c r="L470" s="10">
        <v>88654</v>
      </c>
      <c r="M470" s="10">
        <v>100792</v>
      </c>
      <c r="N470" s="10">
        <v>675442</v>
      </c>
      <c r="O470" s="66">
        <v>751528</v>
      </c>
      <c r="P470" s="10">
        <f t="shared" si="59"/>
        <v>11.264623757480287</v>
      </c>
      <c r="Q470" s="10">
        <f t="shared" si="61"/>
        <v>214347</v>
      </c>
      <c r="R470" s="10">
        <f t="shared" si="62"/>
        <v>199678</v>
      </c>
      <c r="S470" s="10">
        <f t="shared" si="63"/>
        <v>1719288</v>
      </c>
      <c r="T470" s="10">
        <f t="shared" si="64"/>
        <v>1584458</v>
      </c>
      <c r="U470" s="10">
        <f t="shared" si="60"/>
        <v>-7.842199794333468</v>
      </c>
    </row>
    <row r="471" spans="1:21" ht="12.75">
      <c r="A471" s="47" t="s">
        <v>301</v>
      </c>
      <c r="B471" s="34">
        <v>441680</v>
      </c>
      <c r="C471" s="10">
        <v>456201</v>
      </c>
      <c r="D471" s="10">
        <v>4391337</v>
      </c>
      <c r="E471" s="66">
        <v>3371947</v>
      </c>
      <c r="F471" s="10">
        <f t="shared" si="57"/>
        <v>-23.21365907467361</v>
      </c>
      <c r="G471" s="34">
        <v>468771</v>
      </c>
      <c r="H471" s="10">
        <v>380826</v>
      </c>
      <c r="I471" s="10">
        <v>4306624</v>
      </c>
      <c r="J471" s="66">
        <v>3250730</v>
      </c>
      <c r="K471" s="10">
        <f t="shared" si="58"/>
        <v>-24.517905440549256</v>
      </c>
      <c r="L471" s="10">
        <v>4983</v>
      </c>
      <c r="M471" s="10">
        <v>3086</v>
      </c>
      <c r="N471" s="10">
        <v>71476</v>
      </c>
      <c r="O471" s="66">
        <v>48169</v>
      </c>
      <c r="P471" s="10">
        <f t="shared" si="59"/>
        <v>-32.608148189602105</v>
      </c>
      <c r="Q471" s="10">
        <f t="shared" si="61"/>
        <v>473754</v>
      </c>
      <c r="R471" s="10">
        <f t="shared" si="62"/>
        <v>383912</v>
      </c>
      <c r="S471" s="10">
        <f t="shared" si="63"/>
        <v>4378100</v>
      </c>
      <c r="T471" s="10">
        <f t="shared" si="64"/>
        <v>3298899</v>
      </c>
      <c r="U471" s="10">
        <f t="shared" si="60"/>
        <v>-24.649985153377035</v>
      </c>
    </row>
    <row r="472" spans="1:21" ht="12.75">
      <c r="A472" s="47" t="s">
        <v>302</v>
      </c>
      <c r="B472" s="34">
        <v>37290</v>
      </c>
      <c r="C472" s="10">
        <v>21973</v>
      </c>
      <c r="D472" s="10">
        <v>387913</v>
      </c>
      <c r="E472" s="66">
        <v>314140</v>
      </c>
      <c r="F472" s="10">
        <f t="shared" si="57"/>
        <v>-19.01792412216141</v>
      </c>
      <c r="G472" s="34">
        <v>26453</v>
      </c>
      <c r="H472" s="10">
        <v>21285</v>
      </c>
      <c r="I472" s="10">
        <v>337791</v>
      </c>
      <c r="J472" s="66">
        <v>280809</v>
      </c>
      <c r="K472" s="10">
        <f t="shared" si="58"/>
        <v>-16.86901071964617</v>
      </c>
      <c r="L472" s="10">
        <v>5386</v>
      </c>
      <c r="M472" s="10">
        <v>3210</v>
      </c>
      <c r="N472" s="10">
        <v>48177</v>
      </c>
      <c r="O472" s="66">
        <v>36572</v>
      </c>
      <c r="P472" s="10">
        <f t="shared" si="59"/>
        <v>-24.088257882392014</v>
      </c>
      <c r="Q472" s="10">
        <f t="shared" si="61"/>
        <v>31839</v>
      </c>
      <c r="R472" s="10">
        <f t="shared" si="62"/>
        <v>24495</v>
      </c>
      <c r="S472" s="10">
        <f t="shared" si="63"/>
        <v>385968</v>
      </c>
      <c r="T472" s="10">
        <f t="shared" si="64"/>
        <v>317381</v>
      </c>
      <c r="U472" s="10">
        <f t="shared" si="60"/>
        <v>-17.770126020810014</v>
      </c>
    </row>
    <row r="473" spans="1:21" ht="12.75">
      <c r="A473" s="47" t="s">
        <v>303</v>
      </c>
      <c r="B473" s="34">
        <v>4305</v>
      </c>
      <c r="C473" s="10">
        <v>2328</v>
      </c>
      <c r="D473" s="10">
        <v>30034</v>
      </c>
      <c r="E473" s="66">
        <v>16814</v>
      </c>
      <c r="F473" s="10">
        <f t="shared" si="57"/>
        <v>-44.016780981554234</v>
      </c>
      <c r="G473" s="34">
        <v>1543</v>
      </c>
      <c r="H473" s="64">
        <v>25</v>
      </c>
      <c r="I473" s="10">
        <v>7979</v>
      </c>
      <c r="J473" s="66">
        <v>4009</v>
      </c>
      <c r="K473" s="10">
        <f t="shared" si="58"/>
        <v>-49.75560847223963</v>
      </c>
      <c r="L473" s="10">
        <v>2536</v>
      </c>
      <c r="M473" s="10">
        <v>2604</v>
      </c>
      <c r="N473" s="10">
        <v>23258</v>
      </c>
      <c r="O473" s="66">
        <v>15194</v>
      </c>
      <c r="P473" s="10">
        <f t="shared" si="59"/>
        <v>-34.67194083756127</v>
      </c>
      <c r="Q473" s="10">
        <f t="shared" si="61"/>
        <v>4079</v>
      </c>
      <c r="R473" s="10">
        <f t="shared" si="62"/>
        <v>2629</v>
      </c>
      <c r="S473" s="10">
        <f t="shared" si="63"/>
        <v>31237</v>
      </c>
      <c r="T473" s="10">
        <f t="shared" si="64"/>
        <v>19203</v>
      </c>
      <c r="U473" s="10">
        <f t="shared" si="60"/>
        <v>-38.52482632775234</v>
      </c>
    </row>
    <row r="474" spans="1:21" ht="12.75">
      <c r="A474" s="47" t="s">
        <v>304</v>
      </c>
      <c r="B474" s="69">
        <v>0</v>
      </c>
      <c r="C474" s="64">
        <v>0</v>
      </c>
      <c r="D474" s="10">
        <v>3007</v>
      </c>
      <c r="E474" s="65">
        <v>40</v>
      </c>
      <c r="F474" s="64">
        <f t="shared" si="57"/>
        <v>-98.66977053541736</v>
      </c>
      <c r="G474" s="69">
        <v>22</v>
      </c>
      <c r="H474" s="64">
        <v>0</v>
      </c>
      <c r="I474" s="64">
        <v>772</v>
      </c>
      <c r="J474" s="65">
        <v>0</v>
      </c>
      <c r="K474" s="64">
        <f t="shared" si="58"/>
        <v>-100</v>
      </c>
      <c r="L474" s="64">
        <v>10</v>
      </c>
      <c r="M474" s="64">
        <v>10</v>
      </c>
      <c r="N474" s="10">
        <v>3418</v>
      </c>
      <c r="O474" s="65">
        <v>68</v>
      </c>
      <c r="P474" s="64">
        <f t="shared" si="59"/>
        <v>-98.01053247513165</v>
      </c>
      <c r="Q474" s="64">
        <f t="shared" si="61"/>
        <v>32</v>
      </c>
      <c r="R474" s="64">
        <f t="shared" si="62"/>
        <v>10</v>
      </c>
      <c r="S474" s="10">
        <f t="shared" si="63"/>
        <v>4190</v>
      </c>
      <c r="T474" s="64">
        <f t="shared" si="64"/>
        <v>68</v>
      </c>
      <c r="U474" s="64">
        <f t="shared" si="60"/>
        <v>-98.37708830548925</v>
      </c>
    </row>
    <row r="475" spans="1:21" ht="12.75">
      <c r="A475" s="47" t="s">
        <v>305</v>
      </c>
      <c r="B475" s="34">
        <v>54255</v>
      </c>
      <c r="C475" s="10">
        <v>45611</v>
      </c>
      <c r="D475" s="10">
        <v>436694</v>
      </c>
      <c r="E475" s="66">
        <v>442253</v>
      </c>
      <c r="F475" s="10">
        <f t="shared" si="57"/>
        <v>1.2729737527879934</v>
      </c>
      <c r="G475" s="34">
        <v>42707</v>
      </c>
      <c r="H475" s="10">
        <v>21273</v>
      </c>
      <c r="I475" s="10">
        <v>313593</v>
      </c>
      <c r="J475" s="66">
        <v>281132</v>
      </c>
      <c r="K475" s="10">
        <f t="shared" si="58"/>
        <v>-10.351315239817216</v>
      </c>
      <c r="L475" s="10">
        <v>15306</v>
      </c>
      <c r="M475" s="10">
        <v>22868</v>
      </c>
      <c r="N475" s="10">
        <v>143918</v>
      </c>
      <c r="O475" s="66">
        <v>172805</v>
      </c>
      <c r="P475" s="10">
        <f t="shared" si="59"/>
        <v>20.07184646812768</v>
      </c>
      <c r="Q475" s="10">
        <f t="shared" si="61"/>
        <v>58013</v>
      </c>
      <c r="R475" s="10">
        <f t="shared" si="62"/>
        <v>44141</v>
      </c>
      <c r="S475" s="10">
        <f t="shared" si="63"/>
        <v>457511</v>
      </c>
      <c r="T475" s="10">
        <f t="shared" si="64"/>
        <v>453937</v>
      </c>
      <c r="U475" s="10">
        <f t="shared" si="60"/>
        <v>-0.7811834032405778</v>
      </c>
    </row>
    <row r="476" spans="1:21" ht="12.75">
      <c r="A476" s="16" t="s">
        <v>94</v>
      </c>
      <c r="B476" s="48">
        <v>752917</v>
      </c>
      <c r="C476" s="45">
        <v>735536</v>
      </c>
      <c r="D476" s="45">
        <v>6951458</v>
      </c>
      <c r="E476" s="50">
        <v>5719721</v>
      </c>
      <c r="F476" s="45">
        <f t="shared" si="57"/>
        <v>-17.71911734200221</v>
      </c>
      <c r="G476" s="48">
        <v>665189</v>
      </c>
      <c r="H476" s="45">
        <v>522295</v>
      </c>
      <c r="I476" s="45">
        <v>6010605</v>
      </c>
      <c r="J476" s="50">
        <v>4649610</v>
      </c>
      <c r="K476" s="45">
        <f t="shared" si="58"/>
        <v>-22.64322809434325</v>
      </c>
      <c r="L476" s="45">
        <v>116875</v>
      </c>
      <c r="M476" s="45">
        <v>132570</v>
      </c>
      <c r="N476" s="45">
        <v>965689</v>
      </c>
      <c r="O476" s="50">
        <v>1024336</v>
      </c>
      <c r="P476" s="45">
        <f t="shared" si="59"/>
        <v>6.073073215082703</v>
      </c>
      <c r="Q476" s="45">
        <f t="shared" si="61"/>
        <v>782064</v>
      </c>
      <c r="R476" s="45">
        <f t="shared" si="62"/>
        <v>654865</v>
      </c>
      <c r="S476" s="45">
        <f t="shared" si="63"/>
        <v>6976294</v>
      </c>
      <c r="T476" s="45">
        <f t="shared" si="64"/>
        <v>5673946</v>
      </c>
      <c r="U476" s="45">
        <f t="shared" si="60"/>
        <v>-18.668192596240925</v>
      </c>
    </row>
    <row r="477" spans="1:21" ht="12.75">
      <c r="A477" s="16" t="s">
        <v>306</v>
      </c>
      <c r="B477" s="2"/>
      <c r="C477" s="3"/>
      <c r="D477" s="3"/>
      <c r="E477" s="5"/>
      <c r="F477" s="3"/>
      <c r="G477" s="2"/>
      <c r="H477" s="3"/>
      <c r="I477" s="3"/>
      <c r="J477" s="5"/>
      <c r="K477" s="3"/>
      <c r="L477" s="3"/>
      <c r="M477" s="3"/>
      <c r="N477" s="3"/>
      <c r="O477" s="5"/>
      <c r="P477" s="3"/>
      <c r="Q477" s="3"/>
      <c r="R477" s="3"/>
      <c r="S477" s="3"/>
      <c r="T477" s="3"/>
      <c r="U477" s="3"/>
    </row>
    <row r="478" spans="1:21" ht="12.75">
      <c r="A478" s="47" t="s">
        <v>307</v>
      </c>
      <c r="B478" s="34">
        <v>20922</v>
      </c>
      <c r="C478" s="10">
        <v>51605</v>
      </c>
      <c r="D478" s="10">
        <v>181836</v>
      </c>
      <c r="E478" s="66">
        <v>317209</v>
      </c>
      <c r="F478" s="10">
        <f t="shared" si="57"/>
        <v>74.4478541102972</v>
      </c>
      <c r="G478" s="34">
        <v>2418</v>
      </c>
      <c r="H478" s="10">
        <v>22422</v>
      </c>
      <c r="I478" s="10">
        <v>37283</v>
      </c>
      <c r="J478" s="66">
        <v>122090</v>
      </c>
      <c r="K478" s="10">
        <f t="shared" si="58"/>
        <v>227.46828313172225</v>
      </c>
      <c r="L478" s="10">
        <v>19284</v>
      </c>
      <c r="M478" s="10">
        <v>27470</v>
      </c>
      <c r="N478" s="10">
        <v>149870</v>
      </c>
      <c r="O478" s="66">
        <v>197524</v>
      </c>
      <c r="P478" s="10">
        <f t="shared" si="59"/>
        <v>31.796890638553414</v>
      </c>
      <c r="Q478" s="10">
        <f t="shared" si="61"/>
        <v>21702</v>
      </c>
      <c r="R478" s="10">
        <f t="shared" si="62"/>
        <v>49892</v>
      </c>
      <c r="S478" s="10">
        <f t="shared" si="63"/>
        <v>187153</v>
      </c>
      <c r="T478" s="10">
        <f t="shared" si="64"/>
        <v>319614</v>
      </c>
      <c r="U478" s="10">
        <f t="shared" si="60"/>
        <v>70.77685102563144</v>
      </c>
    </row>
    <row r="479" spans="1:21" ht="12.75">
      <c r="A479" s="47" t="s">
        <v>308</v>
      </c>
      <c r="B479" s="34">
        <v>56867</v>
      </c>
      <c r="C479" s="10">
        <v>89806</v>
      </c>
      <c r="D479" s="10">
        <v>612165</v>
      </c>
      <c r="E479" s="66">
        <v>969820</v>
      </c>
      <c r="F479" s="10">
        <f t="shared" si="57"/>
        <v>58.42460774464401</v>
      </c>
      <c r="G479" s="34">
        <v>63416</v>
      </c>
      <c r="H479" s="10">
        <v>84902</v>
      </c>
      <c r="I479" s="10">
        <v>580976</v>
      </c>
      <c r="J479" s="66">
        <v>916915</v>
      </c>
      <c r="K479" s="10">
        <f t="shared" si="58"/>
        <v>57.823214728319236</v>
      </c>
      <c r="L479" s="64">
        <v>660</v>
      </c>
      <c r="M479" s="10">
        <v>2950</v>
      </c>
      <c r="N479" s="10">
        <v>27652</v>
      </c>
      <c r="O479" s="66">
        <v>34197</v>
      </c>
      <c r="P479" s="10">
        <f t="shared" si="59"/>
        <v>23.669174019962387</v>
      </c>
      <c r="Q479" s="64">
        <f t="shared" si="61"/>
        <v>64076</v>
      </c>
      <c r="R479" s="10">
        <f t="shared" si="62"/>
        <v>87852</v>
      </c>
      <c r="S479" s="10">
        <f t="shared" si="63"/>
        <v>608628</v>
      </c>
      <c r="T479" s="10">
        <f t="shared" si="64"/>
        <v>951112</v>
      </c>
      <c r="U479" s="10">
        <f t="shared" si="60"/>
        <v>56.2714827447965</v>
      </c>
    </row>
    <row r="480" spans="1:21" ht="12.75">
      <c r="A480" s="47" t="s">
        <v>309</v>
      </c>
      <c r="B480" s="34">
        <v>89187</v>
      </c>
      <c r="C480" s="10">
        <v>83754</v>
      </c>
      <c r="D480" s="10">
        <v>804650</v>
      </c>
      <c r="E480" s="66">
        <v>723090</v>
      </c>
      <c r="F480" s="10">
        <f t="shared" si="57"/>
        <v>-10.136084011682097</v>
      </c>
      <c r="G480" s="34">
        <v>70803</v>
      </c>
      <c r="H480" s="10">
        <v>75144</v>
      </c>
      <c r="I480" s="10">
        <v>738049</v>
      </c>
      <c r="J480" s="66">
        <v>693028</v>
      </c>
      <c r="K480" s="10">
        <f t="shared" si="58"/>
        <v>-6.1000014904159485</v>
      </c>
      <c r="L480" s="64">
        <v>318</v>
      </c>
      <c r="M480" s="10">
        <v>4515</v>
      </c>
      <c r="N480" s="10">
        <v>19518</v>
      </c>
      <c r="O480" s="66">
        <v>29423</v>
      </c>
      <c r="P480" s="10">
        <f t="shared" si="59"/>
        <v>50.748027461830105</v>
      </c>
      <c r="Q480" s="64">
        <f t="shared" si="61"/>
        <v>71121</v>
      </c>
      <c r="R480" s="10">
        <f t="shared" si="62"/>
        <v>79659</v>
      </c>
      <c r="S480" s="10">
        <f t="shared" si="63"/>
        <v>757567</v>
      </c>
      <c r="T480" s="10">
        <f t="shared" si="64"/>
        <v>722451</v>
      </c>
      <c r="U480" s="10">
        <f t="shared" si="60"/>
        <v>-4.635365584826161</v>
      </c>
    </row>
    <row r="481" spans="1:21" ht="12.75">
      <c r="A481" s="47" t="s">
        <v>310</v>
      </c>
      <c r="B481" s="34">
        <v>9043</v>
      </c>
      <c r="C481" s="10">
        <v>6300</v>
      </c>
      <c r="D481" s="10">
        <v>64843</v>
      </c>
      <c r="E481" s="66">
        <v>77044</v>
      </c>
      <c r="F481" s="10">
        <f t="shared" si="57"/>
        <v>18.81621763336058</v>
      </c>
      <c r="G481" s="34">
        <v>5185</v>
      </c>
      <c r="H481" s="64">
        <v>656</v>
      </c>
      <c r="I481" s="10">
        <v>30550</v>
      </c>
      <c r="J481" s="66">
        <v>18156</v>
      </c>
      <c r="K481" s="10">
        <f t="shared" si="58"/>
        <v>-40.569558101473</v>
      </c>
      <c r="L481" s="10">
        <v>4506</v>
      </c>
      <c r="M481" s="10">
        <v>5436</v>
      </c>
      <c r="N481" s="10">
        <v>32939</v>
      </c>
      <c r="O481" s="66">
        <v>43092</v>
      </c>
      <c r="P481" s="10">
        <f t="shared" si="59"/>
        <v>30.823643705030513</v>
      </c>
      <c r="Q481" s="10">
        <f t="shared" si="61"/>
        <v>9691</v>
      </c>
      <c r="R481" s="10">
        <f t="shared" si="62"/>
        <v>6092</v>
      </c>
      <c r="S481" s="10">
        <f t="shared" si="63"/>
        <v>63489</v>
      </c>
      <c r="T481" s="10">
        <f t="shared" si="64"/>
        <v>61248</v>
      </c>
      <c r="U481" s="10">
        <f t="shared" si="60"/>
        <v>-3.5297453102112177</v>
      </c>
    </row>
    <row r="482" spans="1:21" ht="12.75">
      <c r="A482" s="47" t="s">
        <v>311</v>
      </c>
      <c r="B482" s="69">
        <v>365</v>
      </c>
      <c r="C482" s="10">
        <v>1616</v>
      </c>
      <c r="D482" s="10">
        <v>7110</v>
      </c>
      <c r="E482" s="66">
        <v>7685</v>
      </c>
      <c r="F482" s="10">
        <f t="shared" si="57"/>
        <v>8.08720112517581</v>
      </c>
      <c r="G482" s="69">
        <v>290</v>
      </c>
      <c r="H482" s="64">
        <v>0</v>
      </c>
      <c r="I482" s="10">
        <v>3961</v>
      </c>
      <c r="J482" s="65">
        <v>0</v>
      </c>
      <c r="K482" s="10">
        <f t="shared" si="58"/>
        <v>-100</v>
      </c>
      <c r="L482" s="64">
        <v>209</v>
      </c>
      <c r="M482" s="10">
        <v>1384</v>
      </c>
      <c r="N482" s="10">
        <v>3576</v>
      </c>
      <c r="O482" s="66">
        <v>8699</v>
      </c>
      <c r="P482" s="10">
        <f t="shared" si="59"/>
        <v>143.2606263982103</v>
      </c>
      <c r="Q482" s="64">
        <f t="shared" si="61"/>
        <v>499</v>
      </c>
      <c r="R482" s="10">
        <f t="shared" si="62"/>
        <v>1384</v>
      </c>
      <c r="S482" s="10">
        <f t="shared" si="63"/>
        <v>7537</v>
      </c>
      <c r="T482" s="10">
        <f t="shared" si="64"/>
        <v>8699</v>
      </c>
      <c r="U482" s="10">
        <f t="shared" si="60"/>
        <v>15.417274777763035</v>
      </c>
    </row>
    <row r="483" spans="1:21" ht="12.75">
      <c r="A483" s="47" t="s">
        <v>312</v>
      </c>
      <c r="B483" s="34">
        <v>20206</v>
      </c>
      <c r="C483" s="10">
        <v>24681</v>
      </c>
      <c r="D483" s="10">
        <v>210499</v>
      </c>
      <c r="E483" s="66">
        <v>183192</v>
      </c>
      <c r="F483" s="10">
        <f t="shared" si="57"/>
        <v>-12.972508182936737</v>
      </c>
      <c r="G483" s="34">
        <v>7301</v>
      </c>
      <c r="H483" s="10">
        <v>1370</v>
      </c>
      <c r="I483" s="10">
        <v>72977</v>
      </c>
      <c r="J483" s="66">
        <v>31710</v>
      </c>
      <c r="K483" s="10">
        <f t="shared" si="58"/>
        <v>-56.54795346479028</v>
      </c>
      <c r="L483" s="10">
        <v>14223</v>
      </c>
      <c r="M483" s="10">
        <v>23312</v>
      </c>
      <c r="N483" s="10">
        <v>122092</v>
      </c>
      <c r="O483" s="66">
        <v>153822</v>
      </c>
      <c r="P483" s="10">
        <f t="shared" si="59"/>
        <v>25.98859876158962</v>
      </c>
      <c r="Q483" s="10">
        <f t="shared" si="61"/>
        <v>21524</v>
      </c>
      <c r="R483" s="10">
        <f t="shared" si="62"/>
        <v>24682</v>
      </c>
      <c r="S483" s="10">
        <f t="shared" si="63"/>
        <v>195069</v>
      </c>
      <c r="T483" s="10">
        <f t="shared" si="64"/>
        <v>185532</v>
      </c>
      <c r="U483" s="10">
        <f t="shared" si="60"/>
        <v>-4.889039263030004</v>
      </c>
    </row>
    <row r="484" spans="1:21" ht="12.75">
      <c r="A484" s="16" t="s">
        <v>94</v>
      </c>
      <c r="B484" s="48">
        <v>196590</v>
      </c>
      <c r="C484" s="45">
        <v>257762</v>
      </c>
      <c r="D484" s="45">
        <v>1881103</v>
      </c>
      <c r="E484" s="50">
        <v>2278040</v>
      </c>
      <c r="F484" s="45">
        <f t="shared" si="57"/>
        <v>21.101290041002542</v>
      </c>
      <c r="G484" s="48">
        <v>149413</v>
      </c>
      <c r="H484" s="45">
        <v>184494</v>
      </c>
      <c r="I484" s="45">
        <v>1463796</v>
      </c>
      <c r="J484" s="50">
        <v>1781899</v>
      </c>
      <c r="K484" s="45">
        <f t="shared" si="58"/>
        <v>21.731375136972638</v>
      </c>
      <c r="L484" s="45">
        <v>39200</v>
      </c>
      <c r="M484" s="45">
        <v>65067</v>
      </c>
      <c r="N484" s="45">
        <v>355647</v>
      </c>
      <c r="O484" s="50">
        <v>466757</v>
      </c>
      <c r="P484" s="45">
        <f t="shared" si="59"/>
        <v>31.24165253748801</v>
      </c>
      <c r="Q484" s="45">
        <f t="shared" si="61"/>
        <v>188613</v>
      </c>
      <c r="R484" s="45">
        <f t="shared" si="62"/>
        <v>249561</v>
      </c>
      <c r="S484" s="45">
        <f t="shared" si="63"/>
        <v>1819443</v>
      </c>
      <c r="T484" s="45">
        <f t="shared" si="64"/>
        <v>2248656</v>
      </c>
      <c r="U484" s="45">
        <f t="shared" si="60"/>
        <v>23.590351552645508</v>
      </c>
    </row>
    <row r="485" spans="1:21" ht="12.75">
      <c r="A485" s="16" t="s">
        <v>313</v>
      </c>
      <c r="B485" s="2"/>
      <c r="C485" s="3"/>
      <c r="D485" s="3"/>
      <c r="E485" s="5"/>
      <c r="F485" s="3"/>
      <c r="G485" s="2"/>
      <c r="H485" s="3"/>
      <c r="I485" s="3"/>
      <c r="J485" s="5"/>
      <c r="K485" s="3"/>
      <c r="L485" s="3"/>
      <c r="M485" s="3"/>
      <c r="N485" s="3"/>
      <c r="O485" s="5"/>
      <c r="P485" s="3"/>
      <c r="Q485" s="3"/>
      <c r="R485" s="3"/>
      <c r="S485" s="3"/>
      <c r="T485" s="3"/>
      <c r="U485" s="3"/>
    </row>
    <row r="486" spans="1:21" ht="12.75">
      <c r="A486" s="47" t="s">
        <v>314</v>
      </c>
      <c r="B486" s="34">
        <v>66824</v>
      </c>
      <c r="C486" s="10">
        <v>57401</v>
      </c>
      <c r="D486" s="10">
        <v>625992</v>
      </c>
      <c r="E486" s="66">
        <v>541529</v>
      </c>
      <c r="F486" s="10">
        <f t="shared" si="57"/>
        <v>-13.492664442996077</v>
      </c>
      <c r="G486" s="34">
        <v>54559</v>
      </c>
      <c r="H486" s="10">
        <v>33933</v>
      </c>
      <c r="I486" s="10">
        <v>448338</v>
      </c>
      <c r="J486" s="66">
        <v>371870</v>
      </c>
      <c r="K486" s="10">
        <f t="shared" si="58"/>
        <v>-17.055881946210224</v>
      </c>
      <c r="L486" s="10">
        <v>18824</v>
      </c>
      <c r="M486" s="10">
        <v>22209</v>
      </c>
      <c r="N486" s="10">
        <v>196441</v>
      </c>
      <c r="O486" s="66">
        <v>182411</v>
      </c>
      <c r="P486" s="10">
        <f t="shared" si="59"/>
        <v>-7.142093554807804</v>
      </c>
      <c r="Q486" s="10">
        <f t="shared" si="61"/>
        <v>73383</v>
      </c>
      <c r="R486" s="10">
        <f t="shared" si="62"/>
        <v>56142</v>
      </c>
      <c r="S486" s="10">
        <f t="shared" si="63"/>
        <v>644779</v>
      </c>
      <c r="T486" s="10">
        <f t="shared" si="64"/>
        <v>554281</v>
      </c>
      <c r="U486" s="10">
        <f t="shared" si="60"/>
        <v>-14.035506739518503</v>
      </c>
    </row>
    <row r="487" spans="1:21" ht="12.75">
      <c r="A487" s="47" t="s">
        <v>315</v>
      </c>
      <c r="B487" s="34">
        <v>2416</v>
      </c>
      <c r="C487" s="10">
        <v>2195</v>
      </c>
      <c r="D487" s="10">
        <v>33997</v>
      </c>
      <c r="E487" s="66">
        <v>16633</v>
      </c>
      <c r="F487" s="10">
        <f t="shared" si="57"/>
        <v>-51.075094861311285</v>
      </c>
      <c r="G487" s="69">
        <v>736</v>
      </c>
      <c r="H487" s="64">
        <v>0</v>
      </c>
      <c r="I487" s="10">
        <v>20076</v>
      </c>
      <c r="J487" s="66">
        <v>9946</v>
      </c>
      <c r="K487" s="10">
        <f t="shared" si="58"/>
        <v>-50.45825861725444</v>
      </c>
      <c r="L487" s="10">
        <v>1966</v>
      </c>
      <c r="M487" s="10">
        <v>2242</v>
      </c>
      <c r="N487" s="10">
        <v>17451</v>
      </c>
      <c r="O487" s="66">
        <v>17375</v>
      </c>
      <c r="P487" s="10">
        <f t="shared" si="59"/>
        <v>-0.43550512864592283</v>
      </c>
      <c r="Q487" s="10">
        <f t="shared" si="61"/>
        <v>2702</v>
      </c>
      <c r="R487" s="10">
        <f t="shared" si="62"/>
        <v>2242</v>
      </c>
      <c r="S487" s="10">
        <f t="shared" si="63"/>
        <v>37527</v>
      </c>
      <c r="T487" s="10">
        <f t="shared" si="64"/>
        <v>27321</v>
      </c>
      <c r="U487" s="10">
        <f t="shared" si="60"/>
        <v>-27.196418578623394</v>
      </c>
    </row>
    <row r="488" spans="1:21" ht="12.75">
      <c r="A488" s="47" t="s">
        <v>316</v>
      </c>
      <c r="B488" s="34">
        <v>23330</v>
      </c>
      <c r="C488" s="10">
        <v>3790</v>
      </c>
      <c r="D488" s="10">
        <v>204890</v>
      </c>
      <c r="E488" s="66">
        <v>189189</v>
      </c>
      <c r="F488" s="10">
        <f t="shared" si="57"/>
        <v>-7.663136317048172</v>
      </c>
      <c r="G488" s="34">
        <v>23402</v>
      </c>
      <c r="H488" s="10">
        <v>7672</v>
      </c>
      <c r="I488" s="10">
        <v>206839</v>
      </c>
      <c r="J488" s="66">
        <v>189527</v>
      </c>
      <c r="K488" s="10">
        <f t="shared" si="58"/>
        <v>-8.369794864604838</v>
      </c>
      <c r="L488" s="64">
        <v>320</v>
      </c>
      <c r="M488" s="64">
        <v>0</v>
      </c>
      <c r="N488" s="10">
        <v>1920</v>
      </c>
      <c r="O488" s="66">
        <v>2080</v>
      </c>
      <c r="P488" s="10">
        <f t="shared" si="59"/>
        <v>8.333333333333332</v>
      </c>
      <c r="Q488" s="64">
        <f t="shared" si="61"/>
        <v>23722</v>
      </c>
      <c r="R488" s="64">
        <f t="shared" si="62"/>
        <v>7672</v>
      </c>
      <c r="S488" s="10">
        <f t="shared" si="63"/>
        <v>208759</v>
      </c>
      <c r="T488" s="10">
        <f t="shared" si="64"/>
        <v>191607</v>
      </c>
      <c r="U488" s="10">
        <f t="shared" si="60"/>
        <v>-8.21617271590686</v>
      </c>
    </row>
    <row r="489" spans="1:21" ht="12.75">
      <c r="A489" s="47" t="s">
        <v>317</v>
      </c>
      <c r="B489" s="34">
        <v>27592</v>
      </c>
      <c r="C489" s="10">
        <v>36413</v>
      </c>
      <c r="D489" s="10">
        <v>240453</v>
      </c>
      <c r="E489" s="66">
        <v>212730</v>
      </c>
      <c r="F489" s="10">
        <f t="shared" si="57"/>
        <v>-11.529488091227808</v>
      </c>
      <c r="G489" s="34">
        <v>16436</v>
      </c>
      <c r="H489" s="10">
        <v>17344</v>
      </c>
      <c r="I489" s="10">
        <v>180622</v>
      </c>
      <c r="J489" s="66">
        <v>130454</v>
      </c>
      <c r="K489" s="10">
        <f t="shared" si="58"/>
        <v>-27.77513259735802</v>
      </c>
      <c r="L489" s="10">
        <v>5342</v>
      </c>
      <c r="M489" s="10">
        <v>10549</v>
      </c>
      <c r="N489" s="10">
        <v>57106</v>
      </c>
      <c r="O489" s="66">
        <v>87554</v>
      </c>
      <c r="P489" s="10">
        <f t="shared" si="59"/>
        <v>53.31839036178335</v>
      </c>
      <c r="Q489" s="10">
        <f t="shared" si="61"/>
        <v>21778</v>
      </c>
      <c r="R489" s="10">
        <f t="shared" si="62"/>
        <v>27893</v>
      </c>
      <c r="S489" s="10">
        <f t="shared" si="63"/>
        <v>237728</v>
      </c>
      <c r="T489" s="10">
        <f t="shared" si="64"/>
        <v>218008</v>
      </c>
      <c r="U489" s="10">
        <f t="shared" si="60"/>
        <v>-8.295194508009153</v>
      </c>
    </row>
    <row r="490" spans="1:21" ht="12.75">
      <c r="A490" s="47" t="s">
        <v>318</v>
      </c>
      <c r="B490" s="69">
        <v>45</v>
      </c>
      <c r="C490" s="64">
        <v>0</v>
      </c>
      <c r="D490" s="64">
        <v>306</v>
      </c>
      <c r="E490" s="65">
        <v>0</v>
      </c>
      <c r="F490" s="64">
        <f t="shared" si="57"/>
        <v>-100</v>
      </c>
      <c r="G490" s="69">
        <v>0</v>
      </c>
      <c r="H490" s="64">
        <v>0</v>
      </c>
      <c r="I490" s="64">
        <v>0</v>
      </c>
      <c r="J490" s="65">
        <v>0</v>
      </c>
      <c r="K490" s="64" t="s">
        <v>382</v>
      </c>
      <c r="L490" s="64">
        <v>44</v>
      </c>
      <c r="M490" s="64">
        <v>0</v>
      </c>
      <c r="N490" s="64">
        <v>264</v>
      </c>
      <c r="O490" s="65">
        <v>1</v>
      </c>
      <c r="P490" s="64">
        <f t="shared" si="59"/>
        <v>-99.62121212121212</v>
      </c>
      <c r="Q490" s="64">
        <f t="shared" si="61"/>
        <v>44</v>
      </c>
      <c r="R490" s="64">
        <f t="shared" si="62"/>
        <v>0</v>
      </c>
      <c r="S490" s="64">
        <f t="shared" si="63"/>
        <v>264</v>
      </c>
      <c r="T490" s="64">
        <f t="shared" si="64"/>
        <v>1</v>
      </c>
      <c r="U490" s="64">
        <f t="shared" si="60"/>
        <v>-99.62121212121212</v>
      </c>
    </row>
    <row r="491" spans="1:21" ht="12.75">
      <c r="A491" s="16" t="s">
        <v>94</v>
      </c>
      <c r="B491" s="48">
        <v>120207</v>
      </c>
      <c r="C491" s="45">
        <v>99799</v>
      </c>
      <c r="D491" s="45">
        <v>1105638</v>
      </c>
      <c r="E491" s="50">
        <v>960081</v>
      </c>
      <c r="F491" s="45">
        <f t="shared" si="57"/>
        <v>-13.164978048873138</v>
      </c>
      <c r="G491" s="48">
        <v>95133</v>
      </c>
      <c r="H491" s="45">
        <v>58949</v>
      </c>
      <c r="I491" s="45">
        <v>855875</v>
      </c>
      <c r="J491" s="50">
        <v>701797</v>
      </c>
      <c r="K491" s="45">
        <f t="shared" si="58"/>
        <v>-18.002395209580836</v>
      </c>
      <c r="L491" s="45">
        <v>26496</v>
      </c>
      <c r="M491" s="45">
        <v>35000</v>
      </c>
      <c r="N491" s="45">
        <v>273182</v>
      </c>
      <c r="O491" s="50">
        <v>289421</v>
      </c>
      <c r="P491" s="45">
        <f t="shared" si="59"/>
        <v>5.944388722536624</v>
      </c>
      <c r="Q491" s="45">
        <f t="shared" si="61"/>
        <v>121629</v>
      </c>
      <c r="R491" s="45">
        <f t="shared" si="62"/>
        <v>93949</v>
      </c>
      <c r="S491" s="45">
        <f t="shared" si="63"/>
        <v>1129057</v>
      </c>
      <c r="T491" s="45">
        <f t="shared" si="64"/>
        <v>991218</v>
      </c>
      <c r="U491" s="45">
        <f t="shared" si="60"/>
        <v>-12.208329606034061</v>
      </c>
    </row>
    <row r="492" spans="1:21" ht="12.75">
      <c r="A492" s="16" t="s">
        <v>319</v>
      </c>
      <c r="B492" s="2"/>
      <c r="C492" s="3"/>
      <c r="D492" s="3"/>
      <c r="E492" s="5"/>
      <c r="F492" s="3"/>
      <c r="G492" s="2"/>
      <c r="H492" s="3"/>
      <c r="I492" s="3"/>
      <c r="J492" s="5"/>
      <c r="K492" s="3"/>
      <c r="L492" s="3"/>
      <c r="M492" s="3"/>
      <c r="N492" s="3"/>
      <c r="O492" s="5"/>
      <c r="P492" s="3"/>
      <c r="Q492" s="3"/>
      <c r="R492" s="3"/>
      <c r="S492" s="3"/>
      <c r="T492" s="3"/>
      <c r="U492" s="3"/>
    </row>
    <row r="493" spans="1:21" ht="12.75">
      <c r="A493" s="47" t="s">
        <v>320</v>
      </c>
      <c r="B493" s="34">
        <v>25830</v>
      </c>
      <c r="C493" s="10">
        <v>24332</v>
      </c>
      <c r="D493" s="10">
        <v>256693</v>
      </c>
      <c r="E493" s="66">
        <v>231837</v>
      </c>
      <c r="F493" s="10">
        <f t="shared" si="57"/>
        <v>-9.68316237684705</v>
      </c>
      <c r="G493" s="34">
        <v>13102</v>
      </c>
      <c r="H493" s="10">
        <v>13626</v>
      </c>
      <c r="I493" s="10">
        <v>145464</v>
      </c>
      <c r="J493" s="66">
        <v>139333</v>
      </c>
      <c r="K493" s="10">
        <f t="shared" si="58"/>
        <v>-4.2147885387449815</v>
      </c>
      <c r="L493" s="10">
        <v>11775</v>
      </c>
      <c r="M493" s="10">
        <v>10343</v>
      </c>
      <c r="N493" s="10">
        <v>103655</v>
      </c>
      <c r="O493" s="66">
        <v>89736</v>
      </c>
      <c r="P493" s="10">
        <f t="shared" si="59"/>
        <v>-13.428199315035455</v>
      </c>
      <c r="Q493" s="10">
        <f t="shared" si="61"/>
        <v>24877</v>
      </c>
      <c r="R493" s="10">
        <f t="shared" si="62"/>
        <v>23969</v>
      </c>
      <c r="S493" s="10">
        <f t="shared" si="63"/>
        <v>249119</v>
      </c>
      <c r="T493" s="10">
        <f t="shared" si="64"/>
        <v>229069</v>
      </c>
      <c r="U493" s="10">
        <f t="shared" si="60"/>
        <v>-8.048362429200502</v>
      </c>
    </row>
    <row r="494" spans="1:21" ht="12.75">
      <c r="A494" s="47" t="s">
        <v>321</v>
      </c>
      <c r="B494" s="34">
        <v>5070</v>
      </c>
      <c r="C494" s="10">
        <v>4943</v>
      </c>
      <c r="D494" s="10">
        <v>18301</v>
      </c>
      <c r="E494" s="66">
        <v>40583</v>
      </c>
      <c r="F494" s="10">
        <f aca="true" t="shared" si="65" ref="F494:F557">(E494-D494)/D494*100</f>
        <v>121.75290967706682</v>
      </c>
      <c r="G494" s="34">
        <v>3266</v>
      </c>
      <c r="H494" s="10">
        <v>4173</v>
      </c>
      <c r="I494" s="10">
        <v>15004</v>
      </c>
      <c r="J494" s="66">
        <v>26134</v>
      </c>
      <c r="K494" s="10">
        <f aca="true" t="shared" si="66" ref="K494:K557">(J494-I494)/I494*100</f>
        <v>74.18021860837109</v>
      </c>
      <c r="L494" s="64">
        <v>180</v>
      </c>
      <c r="M494" s="10">
        <v>1255</v>
      </c>
      <c r="N494" s="64">
        <v>442</v>
      </c>
      <c r="O494" s="66">
        <v>3675</v>
      </c>
      <c r="P494" s="10">
        <f aca="true" t="shared" si="67" ref="P494:P499">(O494-N494)/N494*100</f>
        <v>731.447963800905</v>
      </c>
      <c r="Q494" s="64">
        <f t="shared" si="61"/>
        <v>3446</v>
      </c>
      <c r="R494" s="10">
        <f t="shared" si="62"/>
        <v>5428</v>
      </c>
      <c r="S494" s="64">
        <f t="shared" si="63"/>
        <v>15446</v>
      </c>
      <c r="T494" s="10">
        <f t="shared" si="64"/>
        <v>29809</v>
      </c>
      <c r="U494" s="10">
        <f aca="true" t="shared" si="68" ref="U494:U557">(T494-S494)/S494*100</f>
        <v>92.98847598083645</v>
      </c>
    </row>
    <row r="495" spans="1:21" ht="12.75">
      <c r="A495" s="47" t="s">
        <v>322</v>
      </c>
      <c r="B495" s="34">
        <v>9468</v>
      </c>
      <c r="C495" s="10">
        <v>1590</v>
      </c>
      <c r="D495" s="10">
        <v>178305</v>
      </c>
      <c r="E495" s="66">
        <v>73436</v>
      </c>
      <c r="F495" s="10">
        <f t="shared" si="65"/>
        <v>-58.814391071478646</v>
      </c>
      <c r="G495" s="34">
        <v>7130</v>
      </c>
      <c r="H495" s="10">
        <v>4450</v>
      </c>
      <c r="I495" s="10">
        <v>123777</v>
      </c>
      <c r="J495" s="66">
        <v>48512</v>
      </c>
      <c r="K495" s="10">
        <f t="shared" si="66"/>
        <v>-60.80693505255419</v>
      </c>
      <c r="L495" s="10">
        <v>4231</v>
      </c>
      <c r="M495" s="10">
        <v>2033</v>
      </c>
      <c r="N495" s="10">
        <v>44733</v>
      </c>
      <c r="O495" s="66">
        <v>25076</v>
      </c>
      <c r="P495" s="10">
        <f t="shared" si="67"/>
        <v>-43.9429503945633</v>
      </c>
      <c r="Q495" s="10">
        <f t="shared" si="61"/>
        <v>11361</v>
      </c>
      <c r="R495" s="10">
        <f t="shared" si="62"/>
        <v>6483</v>
      </c>
      <c r="S495" s="10">
        <f t="shared" si="63"/>
        <v>168510</v>
      </c>
      <c r="T495" s="10">
        <f t="shared" si="64"/>
        <v>73588</v>
      </c>
      <c r="U495" s="10">
        <f t="shared" si="68"/>
        <v>-56.33018811939944</v>
      </c>
    </row>
    <row r="496" spans="1:21" ht="12.75">
      <c r="A496" s="47" t="s">
        <v>323</v>
      </c>
      <c r="B496" s="34">
        <v>7758</v>
      </c>
      <c r="C496" s="10">
        <v>4395</v>
      </c>
      <c r="D496" s="10">
        <v>74217</v>
      </c>
      <c r="E496" s="66">
        <v>59259</v>
      </c>
      <c r="F496" s="10">
        <f t="shared" si="65"/>
        <v>-20.154412061926514</v>
      </c>
      <c r="G496" s="34">
        <v>6060</v>
      </c>
      <c r="H496" s="10">
        <v>5340</v>
      </c>
      <c r="I496" s="10">
        <v>71099</v>
      </c>
      <c r="J496" s="66">
        <v>58779</v>
      </c>
      <c r="K496" s="10">
        <f t="shared" si="66"/>
        <v>-17.327951166683075</v>
      </c>
      <c r="L496" s="64">
        <v>230</v>
      </c>
      <c r="M496" s="10">
        <v>1676</v>
      </c>
      <c r="N496" s="10">
        <v>1393</v>
      </c>
      <c r="O496" s="66">
        <v>10536</v>
      </c>
      <c r="P496" s="10">
        <f t="shared" si="67"/>
        <v>656.3531945441493</v>
      </c>
      <c r="Q496" s="64">
        <f t="shared" si="61"/>
        <v>6290</v>
      </c>
      <c r="R496" s="10">
        <f t="shared" si="62"/>
        <v>7016</v>
      </c>
      <c r="S496" s="10">
        <f t="shared" si="63"/>
        <v>72492</v>
      </c>
      <c r="T496" s="10">
        <f t="shared" si="64"/>
        <v>69315</v>
      </c>
      <c r="U496" s="10">
        <f t="shared" si="68"/>
        <v>-4.382552557523589</v>
      </c>
    </row>
    <row r="497" spans="1:21" ht="12.75">
      <c r="A497" s="47" t="s">
        <v>324</v>
      </c>
      <c r="B497" s="34">
        <v>6385</v>
      </c>
      <c r="C497" s="10">
        <v>9357</v>
      </c>
      <c r="D497" s="10">
        <v>81135</v>
      </c>
      <c r="E497" s="66">
        <v>75512</v>
      </c>
      <c r="F497" s="10">
        <f t="shared" si="65"/>
        <v>-6.930424600973686</v>
      </c>
      <c r="G497" s="34">
        <v>3430</v>
      </c>
      <c r="H497" s="10">
        <v>3602</v>
      </c>
      <c r="I497" s="10">
        <v>44478</v>
      </c>
      <c r="J497" s="66">
        <v>28420</v>
      </c>
      <c r="K497" s="10">
        <f t="shared" si="66"/>
        <v>-36.10324205225055</v>
      </c>
      <c r="L497" s="10">
        <v>2716</v>
      </c>
      <c r="M497" s="10">
        <v>5354</v>
      </c>
      <c r="N497" s="10">
        <v>38167</v>
      </c>
      <c r="O497" s="66">
        <v>46437</v>
      </c>
      <c r="P497" s="10">
        <f t="shared" si="67"/>
        <v>21.667933031152568</v>
      </c>
      <c r="Q497" s="10">
        <f t="shared" si="61"/>
        <v>6146</v>
      </c>
      <c r="R497" s="10">
        <f t="shared" si="62"/>
        <v>8956</v>
      </c>
      <c r="S497" s="10">
        <f t="shared" si="63"/>
        <v>82645</v>
      </c>
      <c r="T497" s="10">
        <f t="shared" si="64"/>
        <v>74857</v>
      </c>
      <c r="U497" s="10">
        <f t="shared" si="68"/>
        <v>-9.423437594530824</v>
      </c>
    </row>
    <row r="498" spans="1:21" ht="12.75">
      <c r="A498" s="47" t="s">
        <v>325</v>
      </c>
      <c r="B498" s="34">
        <v>39395</v>
      </c>
      <c r="C498" s="10">
        <v>35570</v>
      </c>
      <c r="D498" s="10">
        <v>431425</v>
      </c>
      <c r="E498" s="66">
        <v>338018</v>
      </c>
      <c r="F498" s="10">
        <f t="shared" si="65"/>
        <v>-21.650808367618936</v>
      </c>
      <c r="G498" s="34">
        <v>29947</v>
      </c>
      <c r="H498" s="10">
        <v>29668</v>
      </c>
      <c r="I498" s="10">
        <v>328926</v>
      </c>
      <c r="J498" s="66">
        <v>267976</v>
      </c>
      <c r="K498" s="10">
        <f t="shared" si="66"/>
        <v>-18.53000370904094</v>
      </c>
      <c r="L498" s="10">
        <v>8479</v>
      </c>
      <c r="M498" s="10">
        <v>6245</v>
      </c>
      <c r="N498" s="10">
        <v>76173</v>
      </c>
      <c r="O498" s="66">
        <v>70122</v>
      </c>
      <c r="P498" s="10">
        <f t="shared" si="67"/>
        <v>-7.943759599858217</v>
      </c>
      <c r="Q498" s="10">
        <f t="shared" si="61"/>
        <v>38426</v>
      </c>
      <c r="R498" s="10">
        <f t="shared" si="62"/>
        <v>35913</v>
      </c>
      <c r="S498" s="10">
        <f t="shared" si="63"/>
        <v>405099</v>
      </c>
      <c r="T498" s="10">
        <f t="shared" si="64"/>
        <v>338098</v>
      </c>
      <c r="U498" s="10">
        <f t="shared" si="68"/>
        <v>-16.53941382230023</v>
      </c>
    </row>
    <row r="499" spans="1:21" ht="12.75">
      <c r="A499" s="16" t="s">
        <v>94</v>
      </c>
      <c r="B499" s="48">
        <v>93906</v>
      </c>
      <c r="C499" s="45">
        <v>80187</v>
      </c>
      <c r="D499" s="45">
        <v>1040076</v>
      </c>
      <c r="E499" s="50">
        <v>818645</v>
      </c>
      <c r="F499" s="45">
        <f t="shared" si="65"/>
        <v>-21.289886508293623</v>
      </c>
      <c r="G499" s="48">
        <v>62935</v>
      </c>
      <c r="H499" s="45">
        <v>60859</v>
      </c>
      <c r="I499" s="45">
        <v>728748</v>
      </c>
      <c r="J499" s="50">
        <v>569154</v>
      </c>
      <c r="K499" s="45">
        <f t="shared" si="66"/>
        <v>-21.899751354377646</v>
      </c>
      <c r="L499" s="45">
        <v>27611</v>
      </c>
      <c r="M499" s="45">
        <v>26906</v>
      </c>
      <c r="N499" s="45">
        <v>264563</v>
      </c>
      <c r="O499" s="50">
        <v>245582</v>
      </c>
      <c r="P499" s="45">
        <f t="shared" si="67"/>
        <v>-7.174472620888031</v>
      </c>
      <c r="Q499" s="45">
        <f t="shared" si="61"/>
        <v>90546</v>
      </c>
      <c r="R499" s="45">
        <f t="shared" si="62"/>
        <v>87765</v>
      </c>
      <c r="S499" s="45">
        <f t="shared" si="63"/>
        <v>993311</v>
      </c>
      <c r="T499" s="45">
        <f t="shared" si="64"/>
        <v>814736</v>
      </c>
      <c r="U499" s="45">
        <f t="shared" si="68"/>
        <v>-17.977753191095236</v>
      </c>
    </row>
    <row r="500" spans="1:21" ht="12.75">
      <c r="A500" s="16" t="s">
        <v>326</v>
      </c>
      <c r="B500" s="2"/>
      <c r="C500" s="3"/>
      <c r="D500" s="3"/>
      <c r="E500" s="5"/>
      <c r="F500" s="3"/>
      <c r="G500" s="2"/>
      <c r="H500" s="3"/>
      <c r="I500" s="3"/>
      <c r="J500" s="5"/>
      <c r="K500" s="3"/>
      <c r="L500" s="3"/>
      <c r="M500" s="3"/>
      <c r="N500" s="3"/>
      <c r="O500" s="5"/>
      <c r="P500" s="3"/>
      <c r="Q500" s="3"/>
      <c r="R500" s="3"/>
      <c r="S500" s="3"/>
      <c r="T500" s="3"/>
      <c r="U500" s="3"/>
    </row>
    <row r="501" spans="1:21" ht="12.75">
      <c r="A501" s="47" t="s">
        <v>327</v>
      </c>
      <c r="B501" s="34">
        <v>11580</v>
      </c>
      <c r="C501" s="10">
        <v>11525</v>
      </c>
      <c r="D501" s="10">
        <v>102123</v>
      </c>
      <c r="E501" s="66">
        <v>95354</v>
      </c>
      <c r="F501" s="10">
        <f t="shared" si="65"/>
        <v>-6.628281582013846</v>
      </c>
      <c r="G501" s="34">
        <v>9078</v>
      </c>
      <c r="H501" s="10">
        <v>6903</v>
      </c>
      <c r="I501" s="10">
        <v>86028</v>
      </c>
      <c r="J501" s="66">
        <v>72316</v>
      </c>
      <c r="K501" s="10">
        <f t="shared" si="66"/>
        <v>-15.938996605756264</v>
      </c>
      <c r="L501" s="10">
        <v>1964</v>
      </c>
      <c r="M501" s="10">
        <v>4739</v>
      </c>
      <c r="N501" s="10">
        <v>16757</v>
      </c>
      <c r="O501" s="66">
        <v>21327</v>
      </c>
      <c r="P501" s="10">
        <f>(O501-N501)/N501*100</f>
        <v>27.272184758608343</v>
      </c>
      <c r="Q501" s="10">
        <f t="shared" si="61"/>
        <v>11042</v>
      </c>
      <c r="R501" s="10">
        <f t="shared" si="62"/>
        <v>11642</v>
      </c>
      <c r="S501" s="10">
        <f t="shared" si="63"/>
        <v>102785</v>
      </c>
      <c r="T501" s="10">
        <f t="shared" si="64"/>
        <v>93643</v>
      </c>
      <c r="U501" s="10">
        <f t="shared" si="68"/>
        <v>-8.894293914481684</v>
      </c>
    </row>
    <row r="502" spans="1:21" ht="12.75">
      <c r="A502" s="47" t="s">
        <v>328</v>
      </c>
      <c r="B502" s="69">
        <v>5</v>
      </c>
      <c r="C502" s="64">
        <v>0</v>
      </c>
      <c r="D502" s="64">
        <v>138</v>
      </c>
      <c r="E502" s="65">
        <v>0</v>
      </c>
      <c r="F502" s="64">
        <f t="shared" si="65"/>
        <v>-100</v>
      </c>
      <c r="G502" s="69">
        <v>4</v>
      </c>
      <c r="H502" s="64">
        <v>0</v>
      </c>
      <c r="I502" s="64">
        <v>68</v>
      </c>
      <c r="J502" s="65">
        <v>0</v>
      </c>
      <c r="K502" s="64">
        <f t="shared" si="66"/>
        <v>-100</v>
      </c>
      <c r="L502" s="64">
        <v>0</v>
      </c>
      <c r="M502" s="64">
        <v>0</v>
      </c>
      <c r="N502" s="64">
        <v>80</v>
      </c>
      <c r="O502" s="65">
        <v>0</v>
      </c>
      <c r="P502" s="64">
        <f>(O502-N502)/N502*100</f>
        <v>-100</v>
      </c>
      <c r="Q502" s="64">
        <f t="shared" si="61"/>
        <v>4</v>
      </c>
      <c r="R502" s="64">
        <f t="shared" si="62"/>
        <v>0</v>
      </c>
      <c r="S502" s="64">
        <f t="shared" si="63"/>
        <v>148</v>
      </c>
      <c r="T502" s="64">
        <f t="shared" si="64"/>
        <v>0</v>
      </c>
      <c r="U502" s="64">
        <f t="shared" si="68"/>
        <v>-100</v>
      </c>
    </row>
    <row r="503" spans="1:21" ht="12.75">
      <c r="A503" s="47" t="s">
        <v>329</v>
      </c>
      <c r="B503" s="69">
        <v>60</v>
      </c>
      <c r="C503" s="64">
        <v>0</v>
      </c>
      <c r="D503" s="10">
        <v>4256</v>
      </c>
      <c r="E503" s="65">
        <v>728</v>
      </c>
      <c r="F503" s="64">
        <f t="shared" si="65"/>
        <v>-82.89473684210526</v>
      </c>
      <c r="G503" s="69">
        <v>104</v>
      </c>
      <c r="H503" s="64">
        <v>0</v>
      </c>
      <c r="I503" s="10">
        <v>3079</v>
      </c>
      <c r="J503" s="65">
        <v>405</v>
      </c>
      <c r="K503" s="64">
        <f t="shared" si="66"/>
        <v>-86.84637869438129</v>
      </c>
      <c r="L503" s="64">
        <v>90</v>
      </c>
      <c r="M503" s="64">
        <v>0</v>
      </c>
      <c r="N503" s="64">
        <v>696</v>
      </c>
      <c r="O503" s="65">
        <v>440</v>
      </c>
      <c r="P503" s="64">
        <f>(O503-N503)/N503*100</f>
        <v>-36.7816091954023</v>
      </c>
      <c r="Q503" s="64">
        <f t="shared" si="61"/>
        <v>194</v>
      </c>
      <c r="R503" s="64">
        <f t="shared" si="62"/>
        <v>0</v>
      </c>
      <c r="S503" s="64">
        <f t="shared" si="63"/>
        <v>3775</v>
      </c>
      <c r="T503" s="64">
        <f t="shared" si="64"/>
        <v>845</v>
      </c>
      <c r="U503" s="64">
        <f t="shared" si="68"/>
        <v>-77.6158940397351</v>
      </c>
    </row>
    <row r="504" spans="1:21" ht="12.75">
      <c r="A504" s="47" t="s">
        <v>330</v>
      </c>
      <c r="B504" s="69">
        <v>0</v>
      </c>
      <c r="C504" s="64">
        <v>0</v>
      </c>
      <c r="D504" s="64">
        <v>0</v>
      </c>
      <c r="E504" s="65">
        <v>0</v>
      </c>
      <c r="F504" s="64" t="s">
        <v>382</v>
      </c>
      <c r="G504" s="69">
        <v>0</v>
      </c>
      <c r="H504" s="64">
        <v>0</v>
      </c>
      <c r="I504" s="64">
        <v>2</v>
      </c>
      <c r="J504" s="65">
        <v>0</v>
      </c>
      <c r="K504" s="64">
        <f t="shared" si="66"/>
        <v>-100</v>
      </c>
      <c r="L504" s="64">
        <v>0</v>
      </c>
      <c r="M504" s="64">
        <v>0</v>
      </c>
      <c r="N504" s="64">
        <v>0</v>
      </c>
      <c r="O504" s="65">
        <v>0</v>
      </c>
      <c r="P504" s="64" t="s">
        <v>382</v>
      </c>
      <c r="Q504" s="64">
        <f t="shared" si="61"/>
        <v>0</v>
      </c>
      <c r="R504" s="64">
        <f t="shared" si="62"/>
        <v>0</v>
      </c>
      <c r="S504" s="64">
        <f t="shared" si="63"/>
        <v>2</v>
      </c>
      <c r="T504" s="64">
        <f t="shared" si="64"/>
        <v>0</v>
      </c>
      <c r="U504" s="64">
        <f t="shared" si="68"/>
        <v>-100</v>
      </c>
    </row>
    <row r="505" spans="1:21" ht="12.75">
      <c r="A505" s="47" t="s">
        <v>331</v>
      </c>
      <c r="B505" s="34">
        <v>3831</v>
      </c>
      <c r="C505" s="10">
        <v>2109</v>
      </c>
      <c r="D505" s="10">
        <v>29245</v>
      </c>
      <c r="E505" s="66">
        <v>16726</v>
      </c>
      <c r="F505" s="10">
        <f t="shared" si="65"/>
        <v>-42.80731749016926</v>
      </c>
      <c r="G505" s="34">
        <v>1472</v>
      </c>
      <c r="H505" s="64">
        <v>168</v>
      </c>
      <c r="I505" s="10">
        <v>14939</v>
      </c>
      <c r="J505" s="66">
        <v>5766</v>
      </c>
      <c r="K505" s="10">
        <f t="shared" si="66"/>
        <v>-61.403039025369836</v>
      </c>
      <c r="L505" s="64">
        <v>857</v>
      </c>
      <c r="M505" s="10">
        <v>1764</v>
      </c>
      <c r="N505" s="10">
        <v>13355</v>
      </c>
      <c r="O505" s="66">
        <v>11983</v>
      </c>
      <c r="P505" s="10">
        <f>(O505-N505)/N505*100</f>
        <v>-10.273305877948333</v>
      </c>
      <c r="Q505" s="64">
        <f t="shared" si="61"/>
        <v>2329</v>
      </c>
      <c r="R505" s="10">
        <f t="shared" si="62"/>
        <v>1932</v>
      </c>
      <c r="S505" s="10">
        <f t="shared" si="63"/>
        <v>28294</v>
      </c>
      <c r="T505" s="10">
        <f t="shared" si="64"/>
        <v>17749</v>
      </c>
      <c r="U505" s="10">
        <f t="shared" si="68"/>
        <v>-37.269385735491625</v>
      </c>
    </row>
    <row r="506" spans="1:21" ht="12.75">
      <c r="A506" s="47" t="s">
        <v>332</v>
      </c>
      <c r="B506" s="69">
        <v>0</v>
      </c>
      <c r="C506" s="64">
        <v>195</v>
      </c>
      <c r="D506" s="64">
        <v>0</v>
      </c>
      <c r="E506" s="66">
        <v>5524</v>
      </c>
      <c r="F506" s="10" t="s">
        <v>382</v>
      </c>
      <c r="G506" s="69">
        <v>0</v>
      </c>
      <c r="H506" s="64">
        <v>258</v>
      </c>
      <c r="I506" s="64">
        <v>0</v>
      </c>
      <c r="J506" s="66">
        <v>3284</v>
      </c>
      <c r="K506" s="10" t="s">
        <v>382</v>
      </c>
      <c r="L506" s="64">
        <v>0</v>
      </c>
      <c r="M506" s="64">
        <v>16</v>
      </c>
      <c r="N506" s="64">
        <v>0</v>
      </c>
      <c r="O506" s="65">
        <v>336</v>
      </c>
      <c r="P506" s="10" t="s">
        <v>382</v>
      </c>
      <c r="Q506" s="64">
        <f t="shared" si="61"/>
        <v>0</v>
      </c>
      <c r="R506" s="64">
        <f t="shared" si="62"/>
        <v>274</v>
      </c>
      <c r="S506" s="64">
        <f t="shared" si="63"/>
        <v>0</v>
      </c>
      <c r="T506" s="64">
        <f t="shared" si="64"/>
        <v>3620</v>
      </c>
      <c r="U506" s="10" t="s">
        <v>382</v>
      </c>
    </row>
    <row r="507" spans="1:21" ht="12.75">
      <c r="A507" s="16" t="s">
        <v>94</v>
      </c>
      <c r="B507" s="48">
        <v>15476</v>
      </c>
      <c r="C507" s="45">
        <v>13829</v>
      </c>
      <c r="D507" s="45">
        <v>135762</v>
      </c>
      <c r="E507" s="50">
        <v>118332</v>
      </c>
      <c r="F507" s="45">
        <f t="shared" si="65"/>
        <v>-12.838644097759314</v>
      </c>
      <c r="G507" s="48">
        <v>10658</v>
      </c>
      <c r="H507" s="45">
        <v>7329</v>
      </c>
      <c r="I507" s="45">
        <v>104116</v>
      </c>
      <c r="J507" s="50">
        <v>81771</v>
      </c>
      <c r="K507" s="45">
        <f t="shared" si="66"/>
        <v>-21.46163894118099</v>
      </c>
      <c r="L507" s="45">
        <v>2911</v>
      </c>
      <c r="M507" s="45">
        <v>6519</v>
      </c>
      <c r="N507" s="45">
        <v>30888</v>
      </c>
      <c r="O507" s="50">
        <v>34086</v>
      </c>
      <c r="P507" s="45">
        <f>(O507-N507)/N507*100</f>
        <v>10.353535353535353</v>
      </c>
      <c r="Q507" s="45">
        <f t="shared" si="61"/>
        <v>13569</v>
      </c>
      <c r="R507" s="45">
        <f t="shared" si="62"/>
        <v>13848</v>
      </c>
      <c r="S507" s="45">
        <f t="shared" si="63"/>
        <v>135004</v>
      </c>
      <c r="T507" s="45">
        <f t="shared" si="64"/>
        <v>115857</v>
      </c>
      <c r="U507" s="45">
        <f t="shared" si="68"/>
        <v>-14.182542739474385</v>
      </c>
    </row>
    <row r="508" spans="1:21" ht="12.75">
      <c r="A508" s="16" t="s">
        <v>333</v>
      </c>
      <c r="B508" s="2"/>
      <c r="C508" s="3"/>
      <c r="D508" s="3"/>
      <c r="E508" s="5"/>
      <c r="F508" s="3"/>
      <c r="G508" s="2"/>
      <c r="H508" s="3"/>
      <c r="I508" s="3"/>
      <c r="J508" s="5"/>
      <c r="K508" s="3"/>
      <c r="L508" s="3"/>
      <c r="M508" s="3"/>
      <c r="N508" s="3"/>
      <c r="O508" s="5"/>
      <c r="P508" s="3"/>
      <c r="Q508" s="3"/>
      <c r="R508" s="3"/>
      <c r="S508" s="3"/>
      <c r="T508" s="3"/>
      <c r="U508" s="3"/>
    </row>
    <row r="509" spans="1:21" ht="12.75">
      <c r="A509" s="47" t="s">
        <v>334</v>
      </c>
      <c r="B509" s="71">
        <v>0</v>
      </c>
      <c r="C509" s="64">
        <v>14</v>
      </c>
      <c r="D509" s="67">
        <v>0</v>
      </c>
      <c r="E509" s="65">
        <v>512</v>
      </c>
      <c r="F509" s="64" t="s">
        <v>382</v>
      </c>
      <c r="G509" s="71">
        <v>0</v>
      </c>
      <c r="H509" s="64">
        <v>18</v>
      </c>
      <c r="I509" s="67">
        <v>0</v>
      </c>
      <c r="J509" s="65">
        <v>516</v>
      </c>
      <c r="K509" s="64" t="s">
        <v>382</v>
      </c>
      <c r="L509" s="67">
        <v>0</v>
      </c>
      <c r="M509" s="64">
        <v>0</v>
      </c>
      <c r="N509" s="67">
        <v>0</v>
      </c>
      <c r="O509" s="65">
        <v>0</v>
      </c>
      <c r="P509" s="64" t="s">
        <v>382</v>
      </c>
      <c r="Q509" s="67">
        <f t="shared" si="61"/>
        <v>0</v>
      </c>
      <c r="R509" s="64">
        <f t="shared" si="62"/>
        <v>18</v>
      </c>
      <c r="S509" s="67">
        <f t="shared" si="63"/>
        <v>0</v>
      </c>
      <c r="T509" s="64">
        <f t="shared" si="64"/>
        <v>516</v>
      </c>
      <c r="U509" s="64" t="s">
        <v>382</v>
      </c>
    </row>
    <row r="510" spans="1:21" ht="12.75">
      <c r="A510" s="47" t="s">
        <v>335</v>
      </c>
      <c r="B510" s="69">
        <v>118</v>
      </c>
      <c r="C510" s="64">
        <v>0</v>
      </c>
      <c r="D510" s="64">
        <v>482</v>
      </c>
      <c r="E510" s="65">
        <v>690</v>
      </c>
      <c r="F510" s="64">
        <f t="shared" si="65"/>
        <v>43.15352697095436</v>
      </c>
      <c r="G510" s="69">
        <v>118</v>
      </c>
      <c r="H510" s="64">
        <v>77</v>
      </c>
      <c r="I510" s="64">
        <v>461</v>
      </c>
      <c r="J510" s="66">
        <v>1013</v>
      </c>
      <c r="K510" s="64">
        <f t="shared" si="66"/>
        <v>119.73969631236443</v>
      </c>
      <c r="L510" s="64">
        <v>0</v>
      </c>
      <c r="M510" s="64">
        <v>0</v>
      </c>
      <c r="N510" s="64">
        <v>0</v>
      </c>
      <c r="O510" s="65">
        <v>0</v>
      </c>
      <c r="P510" s="64" t="s">
        <v>382</v>
      </c>
      <c r="Q510" s="64">
        <f t="shared" si="61"/>
        <v>118</v>
      </c>
      <c r="R510" s="64">
        <f t="shared" si="62"/>
        <v>77</v>
      </c>
      <c r="S510" s="64">
        <f t="shared" si="63"/>
        <v>461</v>
      </c>
      <c r="T510" s="64">
        <f t="shared" si="64"/>
        <v>1013</v>
      </c>
      <c r="U510" s="64">
        <f t="shared" si="68"/>
        <v>119.73969631236443</v>
      </c>
    </row>
    <row r="511" spans="1:21" ht="12.75">
      <c r="A511" s="47" t="s">
        <v>336</v>
      </c>
      <c r="B511" s="69">
        <v>0</v>
      </c>
      <c r="C511" s="64">
        <v>0</v>
      </c>
      <c r="D511" s="64">
        <v>528</v>
      </c>
      <c r="E511" s="65">
        <v>120</v>
      </c>
      <c r="F511" s="64">
        <f t="shared" si="65"/>
        <v>-77.27272727272727</v>
      </c>
      <c r="G511" s="69">
        <v>25</v>
      </c>
      <c r="H511" s="64">
        <v>52</v>
      </c>
      <c r="I511" s="64">
        <v>489</v>
      </c>
      <c r="J511" s="65">
        <v>268</v>
      </c>
      <c r="K511" s="64">
        <f t="shared" si="66"/>
        <v>-45.194274028629856</v>
      </c>
      <c r="L511" s="64">
        <v>0</v>
      </c>
      <c r="M511" s="64">
        <v>8</v>
      </c>
      <c r="N511" s="64">
        <v>0</v>
      </c>
      <c r="O511" s="65">
        <v>38</v>
      </c>
      <c r="P511" s="64" t="s">
        <v>382</v>
      </c>
      <c r="Q511" s="64">
        <f t="shared" si="61"/>
        <v>25</v>
      </c>
      <c r="R511" s="64">
        <f t="shared" si="62"/>
        <v>60</v>
      </c>
      <c r="S511" s="64">
        <f t="shared" si="63"/>
        <v>489</v>
      </c>
      <c r="T511" s="64">
        <f t="shared" si="64"/>
        <v>306</v>
      </c>
      <c r="U511" s="64">
        <f t="shared" si="68"/>
        <v>-37.423312883435585</v>
      </c>
    </row>
    <row r="512" spans="1:21" ht="12.75">
      <c r="A512" s="47" t="s">
        <v>337</v>
      </c>
      <c r="B512" s="69">
        <v>0</v>
      </c>
      <c r="C512" s="64">
        <v>0</v>
      </c>
      <c r="D512" s="64">
        <v>210</v>
      </c>
      <c r="E512" s="65">
        <v>98</v>
      </c>
      <c r="F512" s="64">
        <f t="shared" si="65"/>
        <v>-53.333333333333336</v>
      </c>
      <c r="G512" s="69">
        <v>5</v>
      </c>
      <c r="H512" s="64">
        <v>1</v>
      </c>
      <c r="I512" s="64">
        <v>216</v>
      </c>
      <c r="J512" s="65">
        <v>80</v>
      </c>
      <c r="K512" s="64">
        <f t="shared" si="66"/>
        <v>-62.96296296296296</v>
      </c>
      <c r="L512" s="64">
        <v>0</v>
      </c>
      <c r="M512" s="64">
        <v>0</v>
      </c>
      <c r="N512" s="64">
        <v>0</v>
      </c>
      <c r="O512" s="65">
        <v>0</v>
      </c>
      <c r="P512" s="64" t="s">
        <v>382</v>
      </c>
      <c r="Q512" s="64">
        <f t="shared" si="61"/>
        <v>5</v>
      </c>
      <c r="R512" s="64">
        <f t="shared" si="62"/>
        <v>1</v>
      </c>
      <c r="S512" s="64">
        <f t="shared" si="63"/>
        <v>216</v>
      </c>
      <c r="T512" s="64">
        <f t="shared" si="64"/>
        <v>80</v>
      </c>
      <c r="U512" s="64">
        <f t="shared" si="68"/>
        <v>-62.96296296296296</v>
      </c>
    </row>
    <row r="513" spans="1:21" ht="12.75">
      <c r="A513" s="47" t="s">
        <v>338</v>
      </c>
      <c r="B513" s="34">
        <v>62168</v>
      </c>
      <c r="C513" s="10">
        <v>61661</v>
      </c>
      <c r="D513" s="10">
        <v>531144</v>
      </c>
      <c r="E513" s="66">
        <v>412086</v>
      </c>
      <c r="F513" s="10">
        <f t="shared" si="65"/>
        <v>-22.415390176675253</v>
      </c>
      <c r="G513" s="34">
        <v>61777</v>
      </c>
      <c r="H513" s="10">
        <v>56082</v>
      </c>
      <c r="I513" s="10">
        <v>531097</v>
      </c>
      <c r="J513" s="66">
        <v>421678</v>
      </c>
      <c r="K513" s="10">
        <f t="shared" si="66"/>
        <v>-20.602451152990888</v>
      </c>
      <c r="L513" s="64">
        <v>113</v>
      </c>
      <c r="M513" s="64">
        <v>122</v>
      </c>
      <c r="N513" s="10">
        <v>3045</v>
      </c>
      <c r="O513" s="66">
        <v>3567</v>
      </c>
      <c r="P513" s="10">
        <f>(O513-N513)/N513*100</f>
        <v>17.142857142857142</v>
      </c>
      <c r="Q513" s="64">
        <f t="shared" si="61"/>
        <v>61890</v>
      </c>
      <c r="R513" s="64">
        <f t="shared" si="62"/>
        <v>56204</v>
      </c>
      <c r="S513" s="10">
        <f t="shared" si="63"/>
        <v>534142</v>
      </c>
      <c r="T513" s="10">
        <f t="shared" si="64"/>
        <v>425245</v>
      </c>
      <c r="U513" s="10">
        <f t="shared" si="68"/>
        <v>-20.38727529383572</v>
      </c>
    </row>
    <row r="514" spans="1:21" ht="12.75">
      <c r="A514" s="47" t="s">
        <v>339</v>
      </c>
      <c r="B514" s="34">
        <v>2048</v>
      </c>
      <c r="C514" s="10">
        <v>1406</v>
      </c>
      <c r="D514" s="10">
        <v>22795</v>
      </c>
      <c r="E514" s="66">
        <v>13752</v>
      </c>
      <c r="F514" s="10">
        <f t="shared" si="65"/>
        <v>-39.67098047817504</v>
      </c>
      <c r="G514" s="69">
        <v>132</v>
      </c>
      <c r="H514" s="64">
        <v>112</v>
      </c>
      <c r="I514" s="10">
        <v>3534</v>
      </c>
      <c r="J514" s="66">
        <v>1883</v>
      </c>
      <c r="K514" s="10">
        <f t="shared" si="66"/>
        <v>-46.71760045274477</v>
      </c>
      <c r="L514" s="10">
        <v>1788</v>
      </c>
      <c r="M514" s="10">
        <v>1115</v>
      </c>
      <c r="N514" s="10">
        <v>16005</v>
      </c>
      <c r="O514" s="66">
        <v>10878</v>
      </c>
      <c r="P514" s="10">
        <f>(O514-N514)/N514*100</f>
        <v>-32.033739456419866</v>
      </c>
      <c r="Q514" s="10">
        <f t="shared" si="61"/>
        <v>1920</v>
      </c>
      <c r="R514" s="10">
        <f t="shared" si="62"/>
        <v>1227</v>
      </c>
      <c r="S514" s="10">
        <f t="shared" si="63"/>
        <v>19539</v>
      </c>
      <c r="T514" s="10">
        <f t="shared" si="64"/>
        <v>12761</v>
      </c>
      <c r="U514" s="10">
        <f t="shared" si="68"/>
        <v>-34.689595168637084</v>
      </c>
    </row>
    <row r="515" spans="1:21" ht="12.75">
      <c r="A515" s="47" t="s">
        <v>340</v>
      </c>
      <c r="B515" s="69">
        <v>125</v>
      </c>
      <c r="C515" s="64">
        <v>0</v>
      </c>
      <c r="D515" s="10">
        <v>2567</v>
      </c>
      <c r="E515" s="65">
        <v>0</v>
      </c>
      <c r="F515" s="64">
        <f t="shared" si="65"/>
        <v>-100</v>
      </c>
      <c r="G515" s="69">
        <v>118</v>
      </c>
      <c r="H515" s="64">
        <v>0</v>
      </c>
      <c r="I515" s="10">
        <v>2497</v>
      </c>
      <c r="J515" s="65">
        <v>0</v>
      </c>
      <c r="K515" s="64">
        <f t="shared" si="66"/>
        <v>-100</v>
      </c>
      <c r="L515" s="64">
        <v>0</v>
      </c>
      <c r="M515" s="64">
        <v>0</v>
      </c>
      <c r="N515" s="64">
        <v>0</v>
      </c>
      <c r="O515" s="65">
        <v>0</v>
      </c>
      <c r="P515" s="64" t="s">
        <v>382</v>
      </c>
      <c r="Q515" s="64">
        <f t="shared" si="61"/>
        <v>118</v>
      </c>
      <c r="R515" s="64">
        <f t="shared" si="62"/>
        <v>0</v>
      </c>
      <c r="S515" s="64">
        <f t="shared" si="63"/>
        <v>2497</v>
      </c>
      <c r="T515" s="64">
        <f t="shared" si="64"/>
        <v>0</v>
      </c>
      <c r="U515" s="64">
        <f t="shared" si="68"/>
        <v>-100</v>
      </c>
    </row>
    <row r="516" spans="1:21" ht="12.75">
      <c r="A516" s="16" t="s">
        <v>94</v>
      </c>
      <c r="B516" s="48">
        <v>64459</v>
      </c>
      <c r="C516" s="45">
        <v>63081</v>
      </c>
      <c r="D516" s="45">
        <v>557726</v>
      </c>
      <c r="E516" s="50">
        <v>427258</v>
      </c>
      <c r="F516" s="45">
        <f t="shared" si="65"/>
        <v>-23.39284881823691</v>
      </c>
      <c r="G516" s="48">
        <v>62175</v>
      </c>
      <c r="H516" s="45">
        <v>56342</v>
      </c>
      <c r="I516" s="45">
        <v>538294</v>
      </c>
      <c r="J516" s="50">
        <v>425438</v>
      </c>
      <c r="K516" s="45">
        <f t="shared" si="66"/>
        <v>-20.96549469249146</v>
      </c>
      <c r="L516" s="45">
        <v>1901</v>
      </c>
      <c r="M516" s="45">
        <v>1245</v>
      </c>
      <c r="N516" s="45">
        <v>19050</v>
      </c>
      <c r="O516" s="50">
        <v>14483</v>
      </c>
      <c r="P516" s="45">
        <f>(O516-N516)/N516*100</f>
        <v>-23.973753280839897</v>
      </c>
      <c r="Q516" s="45">
        <f t="shared" si="61"/>
        <v>64076</v>
      </c>
      <c r="R516" s="45">
        <f t="shared" si="62"/>
        <v>57587</v>
      </c>
      <c r="S516" s="45">
        <f t="shared" si="63"/>
        <v>557344</v>
      </c>
      <c r="T516" s="45">
        <f t="shared" si="64"/>
        <v>439921</v>
      </c>
      <c r="U516" s="45">
        <f t="shared" si="68"/>
        <v>-21.068316874318192</v>
      </c>
    </row>
    <row r="517" spans="1:21" ht="12.75">
      <c r="A517" s="16" t="s">
        <v>341</v>
      </c>
      <c r="B517" s="2"/>
      <c r="C517" s="3"/>
      <c r="D517" s="3"/>
      <c r="E517" s="5"/>
      <c r="F517" s="3"/>
      <c r="G517" s="2"/>
      <c r="H517" s="3"/>
      <c r="I517" s="3"/>
      <c r="J517" s="5"/>
      <c r="K517" s="3"/>
      <c r="L517" s="3"/>
      <c r="M517" s="3"/>
      <c r="N517" s="3"/>
      <c r="O517" s="5"/>
      <c r="P517" s="3"/>
      <c r="Q517" s="3"/>
      <c r="R517" s="3"/>
      <c r="S517" s="3"/>
      <c r="T517" s="3"/>
      <c r="U517" s="3"/>
    </row>
    <row r="518" spans="1:21" ht="12.75">
      <c r="A518" s="47" t="s">
        <v>342</v>
      </c>
      <c r="B518" s="34">
        <v>1361</v>
      </c>
      <c r="C518" s="10">
        <v>2085</v>
      </c>
      <c r="D518" s="10">
        <v>32383</v>
      </c>
      <c r="E518" s="66">
        <v>27502</v>
      </c>
      <c r="F518" s="10">
        <f t="shared" si="65"/>
        <v>-15.072723342494518</v>
      </c>
      <c r="G518" s="69">
        <v>409</v>
      </c>
      <c r="H518" s="64">
        <v>562</v>
      </c>
      <c r="I518" s="10">
        <v>13015</v>
      </c>
      <c r="J518" s="66">
        <v>12536</v>
      </c>
      <c r="K518" s="10">
        <f t="shared" si="66"/>
        <v>-3.6803688052247407</v>
      </c>
      <c r="L518" s="64">
        <v>784</v>
      </c>
      <c r="M518" s="10">
        <v>1556</v>
      </c>
      <c r="N518" s="10">
        <v>19896</v>
      </c>
      <c r="O518" s="66">
        <v>15560</v>
      </c>
      <c r="P518" s="10">
        <f>(O518-N518)/N518*100</f>
        <v>-21.793325291515885</v>
      </c>
      <c r="Q518" s="64">
        <f t="shared" si="61"/>
        <v>1193</v>
      </c>
      <c r="R518" s="10">
        <f t="shared" si="62"/>
        <v>2118</v>
      </c>
      <c r="S518" s="10">
        <f t="shared" si="63"/>
        <v>32911</v>
      </c>
      <c r="T518" s="10">
        <f t="shared" si="64"/>
        <v>28096</v>
      </c>
      <c r="U518" s="10">
        <f t="shared" si="68"/>
        <v>-14.63036674668044</v>
      </c>
    </row>
    <row r="519" spans="1:21" ht="12.75">
      <c r="A519" s="47" t="s">
        <v>343</v>
      </c>
      <c r="B519" s="69">
        <v>0</v>
      </c>
      <c r="C519" s="64">
        <v>0</v>
      </c>
      <c r="D519" s="64">
        <v>0</v>
      </c>
      <c r="E519" s="65">
        <v>0</v>
      </c>
      <c r="F519" s="64" t="s">
        <v>382</v>
      </c>
      <c r="G519" s="69">
        <v>0</v>
      </c>
      <c r="H519" s="64">
        <v>0</v>
      </c>
      <c r="I519" s="64">
        <v>0</v>
      </c>
      <c r="J519" s="65">
        <v>0</v>
      </c>
      <c r="K519" s="64" t="s">
        <v>382</v>
      </c>
      <c r="L519" s="64">
        <v>0</v>
      </c>
      <c r="M519" s="64">
        <v>0</v>
      </c>
      <c r="N519" s="64">
        <v>0</v>
      </c>
      <c r="O519" s="65">
        <v>0</v>
      </c>
      <c r="P519" s="64" t="s">
        <v>382</v>
      </c>
      <c r="Q519" s="64">
        <f t="shared" si="61"/>
        <v>0</v>
      </c>
      <c r="R519" s="64">
        <f t="shared" si="62"/>
        <v>0</v>
      </c>
      <c r="S519" s="64">
        <f t="shared" si="63"/>
        <v>0</v>
      </c>
      <c r="T519" s="64">
        <f t="shared" si="64"/>
        <v>0</v>
      </c>
      <c r="U519" s="64" t="s">
        <v>382</v>
      </c>
    </row>
    <row r="520" spans="1:21" ht="12.75">
      <c r="A520" s="47" t="s">
        <v>344</v>
      </c>
      <c r="B520" s="69">
        <v>0</v>
      </c>
      <c r="C520" s="64">
        <v>0</v>
      </c>
      <c r="D520" s="64">
        <v>118</v>
      </c>
      <c r="E520" s="65">
        <v>81</v>
      </c>
      <c r="F520" s="64">
        <f t="shared" si="65"/>
        <v>-31.35593220338983</v>
      </c>
      <c r="G520" s="69">
        <v>0</v>
      </c>
      <c r="H520" s="64">
        <v>45</v>
      </c>
      <c r="I520" s="64">
        <v>120</v>
      </c>
      <c r="J520" s="65">
        <v>119</v>
      </c>
      <c r="K520" s="64">
        <f t="shared" si="66"/>
        <v>-0.8333333333333334</v>
      </c>
      <c r="L520" s="64">
        <v>0</v>
      </c>
      <c r="M520" s="64">
        <v>0</v>
      </c>
      <c r="N520" s="64">
        <v>0</v>
      </c>
      <c r="O520" s="65">
        <v>0</v>
      </c>
      <c r="P520" s="64" t="s">
        <v>382</v>
      </c>
      <c r="Q520" s="64">
        <f t="shared" si="61"/>
        <v>0</v>
      </c>
      <c r="R520" s="64">
        <f t="shared" si="62"/>
        <v>45</v>
      </c>
      <c r="S520" s="64">
        <f t="shared" si="63"/>
        <v>120</v>
      </c>
      <c r="T520" s="64">
        <f t="shared" si="64"/>
        <v>119</v>
      </c>
      <c r="U520" s="64">
        <f t="shared" si="68"/>
        <v>-0.8333333333333334</v>
      </c>
    </row>
    <row r="521" spans="1:21" ht="12.75">
      <c r="A521" s="47" t="s">
        <v>345</v>
      </c>
      <c r="B521" s="34">
        <v>3131</v>
      </c>
      <c r="C521" s="64">
        <v>761</v>
      </c>
      <c r="D521" s="10">
        <v>36474</v>
      </c>
      <c r="E521" s="66">
        <v>25480</v>
      </c>
      <c r="F521" s="10">
        <f t="shared" si="65"/>
        <v>-30.14201897241871</v>
      </c>
      <c r="G521" s="34">
        <v>2924</v>
      </c>
      <c r="H521" s="10">
        <v>1183</v>
      </c>
      <c r="I521" s="10">
        <v>28453</v>
      </c>
      <c r="J521" s="66">
        <v>16178</v>
      </c>
      <c r="K521" s="10">
        <f t="shared" si="66"/>
        <v>-43.14132077461076</v>
      </c>
      <c r="L521" s="64">
        <v>597</v>
      </c>
      <c r="M521" s="64">
        <v>683</v>
      </c>
      <c r="N521" s="10">
        <v>8706</v>
      </c>
      <c r="O521" s="66">
        <v>10835</v>
      </c>
      <c r="P521" s="10">
        <f>(O521-N521)/N521*100</f>
        <v>24.454399264874798</v>
      </c>
      <c r="Q521" s="64">
        <f t="shared" si="61"/>
        <v>3521</v>
      </c>
      <c r="R521" s="64">
        <f t="shared" si="62"/>
        <v>1866</v>
      </c>
      <c r="S521" s="10">
        <f t="shared" si="63"/>
        <v>37159</v>
      </c>
      <c r="T521" s="10">
        <f t="shared" si="64"/>
        <v>27013</v>
      </c>
      <c r="U521" s="10">
        <f t="shared" si="68"/>
        <v>-27.3042869829651</v>
      </c>
    </row>
    <row r="522" spans="1:21" ht="12.75">
      <c r="A522" s="16" t="s">
        <v>94</v>
      </c>
      <c r="B522" s="48">
        <v>4492</v>
      </c>
      <c r="C522" s="45">
        <v>2846</v>
      </c>
      <c r="D522" s="45">
        <v>68975</v>
      </c>
      <c r="E522" s="50">
        <v>53063</v>
      </c>
      <c r="F522" s="45">
        <f t="shared" si="65"/>
        <v>-23.06922798115259</v>
      </c>
      <c r="G522" s="48">
        <v>3333</v>
      </c>
      <c r="H522" s="45">
        <v>1790</v>
      </c>
      <c r="I522" s="45">
        <v>41588</v>
      </c>
      <c r="J522" s="50">
        <v>28833</v>
      </c>
      <c r="K522" s="45">
        <f t="shared" si="66"/>
        <v>-30.669904780225067</v>
      </c>
      <c r="L522" s="45">
        <v>1381</v>
      </c>
      <c r="M522" s="45">
        <v>2239</v>
      </c>
      <c r="N522" s="45">
        <v>28602</v>
      </c>
      <c r="O522" s="50">
        <v>26395</v>
      </c>
      <c r="P522" s="45">
        <f>(O522-N522)/N522*100</f>
        <v>-7.7162436193273205</v>
      </c>
      <c r="Q522" s="45">
        <f t="shared" si="61"/>
        <v>4714</v>
      </c>
      <c r="R522" s="45">
        <f t="shared" si="62"/>
        <v>4029</v>
      </c>
      <c r="S522" s="45">
        <f t="shared" si="63"/>
        <v>70190</v>
      </c>
      <c r="T522" s="45">
        <f t="shared" si="64"/>
        <v>55228</v>
      </c>
      <c r="U522" s="45">
        <f t="shared" si="68"/>
        <v>-21.316426841430403</v>
      </c>
    </row>
    <row r="523" spans="1:21" ht="12.75">
      <c r="A523" s="16" t="s">
        <v>346</v>
      </c>
      <c r="B523" s="2"/>
      <c r="C523" s="3"/>
      <c r="D523" s="3"/>
      <c r="E523" s="5"/>
      <c r="F523" s="3"/>
      <c r="G523" s="2"/>
      <c r="H523" s="3"/>
      <c r="I523" s="3"/>
      <c r="J523" s="5"/>
      <c r="K523" s="3"/>
      <c r="L523" s="3"/>
      <c r="M523" s="3"/>
      <c r="N523" s="3"/>
      <c r="O523" s="5"/>
      <c r="P523" s="3"/>
      <c r="Q523" s="3"/>
      <c r="R523" s="3"/>
      <c r="S523" s="3"/>
      <c r="T523" s="3"/>
      <c r="U523" s="3"/>
    </row>
    <row r="524" spans="1:21" ht="12.75">
      <c r="A524" s="47" t="s">
        <v>347</v>
      </c>
      <c r="B524" s="69">
        <v>0</v>
      </c>
      <c r="C524" s="64">
        <v>0</v>
      </c>
      <c r="D524" s="64">
        <v>0</v>
      </c>
      <c r="E524" s="65">
        <v>69</v>
      </c>
      <c r="F524" s="64" t="s">
        <v>382</v>
      </c>
      <c r="G524" s="69">
        <v>0</v>
      </c>
      <c r="H524" s="64">
        <v>5</v>
      </c>
      <c r="I524" s="64">
        <v>0</v>
      </c>
      <c r="J524" s="65">
        <v>64</v>
      </c>
      <c r="K524" s="64" t="s">
        <v>382</v>
      </c>
      <c r="L524" s="64">
        <v>0</v>
      </c>
      <c r="M524" s="64">
        <v>0</v>
      </c>
      <c r="N524" s="64">
        <v>0</v>
      </c>
      <c r="O524" s="65">
        <v>1</v>
      </c>
      <c r="P524" s="64" t="s">
        <v>382</v>
      </c>
      <c r="Q524" s="64">
        <f t="shared" si="61"/>
        <v>0</v>
      </c>
      <c r="R524" s="64">
        <f t="shared" si="62"/>
        <v>5</v>
      </c>
      <c r="S524" s="64">
        <f t="shared" si="63"/>
        <v>0</v>
      </c>
      <c r="T524" s="64">
        <f t="shared" si="64"/>
        <v>65</v>
      </c>
      <c r="U524" s="64" t="s">
        <v>382</v>
      </c>
    </row>
    <row r="525" spans="1:21" ht="12.75">
      <c r="A525" s="47" t="s">
        <v>348</v>
      </c>
      <c r="B525" s="69">
        <v>524</v>
      </c>
      <c r="C525" s="64">
        <v>352</v>
      </c>
      <c r="D525" s="10">
        <v>5150</v>
      </c>
      <c r="E525" s="66">
        <v>2853</v>
      </c>
      <c r="F525" s="10">
        <f t="shared" si="65"/>
        <v>-44.601941747572816</v>
      </c>
      <c r="G525" s="69">
        <v>209</v>
      </c>
      <c r="H525" s="64">
        <v>124</v>
      </c>
      <c r="I525" s="10">
        <v>1437</v>
      </c>
      <c r="J525" s="66">
        <v>1282</v>
      </c>
      <c r="K525" s="10">
        <f t="shared" si="66"/>
        <v>-10.786360473208072</v>
      </c>
      <c r="L525" s="64">
        <v>707</v>
      </c>
      <c r="M525" s="64">
        <v>228</v>
      </c>
      <c r="N525" s="10">
        <v>4759</v>
      </c>
      <c r="O525" s="66">
        <v>1566</v>
      </c>
      <c r="P525" s="10">
        <f>(O525-N525)/N525*100</f>
        <v>-67.09392729565035</v>
      </c>
      <c r="Q525" s="64">
        <f aca="true" t="shared" si="69" ref="Q525:Q584">G525+L525</f>
        <v>916</v>
      </c>
      <c r="R525" s="64">
        <f aca="true" t="shared" si="70" ref="R525:R584">H525+M525</f>
        <v>352</v>
      </c>
      <c r="S525" s="10">
        <f aca="true" t="shared" si="71" ref="S525:S584">I525+N525</f>
        <v>6196</v>
      </c>
      <c r="T525" s="10">
        <f aca="true" t="shared" si="72" ref="T525:T584">J525+O525</f>
        <v>2848</v>
      </c>
      <c r="U525" s="10">
        <f t="shared" si="68"/>
        <v>-54.0348612007747</v>
      </c>
    </row>
    <row r="526" spans="1:21" ht="12.75">
      <c r="A526" s="47" t="s">
        <v>349</v>
      </c>
      <c r="B526" s="69">
        <v>0</v>
      </c>
      <c r="C526" s="64">
        <v>0</v>
      </c>
      <c r="D526" s="64">
        <v>80</v>
      </c>
      <c r="E526" s="65">
        <v>100</v>
      </c>
      <c r="F526" s="64">
        <f t="shared" si="65"/>
        <v>25</v>
      </c>
      <c r="G526" s="69">
        <v>0</v>
      </c>
      <c r="H526" s="64">
        <v>0</v>
      </c>
      <c r="I526" s="64">
        <v>84</v>
      </c>
      <c r="J526" s="65">
        <v>100</v>
      </c>
      <c r="K526" s="64">
        <f t="shared" si="66"/>
        <v>19.047619047619047</v>
      </c>
      <c r="L526" s="64">
        <v>0</v>
      </c>
      <c r="M526" s="64">
        <v>0</v>
      </c>
      <c r="N526" s="64">
        <v>0</v>
      </c>
      <c r="O526" s="65">
        <v>0</v>
      </c>
      <c r="P526" s="64" t="s">
        <v>382</v>
      </c>
      <c r="Q526" s="64">
        <f t="shared" si="69"/>
        <v>0</v>
      </c>
      <c r="R526" s="64">
        <f t="shared" si="70"/>
        <v>0</v>
      </c>
      <c r="S526" s="64">
        <f t="shared" si="71"/>
        <v>84</v>
      </c>
      <c r="T526" s="64">
        <f t="shared" si="72"/>
        <v>100</v>
      </c>
      <c r="U526" s="64">
        <f t="shared" si="68"/>
        <v>19.047619047619047</v>
      </c>
    </row>
    <row r="527" spans="1:21" ht="12.75">
      <c r="A527" s="47" t="s">
        <v>350</v>
      </c>
      <c r="B527" s="69">
        <v>34</v>
      </c>
      <c r="C527" s="64">
        <v>1</v>
      </c>
      <c r="D527" s="64">
        <v>612</v>
      </c>
      <c r="E527" s="65">
        <v>290</v>
      </c>
      <c r="F527" s="64">
        <f t="shared" si="65"/>
        <v>-52.614379084967325</v>
      </c>
      <c r="G527" s="69">
        <v>47</v>
      </c>
      <c r="H527" s="64">
        <v>58</v>
      </c>
      <c r="I527" s="64">
        <v>596</v>
      </c>
      <c r="J527" s="65">
        <v>398</v>
      </c>
      <c r="K527" s="64">
        <f t="shared" si="66"/>
        <v>-33.22147651006711</v>
      </c>
      <c r="L527" s="64">
        <v>0</v>
      </c>
      <c r="M527" s="64">
        <v>0</v>
      </c>
      <c r="N527" s="64">
        <v>0</v>
      </c>
      <c r="O527" s="65">
        <v>0</v>
      </c>
      <c r="P527" s="64" t="s">
        <v>382</v>
      </c>
      <c r="Q527" s="64">
        <f t="shared" si="69"/>
        <v>47</v>
      </c>
      <c r="R527" s="64">
        <f t="shared" si="70"/>
        <v>58</v>
      </c>
      <c r="S527" s="64">
        <f t="shared" si="71"/>
        <v>596</v>
      </c>
      <c r="T527" s="64">
        <f t="shared" si="72"/>
        <v>398</v>
      </c>
      <c r="U527" s="64">
        <f t="shared" si="68"/>
        <v>-33.22147651006711</v>
      </c>
    </row>
    <row r="528" spans="1:21" ht="12.75">
      <c r="A528" s="47" t="s">
        <v>351</v>
      </c>
      <c r="B528" s="69">
        <v>900</v>
      </c>
      <c r="C528" s="64">
        <v>942</v>
      </c>
      <c r="D528" s="10">
        <v>1013</v>
      </c>
      <c r="E528" s="66">
        <v>29746</v>
      </c>
      <c r="F528" s="10">
        <f t="shared" si="65"/>
        <v>2836.4264560710762</v>
      </c>
      <c r="G528" s="69">
        <v>325</v>
      </c>
      <c r="H528" s="10">
        <v>1027</v>
      </c>
      <c r="I528" s="64">
        <v>325</v>
      </c>
      <c r="J528" s="66">
        <v>15196</v>
      </c>
      <c r="K528" s="10">
        <f t="shared" si="66"/>
        <v>4575.692307692308</v>
      </c>
      <c r="L528" s="64">
        <v>8</v>
      </c>
      <c r="M528" s="10">
        <v>1314</v>
      </c>
      <c r="N528" s="64">
        <v>32</v>
      </c>
      <c r="O528" s="66">
        <v>15099</v>
      </c>
      <c r="P528" s="10">
        <f>(O528-N528)/N528*100</f>
        <v>47084.375</v>
      </c>
      <c r="Q528" s="64">
        <f t="shared" si="69"/>
        <v>333</v>
      </c>
      <c r="R528" s="10">
        <f t="shared" si="70"/>
        <v>2341</v>
      </c>
      <c r="S528" s="64">
        <f t="shared" si="71"/>
        <v>357</v>
      </c>
      <c r="T528" s="10">
        <f t="shared" si="72"/>
        <v>30295</v>
      </c>
      <c r="U528" s="10">
        <f t="shared" si="68"/>
        <v>8385.994397759103</v>
      </c>
    </row>
    <row r="529" spans="1:21" ht="12.75">
      <c r="A529" s="47" t="s">
        <v>352</v>
      </c>
      <c r="B529" s="69">
        <v>0</v>
      </c>
      <c r="C529" s="64">
        <v>29</v>
      </c>
      <c r="D529" s="64">
        <v>132</v>
      </c>
      <c r="E529" s="65">
        <v>107</v>
      </c>
      <c r="F529" s="64">
        <f t="shared" si="65"/>
        <v>-18.939393939393938</v>
      </c>
      <c r="G529" s="69">
        <v>21</v>
      </c>
      <c r="H529" s="64">
        <v>24</v>
      </c>
      <c r="I529" s="64">
        <v>113</v>
      </c>
      <c r="J529" s="65">
        <v>109</v>
      </c>
      <c r="K529" s="64">
        <f t="shared" si="66"/>
        <v>-3.5398230088495577</v>
      </c>
      <c r="L529" s="64">
        <v>0</v>
      </c>
      <c r="M529" s="64">
        <v>0</v>
      </c>
      <c r="N529" s="64">
        <v>0</v>
      </c>
      <c r="O529" s="65">
        <v>0</v>
      </c>
      <c r="P529" s="64" t="s">
        <v>382</v>
      </c>
      <c r="Q529" s="64">
        <f t="shared" si="69"/>
        <v>21</v>
      </c>
      <c r="R529" s="64">
        <f t="shared" si="70"/>
        <v>24</v>
      </c>
      <c r="S529" s="64">
        <f t="shared" si="71"/>
        <v>113</v>
      </c>
      <c r="T529" s="64">
        <f t="shared" si="72"/>
        <v>109</v>
      </c>
      <c r="U529" s="64">
        <f t="shared" si="68"/>
        <v>-3.5398230088495577</v>
      </c>
    </row>
    <row r="530" spans="1:21" ht="12.75">
      <c r="A530" s="47" t="s">
        <v>353</v>
      </c>
      <c r="B530" s="69">
        <v>19</v>
      </c>
      <c r="C530" s="64">
        <v>22</v>
      </c>
      <c r="D530" s="64">
        <v>322</v>
      </c>
      <c r="E530" s="65">
        <v>126</v>
      </c>
      <c r="F530" s="64">
        <f t="shared" si="65"/>
        <v>-60.86956521739131</v>
      </c>
      <c r="G530" s="69">
        <v>19</v>
      </c>
      <c r="H530" s="64">
        <v>22</v>
      </c>
      <c r="I530" s="64">
        <v>322</v>
      </c>
      <c r="J530" s="65">
        <v>126</v>
      </c>
      <c r="K530" s="64">
        <f t="shared" si="66"/>
        <v>-60.86956521739131</v>
      </c>
      <c r="L530" s="64">
        <v>0</v>
      </c>
      <c r="M530" s="64">
        <v>0</v>
      </c>
      <c r="N530" s="64">
        <v>0</v>
      </c>
      <c r="O530" s="65">
        <v>0</v>
      </c>
      <c r="P530" s="64" t="s">
        <v>382</v>
      </c>
      <c r="Q530" s="64">
        <f t="shared" si="69"/>
        <v>19</v>
      </c>
      <c r="R530" s="64">
        <f t="shared" si="70"/>
        <v>22</v>
      </c>
      <c r="S530" s="64">
        <f t="shared" si="71"/>
        <v>322</v>
      </c>
      <c r="T530" s="64">
        <f t="shared" si="72"/>
        <v>126</v>
      </c>
      <c r="U530" s="64">
        <f t="shared" si="68"/>
        <v>-60.86956521739131</v>
      </c>
    </row>
    <row r="531" spans="1:21" ht="12.75">
      <c r="A531" s="16" t="s">
        <v>94</v>
      </c>
      <c r="B531" s="48">
        <v>1477</v>
      </c>
      <c r="C531" s="45">
        <v>1346</v>
      </c>
      <c r="D531" s="45">
        <v>7309</v>
      </c>
      <c r="E531" s="50">
        <v>33291</v>
      </c>
      <c r="F531" s="45">
        <f t="shared" si="65"/>
        <v>355.4795457654946</v>
      </c>
      <c r="G531" s="70">
        <v>621</v>
      </c>
      <c r="H531" s="45">
        <v>1260</v>
      </c>
      <c r="I531" s="45">
        <v>2877</v>
      </c>
      <c r="J531" s="50">
        <v>17275</v>
      </c>
      <c r="K531" s="45">
        <f t="shared" si="66"/>
        <v>500.4518595759472</v>
      </c>
      <c r="L531" s="51">
        <v>715</v>
      </c>
      <c r="M531" s="45">
        <v>1542</v>
      </c>
      <c r="N531" s="45">
        <v>4791</v>
      </c>
      <c r="O531" s="50">
        <v>16666</v>
      </c>
      <c r="P531" s="45">
        <f>(O531-N531)/N531*100</f>
        <v>247.86057190565646</v>
      </c>
      <c r="Q531" s="51">
        <f t="shared" si="69"/>
        <v>1336</v>
      </c>
      <c r="R531" s="45">
        <f t="shared" si="70"/>
        <v>2802</v>
      </c>
      <c r="S531" s="45">
        <f t="shared" si="71"/>
        <v>7668</v>
      </c>
      <c r="T531" s="45">
        <f t="shared" si="72"/>
        <v>33941</v>
      </c>
      <c r="U531" s="45">
        <f t="shared" si="68"/>
        <v>342.6317162232655</v>
      </c>
    </row>
    <row r="532" spans="1:21" ht="12.75">
      <c r="A532" s="16" t="s">
        <v>354</v>
      </c>
      <c r="B532" s="2"/>
      <c r="C532" s="3"/>
      <c r="D532" s="3"/>
      <c r="E532" s="5"/>
      <c r="F532" s="3"/>
      <c r="G532" s="2"/>
      <c r="H532" s="3"/>
      <c r="I532" s="3"/>
      <c r="J532" s="5"/>
      <c r="K532" s="3"/>
      <c r="L532" s="3"/>
      <c r="M532" s="3"/>
      <c r="N532" s="3"/>
      <c r="O532" s="5"/>
      <c r="P532" s="3"/>
      <c r="Q532" s="3"/>
      <c r="R532" s="3"/>
      <c r="S532" s="3"/>
      <c r="T532" s="3"/>
      <c r="U532" s="3"/>
    </row>
    <row r="533" spans="1:21" ht="12.75">
      <c r="A533" s="47" t="s">
        <v>355</v>
      </c>
      <c r="B533" s="69">
        <v>0</v>
      </c>
      <c r="C533" s="64">
        <v>7</v>
      </c>
      <c r="D533" s="64">
        <v>210</v>
      </c>
      <c r="E533" s="65">
        <v>72</v>
      </c>
      <c r="F533" s="64">
        <f t="shared" si="65"/>
        <v>-65.71428571428571</v>
      </c>
      <c r="G533" s="69">
        <v>21</v>
      </c>
      <c r="H533" s="64">
        <v>6</v>
      </c>
      <c r="I533" s="64">
        <v>146</v>
      </c>
      <c r="J533" s="65">
        <v>97</v>
      </c>
      <c r="K533" s="64">
        <f t="shared" si="66"/>
        <v>-33.56164383561644</v>
      </c>
      <c r="L533" s="64">
        <v>0</v>
      </c>
      <c r="M533" s="64">
        <v>0</v>
      </c>
      <c r="N533" s="64">
        <v>0</v>
      </c>
      <c r="O533" s="65">
        <v>0</v>
      </c>
      <c r="P533" s="64" t="s">
        <v>382</v>
      </c>
      <c r="Q533" s="64">
        <f t="shared" si="69"/>
        <v>21</v>
      </c>
      <c r="R533" s="64">
        <f t="shared" si="70"/>
        <v>6</v>
      </c>
      <c r="S533" s="64">
        <f t="shared" si="71"/>
        <v>146</v>
      </c>
      <c r="T533" s="64">
        <f t="shared" si="72"/>
        <v>97</v>
      </c>
      <c r="U533" s="64">
        <f t="shared" si="68"/>
        <v>-33.56164383561644</v>
      </c>
    </row>
    <row r="534" spans="1:21" ht="12.75">
      <c r="A534" s="47" t="s">
        <v>356</v>
      </c>
      <c r="B534" s="69">
        <v>3</v>
      </c>
      <c r="C534" s="64">
        <v>0</v>
      </c>
      <c r="D534" s="64">
        <v>54</v>
      </c>
      <c r="E534" s="65">
        <v>65</v>
      </c>
      <c r="F534" s="64">
        <f t="shared" si="65"/>
        <v>20.37037037037037</v>
      </c>
      <c r="G534" s="69">
        <v>4</v>
      </c>
      <c r="H534" s="64">
        <v>3</v>
      </c>
      <c r="I534" s="64">
        <v>60</v>
      </c>
      <c r="J534" s="65">
        <v>74</v>
      </c>
      <c r="K534" s="64">
        <f t="shared" si="66"/>
        <v>23.333333333333332</v>
      </c>
      <c r="L534" s="64">
        <v>0</v>
      </c>
      <c r="M534" s="64">
        <v>0</v>
      </c>
      <c r="N534" s="64">
        <v>0</v>
      </c>
      <c r="O534" s="65">
        <v>0</v>
      </c>
      <c r="P534" s="64" t="s">
        <v>382</v>
      </c>
      <c r="Q534" s="64">
        <f t="shared" si="69"/>
        <v>4</v>
      </c>
      <c r="R534" s="64">
        <f t="shared" si="70"/>
        <v>3</v>
      </c>
      <c r="S534" s="64">
        <f t="shared" si="71"/>
        <v>60</v>
      </c>
      <c r="T534" s="64">
        <f t="shared" si="72"/>
        <v>74</v>
      </c>
      <c r="U534" s="64">
        <f t="shared" si="68"/>
        <v>23.333333333333332</v>
      </c>
    </row>
    <row r="535" spans="1:21" ht="12.75">
      <c r="A535" s="47" t="s">
        <v>357</v>
      </c>
      <c r="B535" s="69">
        <v>1</v>
      </c>
      <c r="C535" s="64">
        <v>43</v>
      </c>
      <c r="D535" s="64">
        <v>79</v>
      </c>
      <c r="E535" s="65">
        <v>216</v>
      </c>
      <c r="F535" s="64">
        <f t="shared" si="65"/>
        <v>173.41772151898732</v>
      </c>
      <c r="G535" s="69">
        <v>18</v>
      </c>
      <c r="H535" s="64">
        <v>31</v>
      </c>
      <c r="I535" s="64">
        <v>286</v>
      </c>
      <c r="J535" s="65">
        <v>387</v>
      </c>
      <c r="K535" s="64">
        <f t="shared" si="66"/>
        <v>35.31468531468531</v>
      </c>
      <c r="L535" s="64">
        <v>0</v>
      </c>
      <c r="M535" s="64">
        <v>0</v>
      </c>
      <c r="N535" s="64">
        <v>0</v>
      </c>
      <c r="O535" s="65">
        <v>0</v>
      </c>
      <c r="P535" s="64" t="s">
        <v>382</v>
      </c>
      <c r="Q535" s="64">
        <f t="shared" si="69"/>
        <v>18</v>
      </c>
      <c r="R535" s="64">
        <f t="shared" si="70"/>
        <v>31</v>
      </c>
      <c r="S535" s="64">
        <f t="shared" si="71"/>
        <v>286</v>
      </c>
      <c r="T535" s="64">
        <f t="shared" si="72"/>
        <v>387</v>
      </c>
      <c r="U535" s="64">
        <f t="shared" si="68"/>
        <v>35.31468531468531</v>
      </c>
    </row>
    <row r="536" spans="1:21" ht="12.75">
      <c r="A536" s="47" t="s">
        <v>358</v>
      </c>
      <c r="B536" s="69">
        <v>0</v>
      </c>
      <c r="C536" s="64">
        <v>0</v>
      </c>
      <c r="D536" s="64">
        <v>0</v>
      </c>
      <c r="E536" s="65">
        <v>0</v>
      </c>
      <c r="F536" s="64" t="s">
        <v>382</v>
      </c>
      <c r="G536" s="69">
        <v>0</v>
      </c>
      <c r="H536" s="64">
        <v>1</v>
      </c>
      <c r="I536" s="64">
        <v>0</v>
      </c>
      <c r="J536" s="65">
        <v>15</v>
      </c>
      <c r="K536" s="64" t="s">
        <v>382</v>
      </c>
      <c r="L536" s="64">
        <v>0</v>
      </c>
      <c r="M536" s="64">
        <v>0</v>
      </c>
      <c r="N536" s="64">
        <v>0</v>
      </c>
      <c r="O536" s="65">
        <v>0</v>
      </c>
      <c r="P536" s="64" t="s">
        <v>382</v>
      </c>
      <c r="Q536" s="64">
        <f t="shared" si="69"/>
        <v>0</v>
      </c>
      <c r="R536" s="64">
        <f t="shared" si="70"/>
        <v>1</v>
      </c>
      <c r="S536" s="64">
        <f t="shared" si="71"/>
        <v>0</v>
      </c>
      <c r="T536" s="64">
        <f t="shared" si="72"/>
        <v>15</v>
      </c>
      <c r="U536" s="64" t="s">
        <v>382</v>
      </c>
    </row>
    <row r="537" spans="1:21" ht="12.75">
      <c r="A537" s="47" t="s">
        <v>359</v>
      </c>
      <c r="B537" s="69">
        <v>0</v>
      </c>
      <c r="C537" s="64">
        <v>0</v>
      </c>
      <c r="D537" s="64">
        <v>7</v>
      </c>
      <c r="E537" s="65">
        <v>4</v>
      </c>
      <c r="F537" s="64">
        <f t="shared" si="65"/>
        <v>-42.857142857142854</v>
      </c>
      <c r="G537" s="69">
        <v>0</v>
      </c>
      <c r="H537" s="64">
        <v>0</v>
      </c>
      <c r="I537" s="64">
        <v>15</v>
      </c>
      <c r="J537" s="65">
        <v>5</v>
      </c>
      <c r="K537" s="64">
        <f t="shared" si="66"/>
        <v>-66.66666666666666</v>
      </c>
      <c r="L537" s="64">
        <v>0</v>
      </c>
      <c r="M537" s="64">
        <v>0</v>
      </c>
      <c r="N537" s="64">
        <v>0</v>
      </c>
      <c r="O537" s="65">
        <v>0</v>
      </c>
      <c r="P537" s="64" t="s">
        <v>382</v>
      </c>
      <c r="Q537" s="64">
        <f t="shared" si="69"/>
        <v>0</v>
      </c>
      <c r="R537" s="64">
        <f t="shared" si="70"/>
        <v>0</v>
      </c>
      <c r="S537" s="64">
        <f t="shared" si="71"/>
        <v>15</v>
      </c>
      <c r="T537" s="64">
        <f t="shared" si="72"/>
        <v>5</v>
      </c>
      <c r="U537" s="64">
        <f t="shared" si="68"/>
        <v>-66.66666666666666</v>
      </c>
    </row>
    <row r="538" spans="1:21" ht="12.75">
      <c r="A538" s="47" t="s">
        <v>360</v>
      </c>
      <c r="B538" s="69">
        <v>29</v>
      </c>
      <c r="C538" s="64">
        <v>0</v>
      </c>
      <c r="D538" s="64">
        <v>196</v>
      </c>
      <c r="E538" s="65">
        <v>8</v>
      </c>
      <c r="F538" s="64">
        <f t="shared" si="65"/>
        <v>-95.91836734693877</v>
      </c>
      <c r="G538" s="69">
        <v>29</v>
      </c>
      <c r="H538" s="64">
        <v>30</v>
      </c>
      <c r="I538" s="64">
        <v>196</v>
      </c>
      <c r="J538" s="65">
        <v>129</v>
      </c>
      <c r="K538" s="64">
        <f t="shared" si="66"/>
        <v>-34.183673469387756</v>
      </c>
      <c r="L538" s="64">
        <v>0</v>
      </c>
      <c r="M538" s="64">
        <v>0</v>
      </c>
      <c r="N538" s="64">
        <v>0</v>
      </c>
      <c r="O538" s="65">
        <v>0</v>
      </c>
      <c r="P538" s="64" t="s">
        <v>382</v>
      </c>
      <c r="Q538" s="64">
        <f t="shared" si="69"/>
        <v>29</v>
      </c>
      <c r="R538" s="64">
        <f t="shared" si="70"/>
        <v>30</v>
      </c>
      <c r="S538" s="64">
        <f t="shared" si="71"/>
        <v>196</v>
      </c>
      <c r="T538" s="64">
        <f t="shared" si="72"/>
        <v>129</v>
      </c>
      <c r="U538" s="64">
        <f t="shared" si="68"/>
        <v>-34.183673469387756</v>
      </c>
    </row>
    <row r="539" spans="1:21" ht="12.75">
      <c r="A539" s="16" t="s">
        <v>94</v>
      </c>
      <c r="B539" s="70">
        <v>33</v>
      </c>
      <c r="C539" s="51">
        <v>50</v>
      </c>
      <c r="D539" s="51">
        <v>546</v>
      </c>
      <c r="E539" s="49">
        <v>365</v>
      </c>
      <c r="F539" s="51">
        <f t="shared" si="65"/>
        <v>-33.150183150183146</v>
      </c>
      <c r="G539" s="70">
        <v>72</v>
      </c>
      <c r="H539" s="51">
        <v>71</v>
      </c>
      <c r="I539" s="51">
        <v>703</v>
      </c>
      <c r="J539" s="49">
        <v>707</v>
      </c>
      <c r="K539" s="51">
        <f t="shared" si="66"/>
        <v>0.5689900426742532</v>
      </c>
      <c r="L539" s="51">
        <v>0</v>
      </c>
      <c r="M539" s="51">
        <v>0</v>
      </c>
      <c r="N539" s="51">
        <v>0</v>
      </c>
      <c r="O539" s="49">
        <v>0</v>
      </c>
      <c r="P539" s="51" t="s">
        <v>382</v>
      </c>
      <c r="Q539" s="51">
        <f t="shared" si="69"/>
        <v>72</v>
      </c>
      <c r="R539" s="51">
        <f t="shared" si="70"/>
        <v>71</v>
      </c>
      <c r="S539" s="51">
        <f t="shared" si="71"/>
        <v>703</v>
      </c>
      <c r="T539" s="51">
        <f t="shared" si="72"/>
        <v>707</v>
      </c>
      <c r="U539" s="51">
        <f t="shared" si="68"/>
        <v>0.5689900426742532</v>
      </c>
    </row>
    <row r="540" spans="1:21" ht="12.75">
      <c r="A540" s="16" t="s">
        <v>361</v>
      </c>
      <c r="B540" s="2"/>
      <c r="C540" s="3"/>
      <c r="D540" s="3"/>
      <c r="E540" s="5"/>
      <c r="F540" s="3"/>
      <c r="G540" s="2"/>
      <c r="H540" s="3"/>
      <c r="I540" s="3"/>
      <c r="J540" s="5"/>
      <c r="K540" s="3"/>
      <c r="L540" s="3"/>
      <c r="M540" s="3"/>
      <c r="N540" s="3"/>
      <c r="O540" s="5"/>
      <c r="P540" s="3"/>
      <c r="Q540" s="3"/>
      <c r="R540" s="3"/>
      <c r="S540" s="3"/>
      <c r="T540" s="3"/>
      <c r="U540" s="3"/>
    </row>
    <row r="541" spans="1:21" ht="12.75">
      <c r="A541" s="47" t="s">
        <v>362</v>
      </c>
      <c r="B541" s="69">
        <v>0</v>
      </c>
      <c r="C541" s="64">
        <v>0</v>
      </c>
      <c r="D541" s="64">
        <v>172</v>
      </c>
      <c r="E541" s="65">
        <v>90</v>
      </c>
      <c r="F541" s="64">
        <f t="shared" si="65"/>
        <v>-47.674418604651166</v>
      </c>
      <c r="G541" s="69">
        <v>21</v>
      </c>
      <c r="H541" s="64">
        <v>18</v>
      </c>
      <c r="I541" s="64">
        <v>195</v>
      </c>
      <c r="J541" s="65">
        <v>114</v>
      </c>
      <c r="K541" s="64">
        <f t="shared" si="66"/>
        <v>-41.53846153846154</v>
      </c>
      <c r="L541" s="64">
        <v>0</v>
      </c>
      <c r="M541" s="64">
        <v>0</v>
      </c>
      <c r="N541" s="64">
        <v>0</v>
      </c>
      <c r="O541" s="65">
        <v>0</v>
      </c>
      <c r="P541" s="64" t="s">
        <v>382</v>
      </c>
      <c r="Q541" s="64">
        <f t="shared" si="69"/>
        <v>21</v>
      </c>
      <c r="R541" s="64">
        <f t="shared" si="70"/>
        <v>18</v>
      </c>
      <c r="S541" s="64">
        <f t="shared" si="71"/>
        <v>195</v>
      </c>
      <c r="T541" s="64">
        <f t="shared" si="72"/>
        <v>114</v>
      </c>
      <c r="U541" s="64">
        <f t="shared" si="68"/>
        <v>-41.53846153846154</v>
      </c>
    </row>
    <row r="542" spans="1:21" ht="12.75">
      <c r="A542" s="47" t="s">
        <v>363</v>
      </c>
      <c r="B542" s="69">
        <v>59</v>
      </c>
      <c r="C542" s="64">
        <v>1</v>
      </c>
      <c r="D542" s="64">
        <v>213</v>
      </c>
      <c r="E542" s="65">
        <v>235</v>
      </c>
      <c r="F542" s="64">
        <f t="shared" si="65"/>
        <v>10.328638497652582</v>
      </c>
      <c r="G542" s="69">
        <v>20</v>
      </c>
      <c r="H542" s="64">
        <v>33</v>
      </c>
      <c r="I542" s="64">
        <v>182</v>
      </c>
      <c r="J542" s="65">
        <v>137</v>
      </c>
      <c r="K542" s="64">
        <f t="shared" si="66"/>
        <v>-24.725274725274726</v>
      </c>
      <c r="L542" s="64">
        <v>0</v>
      </c>
      <c r="M542" s="64">
        <v>0</v>
      </c>
      <c r="N542" s="64">
        <v>0</v>
      </c>
      <c r="O542" s="65">
        <v>0</v>
      </c>
      <c r="P542" s="64" t="s">
        <v>382</v>
      </c>
      <c r="Q542" s="64">
        <f t="shared" si="69"/>
        <v>20</v>
      </c>
      <c r="R542" s="64">
        <f t="shared" si="70"/>
        <v>33</v>
      </c>
      <c r="S542" s="64">
        <f t="shared" si="71"/>
        <v>182</v>
      </c>
      <c r="T542" s="64">
        <f t="shared" si="72"/>
        <v>137</v>
      </c>
      <c r="U542" s="64">
        <f t="shared" si="68"/>
        <v>-24.725274725274726</v>
      </c>
    </row>
    <row r="543" spans="1:21" ht="12.75">
      <c r="A543" s="47" t="s">
        <v>364</v>
      </c>
      <c r="B543" s="69">
        <v>26</v>
      </c>
      <c r="C543" s="64">
        <v>5</v>
      </c>
      <c r="D543" s="64">
        <v>146</v>
      </c>
      <c r="E543" s="65">
        <v>182</v>
      </c>
      <c r="F543" s="64">
        <f t="shared" si="65"/>
        <v>24.65753424657534</v>
      </c>
      <c r="G543" s="69">
        <v>23</v>
      </c>
      <c r="H543" s="64">
        <v>19</v>
      </c>
      <c r="I543" s="64">
        <v>138</v>
      </c>
      <c r="J543" s="65">
        <v>160</v>
      </c>
      <c r="K543" s="64">
        <f t="shared" si="66"/>
        <v>15.942028985507244</v>
      </c>
      <c r="L543" s="64">
        <v>0</v>
      </c>
      <c r="M543" s="64">
        <v>0</v>
      </c>
      <c r="N543" s="64">
        <v>0</v>
      </c>
      <c r="O543" s="65">
        <v>0</v>
      </c>
      <c r="P543" s="64" t="s">
        <v>382</v>
      </c>
      <c r="Q543" s="64">
        <f t="shared" si="69"/>
        <v>23</v>
      </c>
      <c r="R543" s="64">
        <f t="shared" si="70"/>
        <v>19</v>
      </c>
      <c r="S543" s="64">
        <f t="shared" si="71"/>
        <v>138</v>
      </c>
      <c r="T543" s="64">
        <f t="shared" si="72"/>
        <v>160</v>
      </c>
      <c r="U543" s="64">
        <f t="shared" si="68"/>
        <v>15.942028985507244</v>
      </c>
    </row>
    <row r="544" spans="1:21" ht="12.75">
      <c r="A544" s="47" t="s">
        <v>365</v>
      </c>
      <c r="B544" s="69">
        <v>23</v>
      </c>
      <c r="C544" s="64">
        <v>0</v>
      </c>
      <c r="D544" s="64">
        <v>175</v>
      </c>
      <c r="E544" s="65">
        <v>16</v>
      </c>
      <c r="F544" s="64">
        <f t="shared" si="65"/>
        <v>-90.85714285714286</v>
      </c>
      <c r="G544" s="69">
        <v>23</v>
      </c>
      <c r="H544" s="64">
        <v>3</v>
      </c>
      <c r="I544" s="64">
        <v>198</v>
      </c>
      <c r="J544" s="65">
        <v>139</v>
      </c>
      <c r="K544" s="64">
        <f t="shared" si="66"/>
        <v>-29.797979797979796</v>
      </c>
      <c r="L544" s="64">
        <v>0</v>
      </c>
      <c r="M544" s="64">
        <v>0</v>
      </c>
      <c r="N544" s="64">
        <v>0</v>
      </c>
      <c r="O544" s="65">
        <v>0</v>
      </c>
      <c r="P544" s="64" t="s">
        <v>382</v>
      </c>
      <c r="Q544" s="64">
        <f t="shared" si="69"/>
        <v>23</v>
      </c>
      <c r="R544" s="64">
        <f t="shared" si="70"/>
        <v>3</v>
      </c>
      <c r="S544" s="64">
        <f t="shared" si="71"/>
        <v>198</v>
      </c>
      <c r="T544" s="64">
        <f t="shared" si="72"/>
        <v>139</v>
      </c>
      <c r="U544" s="64">
        <f t="shared" si="68"/>
        <v>-29.797979797979796</v>
      </c>
    </row>
    <row r="545" spans="1:21" ht="12.75">
      <c r="A545" s="16" t="s">
        <v>94</v>
      </c>
      <c r="B545" s="70">
        <v>108</v>
      </c>
      <c r="C545" s="51">
        <v>6</v>
      </c>
      <c r="D545" s="51">
        <v>706</v>
      </c>
      <c r="E545" s="49">
        <v>523</v>
      </c>
      <c r="F545" s="51">
        <f t="shared" si="65"/>
        <v>-25.920679886685555</v>
      </c>
      <c r="G545" s="70">
        <v>87</v>
      </c>
      <c r="H545" s="51">
        <v>73</v>
      </c>
      <c r="I545" s="51">
        <v>713</v>
      </c>
      <c r="J545" s="49">
        <v>550</v>
      </c>
      <c r="K545" s="51">
        <f t="shared" si="66"/>
        <v>-22.861150070126225</v>
      </c>
      <c r="L545" s="51">
        <v>0</v>
      </c>
      <c r="M545" s="51">
        <v>0</v>
      </c>
      <c r="N545" s="51">
        <v>0</v>
      </c>
      <c r="O545" s="49">
        <v>0</v>
      </c>
      <c r="P545" s="51" t="s">
        <v>382</v>
      </c>
      <c r="Q545" s="51">
        <f t="shared" si="69"/>
        <v>87</v>
      </c>
      <c r="R545" s="51">
        <f t="shared" si="70"/>
        <v>73</v>
      </c>
      <c r="S545" s="51">
        <f t="shared" si="71"/>
        <v>713</v>
      </c>
      <c r="T545" s="51">
        <f t="shared" si="72"/>
        <v>550</v>
      </c>
      <c r="U545" s="51">
        <f t="shared" si="68"/>
        <v>-22.861150070126225</v>
      </c>
    </row>
    <row r="546" spans="1:21" ht="12.75">
      <c r="A546" s="16" t="s">
        <v>366</v>
      </c>
      <c r="B546" s="2"/>
      <c r="C546" s="3"/>
      <c r="D546" s="3"/>
      <c r="E546" s="5"/>
      <c r="F546" s="3"/>
      <c r="G546" s="2"/>
      <c r="H546" s="3"/>
      <c r="I546" s="3"/>
      <c r="J546" s="5"/>
      <c r="K546" s="3"/>
      <c r="L546" s="3"/>
      <c r="M546" s="3"/>
      <c r="N546" s="3"/>
      <c r="O546" s="5"/>
      <c r="P546" s="3"/>
      <c r="Q546" s="3"/>
      <c r="R546" s="3"/>
      <c r="S546" s="3"/>
      <c r="T546" s="3"/>
      <c r="U546" s="3"/>
    </row>
    <row r="547" spans="1:21" ht="12.75">
      <c r="A547" s="47" t="s">
        <v>367</v>
      </c>
      <c r="B547" s="69">
        <v>23</v>
      </c>
      <c r="C547" s="64">
        <v>19</v>
      </c>
      <c r="D547" s="64">
        <v>405</v>
      </c>
      <c r="E547" s="65">
        <v>257</v>
      </c>
      <c r="F547" s="64">
        <f t="shared" si="65"/>
        <v>-36.54320987654321</v>
      </c>
      <c r="G547" s="69">
        <v>35</v>
      </c>
      <c r="H547" s="64">
        <v>76</v>
      </c>
      <c r="I547" s="64">
        <v>353</v>
      </c>
      <c r="J547" s="65">
        <v>346</v>
      </c>
      <c r="K547" s="64">
        <f t="shared" si="66"/>
        <v>-1.9830028328611897</v>
      </c>
      <c r="L547" s="64">
        <v>0</v>
      </c>
      <c r="M547" s="64">
        <v>0</v>
      </c>
      <c r="N547" s="64">
        <v>0</v>
      </c>
      <c r="O547" s="65">
        <v>0</v>
      </c>
      <c r="P547" s="64" t="s">
        <v>382</v>
      </c>
      <c r="Q547" s="64">
        <f t="shared" si="69"/>
        <v>35</v>
      </c>
      <c r="R547" s="64">
        <f t="shared" si="70"/>
        <v>76</v>
      </c>
      <c r="S547" s="64">
        <f t="shared" si="71"/>
        <v>353</v>
      </c>
      <c r="T547" s="64">
        <f t="shared" si="72"/>
        <v>346</v>
      </c>
      <c r="U547" s="64">
        <f t="shared" si="68"/>
        <v>-1.9830028328611897</v>
      </c>
    </row>
    <row r="548" spans="1:21" ht="12.75">
      <c r="A548" s="47" t="s">
        <v>368</v>
      </c>
      <c r="B548" s="69">
        <v>0</v>
      </c>
      <c r="C548" s="64">
        <v>0</v>
      </c>
      <c r="D548" s="64">
        <v>4</v>
      </c>
      <c r="E548" s="65">
        <v>2</v>
      </c>
      <c r="F548" s="64">
        <f t="shared" si="65"/>
        <v>-50</v>
      </c>
      <c r="G548" s="69">
        <v>0</v>
      </c>
      <c r="H548" s="64">
        <v>0</v>
      </c>
      <c r="I548" s="64">
        <v>27</v>
      </c>
      <c r="J548" s="65">
        <v>16</v>
      </c>
      <c r="K548" s="64">
        <f t="shared" si="66"/>
        <v>-40.74074074074074</v>
      </c>
      <c r="L548" s="64">
        <v>0</v>
      </c>
      <c r="M548" s="64">
        <v>0</v>
      </c>
      <c r="N548" s="64">
        <v>0</v>
      </c>
      <c r="O548" s="65">
        <v>0</v>
      </c>
      <c r="P548" s="64" t="s">
        <v>382</v>
      </c>
      <c r="Q548" s="64">
        <f t="shared" si="69"/>
        <v>0</v>
      </c>
      <c r="R548" s="64">
        <f t="shared" si="70"/>
        <v>0</v>
      </c>
      <c r="S548" s="64">
        <f t="shared" si="71"/>
        <v>27</v>
      </c>
      <c r="T548" s="64">
        <f t="shared" si="72"/>
        <v>16</v>
      </c>
      <c r="U548" s="64">
        <f t="shared" si="68"/>
        <v>-40.74074074074074</v>
      </c>
    </row>
    <row r="549" spans="1:21" ht="12.75">
      <c r="A549" s="47" t="s">
        <v>369</v>
      </c>
      <c r="B549" s="69">
        <v>0</v>
      </c>
      <c r="C549" s="64">
        <v>0</v>
      </c>
      <c r="D549" s="64">
        <v>0</v>
      </c>
      <c r="E549" s="65">
        <v>0</v>
      </c>
      <c r="F549" s="64" t="s">
        <v>382</v>
      </c>
      <c r="G549" s="69">
        <v>0</v>
      </c>
      <c r="H549" s="64">
        <v>0</v>
      </c>
      <c r="I549" s="64">
        <v>0</v>
      </c>
      <c r="J549" s="65">
        <v>0</v>
      </c>
      <c r="K549" s="64" t="s">
        <v>382</v>
      </c>
      <c r="L549" s="64">
        <v>0</v>
      </c>
      <c r="M549" s="64">
        <v>0</v>
      </c>
      <c r="N549" s="64">
        <v>0</v>
      </c>
      <c r="O549" s="65">
        <v>0</v>
      </c>
      <c r="P549" s="64" t="s">
        <v>382</v>
      </c>
      <c r="Q549" s="64">
        <f t="shared" si="69"/>
        <v>0</v>
      </c>
      <c r="R549" s="64">
        <f t="shared" si="70"/>
        <v>0</v>
      </c>
      <c r="S549" s="64">
        <f t="shared" si="71"/>
        <v>0</v>
      </c>
      <c r="T549" s="64">
        <f t="shared" si="72"/>
        <v>0</v>
      </c>
      <c r="U549" s="64" t="s">
        <v>382</v>
      </c>
    </row>
    <row r="550" spans="1:21" ht="12.75">
      <c r="A550" s="47" t="s">
        <v>370</v>
      </c>
      <c r="B550" s="69">
        <v>0</v>
      </c>
      <c r="C550" s="64">
        <v>0</v>
      </c>
      <c r="D550" s="64">
        <v>0</v>
      </c>
      <c r="E550" s="65">
        <v>0</v>
      </c>
      <c r="F550" s="64" t="s">
        <v>382</v>
      </c>
      <c r="G550" s="69">
        <v>0</v>
      </c>
      <c r="H550" s="64">
        <v>0</v>
      </c>
      <c r="I550" s="64">
        <v>0</v>
      </c>
      <c r="J550" s="65">
        <v>0</v>
      </c>
      <c r="K550" s="64" t="s">
        <v>382</v>
      </c>
      <c r="L550" s="64">
        <v>0</v>
      </c>
      <c r="M550" s="64">
        <v>0</v>
      </c>
      <c r="N550" s="64">
        <v>0</v>
      </c>
      <c r="O550" s="65">
        <v>0</v>
      </c>
      <c r="P550" s="64" t="s">
        <v>382</v>
      </c>
      <c r="Q550" s="64">
        <f t="shared" si="69"/>
        <v>0</v>
      </c>
      <c r="R550" s="64">
        <f t="shared" si="70"/>
        <v>0</v>
      </c>
      <c r="S550" s="64">
        <f t="shared" si="71"/>
        <v>0</v>
      </c>
      <c r="T550" s="64">
        <f t="shared" si="72"/>
        <v>0</v>
      </c>
      <c r="U550" s="64" t="s">
        <v>382</v>
      </c>
    </row>
    <row r="551" spans="1:21" ht="12.75">
      <c r="A551" s="16" t="s">
        <v>94</v>
      </c>
      <c r="B551" s="70">
        <v>23</v>
      </c>
      <c r="C551" s="51">
        <v>19</v>
      </c>
      <c r="D551" s="51">
        <v>409</v>
      </c>
      <c r="E551" s="49">
        <v>259</v>
      </c>
      <c r="F551" s="51">
        <f t="shared" si="65"/>
        <v>-36.674816625916876</v>
      </c>
      <c r="G551" s="70">
        <v>35</v>
      </c>
      <c r="H551" s="51">
        <v>76</v>
      </c>
      <c r="I551" s="51">
        <v>380</v>
      </c>
      <c r="J551" s="49">
        <v>362</v>
      </c>
      <c r="K551" s="51">
        <f t="shared" si="66"/>
        <v>-4.736842105263158</v>
      </c>
      <c r="L551" s="51">
        <v>0</v>
      </c>
      <c r="M551" s="51">
        <v>0</v>
      </c>
      <c r="N551" s="51">
        <v>0</v>
      </c>
      <c r="O551" s="49">
        <v>0</v>
      </c>
      <c r="P551" s="51" t="s">
        <v>382</v>
      </c>
      <c r="Q551" s="51">
        <f t="shared" si="69"/>
        <v>35</v>
      </c>
      <c r="R551" s="51">
        <f t="shared" si="70"/>
        <v>76</v>
      </c>
      <c r="S551" s="51">
        <f t="shared" si="71"/>
        <v>380</v>
      </c>
      <c r="T551" s="51">
        <f t="shared" si="72"/>
        <v>362</v>
      </c>
      <c r="U551" s="51">
        <f t="shared" si="68"/>
        <v>-4.736842105263158</v>
      </c>
    </row>
    <row r="552" spans="1:21" ht="12.75">
      <c r="A552" s="9" t="s">
        <v>371</v>
      </c>
      <c r="B552" s="48">
        <v>1249688</v>
      </c>
      <c r="C552" s="33">
        <v>1254461</v>
      </c>
      <c r="D552" s="45">
        <v>11749708</v>
      </c>
      <c r="E552" s="27">
        <v>10409578</v>
      </c>
      <c r="F552" s="33">
        <f t="shared" si="65"/>
        <v>-11.405645144543167</v>
      </c>
      <c r="G552" s="59">
        <v>1049651</v>
      </c>
      <c r="H552" s="33">
        <v>893538</v>
      </c>
      <c r="I552" s="33">
        <v>9747695</v>
      </c>
      <c r="J552" s="27">
        <v>8257396</v>
      </c>
      <c r="K552" s="33">
        <f t="shared" si="66"/>
        <v>-15.288732361855804</v>
      </c>
      <c r="L552" s="33">
        <v>217090</v>
      </c>
      <c r="M552" s="33">
        <v>271088</v>
      </c>
      <c r="N552" s="33">
        <v>1942412</v>
      </c>
      <c r="O552" s="27">
        <v>2117726</v>
      </c>
      <c r="P552" s="33">
        <f>(O552-N552)/N552*100</f>
        <v>9.025582626136988</v>
      </c>
      <c r="Q552" s="33">
        <f t="shared" si="69"/>
        <v>1266741</v>
      </c>
      <c r="R552" s="33">
        <f t="shared" si="70"/>
        <v>1164626</v>
      </c>
      <c r="S552" s="33">
        <f t="shared" si="71"/>
        <v>11690107</v>
      </c>
      <c r="T552" s="33">
        <f t="shared" si="72"/>
        <v>10375122</v>
      </c>
      <c r="U552" s="33">
        <f t="shared" si="68"/>
        <v>-11.248699434487639</v>
      </c>
    </row>
    <row r="553" spans="1:21" ht="12.75">
      <c r="A553" s="9"/>
      <c r="B553" s="48"/>
      <c r="C553" s="33"/>
      <c r="D553" s="45"/>
      <c r="E553" s="27"/>
      <c r="F553" s="33"/>
      <c r="G553" s="59"/>
      <c r="H553" s="33"/>
      <c r="I553" s="33"/>
      <c r="J553" s="27"/>
      <c r="K553" s="33"/>
      <c r="L553" s="33"/>
      <c r="M553" s="33"/>
      <c r="N553" s="33"/>
      <c r="O553" s="27"/>
      <c r="P553" s="33"/>
      <c r="Q553" s="33"/>
      <c r="R553" s="33"/>
      <c r="S553" s="33"/>
      <c r="T553" s="33"/>
      <c r="U553" s="33"/>
    </row>
    <row r="554" spans="1:21" ht="12.75">
      <c r="A554" s="82" t="s">
        <v>412</v>
      </c>
      <c r="B554" s="48"/>
      <c r="C554" s="33"/>
      <c r="D554" s="45"/>
      <c r="E554" s="27"/>
      <c r="F554" s="33"/>
      <c r="G554" s="59"/>
      <c r="H554" s="33"/>
      <c r="I554" s="33"/>
      <c r="J554" s="27"/>
      <c r="K554" s="33"/>
      <c r="L554" s="33"/>
      <c r="M554" s="33"/>
      <c r="N554" s="33"/>
      <c r="O554" s="27"/>
      <c r="P554" s="33"/>
      <c r="Q554" s="33"/>
      <c r="R554" s="33"/>
      <c r="S554" s="33"/>
      <c r="T554" s="33"/>
      <c r="U554" s="33"/>
    </row>
    <row r="555" spans="1:21" s="3" customFormat="1" ht="12.75">
      <c r="A555" s="47" t="s">
        <v>61</v>
      </c>
      <c r="B555" s="40">
        <v>341904</v>
      </c>
      <c r="C555" s="11">
        <v>356371</v>
      </c>
      <c r="D555" s="10">
        <v>2901500</v>
      </c>
      <c r="E555" s="26">
        <v>2788027</v>
      </c>
      <c r="F555" s="11">
        <f t="shared" si="65"/>
        <v>-3.9108392210925382</v>
      </c>
      <c r="G555" s="40">
        <v>205259</v>
      </c>
      <c r="H555" s="11">
        <v>176337</v>
      </c>
      <c r="I555" s="11">
        <v>1773974</v>
      </c>
      <c r="J555" s="26">
        <v>1551139</v>
      </c>
      <c r="K555" s="11">
        <f t="shared" si="66"/>
        <v>-12.561345318477047</v>
      </c>
      <c r="L555" s="11">
        <v>141285</v>
      </c>
      <c r="M555" s="11">
        <v>167109</v>
      </c>
      <c r="N555" s="11">
        <v>1162061</v>
      </c>
      <c r="O555" s="26">
        <v>1258087</v>
      </c>
      <c r="P555" s="11">
        <f>(O555-N555)/N555*100</f>
        <v>8.263421627608189</v>
      </c>
      <c r="Q555" s="11">
        <f t="shared" si="69"/>
        <v>346544</v>
      </c>
      <c r="R555" s="11">
        <f t="shared" si="70"/>
        <v>343446</v>
      </c>
      <c r="S555" s="11">
        <f t="shared" si="71"/>
        <v>2936035</v>
      </c>
      <c r="T555" s="11">
        <f t="shared" si="72"/>
        <v>2809226</v>
      </c>
      <c r="U555" s="11">
        <f t="shared" si="68"/>
        <v>-4.319056142041903</v>
      </c>
    </row>
    <row r="556" spans="1:21" s="3" customFormat="1" ht="12.75">
      <c r="A556" s="47" t="s">
        <v>64</v>
      </c>
      <c r="B556" s="40">
        <v>547</v>
      </c>
      <c r="C556" s="11">
        <v>378</v>
      </c>
      <c r="D556" s="10">
        <v>5937</v>
      </c>
      <c r="E556" s="26">
        <v>3272</v>
      </c>
      <c r="F556" s="11">
        <f t="shared" si="65"/>
        <v>-44.887990567626744</v>
      </c>
      <c r="G556" s="40">
        <v>286</v>
      </c>
      <c r="H556" s="11">
        <v>224</v>
      </c>
      <c r="I556" s="11">
        <v>2131</v>
      </c>
      <c r="J556" s="26">
        <v>1839</v>
      </c>
      <c r="K556" s="11">
        <f t="shared" si="66"/>
        <v>-13.702487095260441</v>
      </c>
      <c r="L556" s="11">
        <v>707</v>
      </c>
      <c r="M556" s="11">
        <v>228</v>
      </c>
      <c r="N556" s="11">
        <v>4759</v>
      </c>
      <c r="O556" s="26">
        <v>1566</v>
      </c>
      <c r="P556" s="11">
        <f>(O556-N556)/N556*100</f>
        <v>-67.09392729565035</v>
      </c>
      <c r="Q556" s="11">
        <f t="shared" si="69"/>
        <v>993</v>
      </c>
      <c r="R556" s="11">
        <f t="shared" si="70"/>
        <v>452</v>
      </c>
      <c r="S556" s="11">
        <f t="shared" si="71"/>
        <v>6890</v>
      </c>
      <c r="T556" s="11">
        <f t="shared" si="72"/>
        <v>3405</v>
      </c>
      <c r="U556" s="11">
        <f t="shared" si="68"/>
        <v>-50.58055152394775</v>
      </c>
    </row>
    <row r="557" spans="1:21" s="3" customFormat="1" ht="12.75">
      <c r="A557" s="47" t="s">
        <v>65</v>
      </c>
      <c r="B557" s="40">
        <v>506038</v>
      </c>
      <c r="C557" s="11">
        <v>553145</v>
      </c>
      <c r="D557" s="10">
        <v>5055938</v>
      </c>
      <c r="E557" s="26">
        <v>4398983</v>
      </c>
      <c r="F557" s="11">
        <f t="shared" si="65"/>
        <v>-12.993731331357308</v>
      </c>
      <c r="G557" s="40">
        <v>536193</v>
      </c>
      <c r="H557" s="11">
        <v>469901</v>
      </c>
      <c r="I557" s="11">
        <v>4922748</v>
      </c>
      <c r="J557" s="26">
        <v>4203725</v>
      </c>
      <c r="K557" s="11">
        <f t="shared" si="66"/>
        <v>-14.606130559598013</v>
      </c>
      <c r="L557" s="11">
        <v>7789</v>
      </c>
      <c r="M557" s="11">
        <v>9533</v>
      </c>
      <c r="N557" s="11">
        <v>117101</v>
      </c>
      <c r="O557" s="26">
        <v>103416</v>
      </c>
      <c r="P557" s="11">
        <f>(O557-N557)/N557*100</f>
        <v>-11.68649285659388</v>
      </c>
      <c r="Q557" s="11">
        <f t="shared" si="69"/>
        <v>543982</v>
      </c>
      <c r="R557" s="11">
        <f t="shared" si="70"/>
        <v>479434</v>
      </c>
      <c r="S557" s="11">
        <f t="shared" si="71"/>
        <v>5039849</v>
      </c>
      <c r="T557" s="11">
        <f t="shared" si="72"/>
        <v>4307141</v>
      </c>
      <c r="U557" s="11">
        <f t="shared" si="68"/>
        <v>-14.538292714722207</v>
      </c>
    </row>
    <row r="558" spans="1:21" s="3" customFormat="1" ht="12.75">
      <c r="A558" s="47" t="s">
        <v>66</v>
      </c>
      <c r="B558" s="40">
        <v>159338</v>
      </c>
      <c r="C558" s="11">
        <v>111121</v>
      </c>
      <c r="D558" s="10">
        <v>1580152</v>
      </c>
      <c r="E558" s="26">
        <v>1301262</v>
      </c>
      <c r="F558" s="11">
        <f aca="true" t="shared" si="73" ref="F558:F584">(E558-D558)/D558*100</f>
        <v>-17.64956788967137</v>
      </c>
      <c r="G558" s="40">
        <v>127896</v>
      </c>
      <c r="H558" s="11">
        <v>108572</v>
      </c>
      <c r="I558" s="11">
        <v>1409706</v>
      </c>
      <c r="J558" s="26">
        <v>1212987</v>
      </c>
      <c r="K558" s="11">
        <f aca="true" t="shared" si="74" ref="K558:K584">(J558-I558)/I558*100</f>
        <v>-13.954611812675836</v>
      </c>
      <c r="L558" s="11">
        <v>10345</v>
      </c>
      <c r="M558" s="11">
        <v>9758</v>
      </c>
      <c r="N558" s="11">
        <v>115044</v>
      </c>
      <c r="O558" s="26">
        <v>93591</v>
      </c>
      <c r="P558" s="11">
        <f aca="true" t="shared" si="75" ref="P558:P584">(O558-N558)/N558*100</f>
        <v>-18.647647856472307</v>
      </c>
      <c r="Q558" s="11">
        <f t="shared" si="69"/>
        <v>138241</v>
      </c>
      <c r="R558" s="11">
        <f t="shared" si="70"/>
        <v>118330</v>
      </c>
      <c r="S558" s="11">
        <f t="shared" si="71"/>
        <v>1524750</v>
      </c>
      <c r="T558" s="11">
        <f t="shared" si="72"/>
        <v>1306578</v>
      </c>
      <c r="U558" s="11">
        <f aca="true" t="shared" si="76" ref="U558:U584">(T558-S558)/S558*100</f>
        <v>-14.308706345302507</v>
      </c>
    </row>
    <row r="559" spans="1:21" s="3" customFormat="1" ht="12.75">
      <c r="A559" s="47" t="s">
        <v>67</v>
      </c>
      <c r="B559" s="40">
        <v>212</v>
      </c>
      <c r="C559" s="11">
        <v>45</v>
      </c>
      <c r="D559" s="10">
        <v>1504</v>
      </c>
      <c r="E559" s="26">
        <v>1512</v>
      </c>
      <c r="F559" s="11">
        <f t="shared" si="73"/>
        <v>0.5319148936170213</v>
      </c>
      <c r="G559" s="40">
        <v>203</v>
      </c>
      <c r="H559" s="11">
        <v>244</v>
      </c>
      <c r="I559" s="11">
        <v>1647</v>
      </c>
      <c r="J559" s="26">
        <v>2054</v>
      </c>
      <c r="K559" s="11">
        <f t="shared" si="74"/>
        <v>24.711596842744385</v>
      </c>
      <c r="L559" s="11">
        <v>0</v>
      </c>
      <c r="M559" s="11">
        <v>0</v>
      </c>
      <c r="N559" s="11">
        <v>0</v>
      </c>
      <c r="O559" s="26">
        <v>0</v>
      </c>
      <c r="P559" s="11" t="s">
        <v>382</v>
      </c>
      <c r="Q559" s="11">
        <f t="shared" si="69"/>
        <v>203</v>
      </c>
      <c r="R559" s="11">
        <f t="shared" si="70"/>
        <v>244</v>
      </c>
      <c r="S559" s="11">
        <f t="shared" si="71"/>
        <v>1647</v>
      </c>
      <c r="T559" s="11">
        <f t="shared" si="72"/>
        <v>2054</v>
      </c>
      <c r="U559" s="11">
        <f t="shared" si="76"/>
        <v>24.711596842744385</v>
      </c>
    </row>
    <row r="560" spans="1:21" s="3" customFormat="1" ht="12.75">
      <c r="A560" s="47" t="s">
        <v>68</v>
      </c>
      <c r="B560" s="40">
        <v>52529</v>
      </c>
      <c r="C560" s="11">
        <v>51545</v>
      </c>
      <c r="D560" s="10">
        <v>439320</v>
      </c>
      <c r="E560" s="26">
        <v>382693</v>
      </c>
      <c r="F560" s="11">
        <f t="shared" si="73"/>
        <v>-12.889693162159702</v>
      </c>
      <c r="G560" s="40">
        <v>30721</v>
      </c>
      <c r="H560" s="11">
        <v>23586</v>
      </c>
      <c r="I560" s="11">
        <v>305678</v>
      </c>
      <c r="J560" s="26">
        <v>217447</v>
      </c>
      <c r="K560" s="11">
        <f t="shared" si="74"/>
        <v>-28.864033394617866</v>
      </c>
      <c r="L560" s="11">
        <v>13471</v>
      </c>
      <c r="M560" s="11">
        <v>22037</v>
      </c>
      <c r="N560" s="11">
        <v>128051</v>
      </c>
      <c r="O560" s="26">
        <v>168397</v>
      </c>
      <c r="P560" s="11">
        <f t="shared" si="75"/>
        <v>31.50775862742189</v>
      </c>
      <c r="Q560" s="11">
        <f t="shared" si="69"/>
        <v>44192</v>
      </c>
      <c r="R560" s="11">
        <f t="shared" si="70"/>
        <v>45623</v>
      </c>
      <c r="S560" s="11">
        <f t="shared" si="71"/>
        <v>433729</v>
      </c>
      <c r="T560" s="11">
        <f t="shared" si="72"/>
        <v>385844</v>
      </c>
      <c r="U560" s="11">
        <f t="shared" si="76"/>
        <v>-11.040303968607125</v>
      </c>
    </row>
    <row r="561" spans="1:21" s="3" customFormat="1" ht="12.75">
      <c r="A561" s="47" t="s">
        <v>69</v>
      </c>
      <c r="B561" s="40">
        <v>0</v>
      </c>
      <c r="C561" s="11">
        <v>0</v>
      </c>
      <c r="D561" s="10">
        <v>3217</v>
      </c>
      <c r="E561" s="26">
        <v>138</v>
      </c>
      <c r="F561" s="11">
        <f t="shared" si="73"/>
        <v>-95.71028908921355</v>
      </c>
      <c r="G561" s="40">
        <v>27</v>
      </c>
      <c r="H561" s="11">
        <v>1</v>
      </c>
      <c r="I561" s="11">
        <v>988</v>
      </c>
      <c r="J561" s="26">
        <v>80</v>
      </c>
      <c r="K561" s="11">
        <f t="shared" si="74"/>
        <v>-91.90283400809717</v>
      </c>
      <c r="L561" s="11">
        <v>10</v>
      </c>
      <c r="M561" s="11">
        <v>10</v>
      </c>
      <c r="N561" s="11">
        <v>3418</v>
      </c>
      <c r="O561" s="26">
        <v>68</v>
      </c>
      <c r="P561" s="11">
        <f t="shared" si="75"/>
        <v>-98.01053247513165</v>
      </c>
      <c r="Q561" s="11">
        <f t="shared" si="69"/>
        <v>37</v>
      </c>
      <c r="R561" s="11">
        <f t="shared" si="70"/>
        <v>11</v>
      </c>
      <c r="S561" s="11">
        <f t="shared" si="71"/>
        <v>4406</v>
      </c>
      <c r="T561" s="11">
        <f t="shared" si="72"/>
        <v>148</v>
      </c>
      <c r="U561" s="11">
        <f t="shared" si="76"/>
        <v>-96.64094416704494</v>
      </c>
    </row>
    <row r="562" spans="1:21" s="3" customFormat="1" ht="12.75">
      <c r="A562" s="47" t="s">
        <v>70</v>
      </c>
      <c r="B562" s="40">
        <v>66199</v>
      </c>
      <c r="C562" s="11">
        <v>63364</v>
      </c>
      <c r="D562" s="10">
        <v>568631</v>
      </c>
      <c r="E562" s="26">
        <v>467312</v>
      </c>
      <c r="F562" s="11">
        <f t="shared" si="73"/>
        <v>-17.81805775626021</v>
      </c>
      <c r="G562" s="40">
        <v>65026</v>
      </c>
      <c r="H562" s="11">
        <v>58292</v>
      </c>
      <c r="I562" s="11">
        <v>559875</v>
      </c>
      <c r="J562" s="26">
        <v>453052</v>
      </c>
      <c r="K562" s="11">
        <f t="shared" si="74"/>
        <v>-19.07979459700826</v>
      </c>
      <c r="L562" s="11">
        <v>718</v>
      </c>
      <c r="M562" s="11">
        <v>2119</v>
      </c>
      <c r="N562" s="11">
        <v>11783</v>
      </c>
      <c r="O562" s="26">
        <v>29501</v>
      </c>
      <c r="P562" s="11">
        <f t="shared" si="75"/>
        <v>150.3691759314266</v>
      </c>
      <c r="Q562" s="11">
        <f t="shared" si="69"/>
        <v>65744</v>
      </c>
      <c r="R562" s="11">
        <f t="shared" si="70"/>
        <v>60411</v>
      </c>
      <c r="S562" s="11">
        <f t="shared" si="71"/>
        <v>571658</v>
      </c>
      <c r="T562" s="11">
        <f t="shared" si="72"/>
        <v>482553</v>
      </c>
      <c r="U562" s="11">
        <f t="shared" si="76"/>
        <v>-15.587116772615794</v>
      </c>
    </row>
    <row r="563" spans="1:21" s="3" customFormat="1" ht="12.75">
      <c r="A563" s="47" t="s">
        <v>71</v>
      </c>
      <c r="B563" s="40">
        <v>6821</v>
      </c>
      <c r="C563" s="11">
        <v>11202</v>
      </c>
      <c r="D563" s="10">
        <v>88836</v>
      </c>
      <c r="E563" s="26">
        <v>89014</v>
      </c>
      <c r="F563" s="11">
        <f t="shared" si="73"/>
        <v>0.200369219685713</v>
      </c>
      <c r="G563" s="40">
        <v>3764</v>
      </c>
      <c r="H563" s="11">
        <v>3903</v>
      </c>
      <c r="I563" s="11">
        <v>48705</v>
      </c>
      <c r="J563" s="26">
        <v>31978</v>
      </c>
      <c r="K563" s="11">
        <f t="shared" si="74"/>
        <v>-34.34349656092804</v>
      </c>
      <c r="L563" s="11">
        <v>2969</v>
      </c>
      <c r="M563" s="11">
        <v>6754</v>
      </c>
      <c r="N563" s="11">
        <v>42007</v>
      </c>
      <c r="O563" s="26">
        <v>55473</v>
      </c>
      <c r="P563" s="11">
        <f t="shared" si="75"/>
        <v>32.056562001571166</v>
      </c>
      <c r="Q563" s="11">
        <f t="shared" si="69"/>
        <v>6733</v>
      </c>
      <c r="R563" s="11">
        <f t="shared" si="70"/>
        <v>10657</v>
      </c>
      <c r="S563" s="11">
        <f t="shared" si="71"/>
        <v>90712</v>
      </c>
      <c r="T563" s="11">
        <f t="shared" si="72"/>
        <v>87451</v>
      </c>
      <c r="U563" s="11">
        <f t="shared" si="76"/>
        <v>-3.594893729605785</v>
      </c>
    </row>
    <row r="564" spans="1:21" s="3" customFormat="1" ht="12.75">
      <c r="A564" s="47" t="s">
        <v>72</v>
      </c>
      <c r="B564" s="40">
        <v>71</v>
      </c>
      <c r="C564" s="11">
        <v>22</v>
      </c>
      <c r="D564" s="10">
        <v>693</v>
      </c>
      <c r="E564" s="26">
        <v>150</v>
      </c>
      <c r="F564" s="11">
        <f t="shared" si="73"/>
        <v>-78.35497835497836</v>
      </c>
      <c r="G564" s="40">
        <v>71</v>
      </c>
      <c r="H564" s="11">
        <v>55</v>
      </c>
      <c r="I564" s="11">
        <v>716</v>
      </c>
      <c r="J564" s="26">
        <v>394</v>
      </c>
      <c r="K564" s="11">
        <f t="shared" si="74"/>
        <v>-44.97206703910614</v>
      </c>
      <c r="L564" s="11">
        <v>0</v>
      </c>
      <c r="M564" s="11">
        <v>0</v>
      </c>
      <c r="N564" s="11">
        <v>0</v>
      </c>
      <c r="O564" s="26">
        <v>0</v>
      </c>
      <c r="P564" s="11" t="s">
        <v>382</v>
      </c>
      <c r="Q564" s="11">
        <f t="shared" si="69"/>
        <v>71</v>
      </c>
      <c r="R564" s="11">
        <f t="shared" si="70"/>
        <v>55</v>
      </c>
      <c r="S564" s="11">
        <f t="shared" si="71"/>
        <v>716</v>
      </c>
      <c r="T564" s="11">
        <f t="shared" si="72"/>
        <v>394</v>
      </c>
      <c r="U564" s="11">
        <f t="shared" si="76"/>
        <v>-44.97206703910614</v>
      </c>
    </row>
    <row r="565" spans="1:21" s="3" customFormat="1" ht="12.75">
      <c r="A565" s="47" t="s">
        <v>63</v>
      </c>
      <c r="B565" s="40">
        <v>115904</v>
      </c>
      <c r="C565" s="11">
        <v>107268</v>
      </c>
      <c r="D565" s="10">
        <v>1101413</v>
      </c>
      <c r="E565" s="26">
        <v>977215</v>
      </c>
      <c r="F565" s="11">
        <f t="shared" si="73"/>
        <v>-11.276242426773608</v>
      </c>
      <c r="G565" s="40">
        <v>80087</v>
      </c>
      <c r="H565" s="11">
        <v>52423</v>
      </c>
      <c r="I565" s="11">
        <v>719030</v>
      </c>
      <c r="J565" s="26">
        <v>582701</v>
      </c>
      <c r="K565" s="11">
        <f t="shared" si="74"/>
        <v>-18.960126837545026</v>
      </c>
      <c r="L565" s="11">
        <v>39796</v>
      </c>
      <c r="M565" s="11">
        <v>53540</v>
      </c>
      <c r="N565" s="11">
        <v>358188</v>
      </c>
      <c r="O565" s="26">
        <v>407627</v>
      </c>
      <c r="P565" s="11">
        <f t="shared" si="75"/>
        <v>13.802528281237786</v>
      </c>
      <c r="Q565" s="11">
        <f t="shared" si="69"/>
        <v>119883</v>
      </c>
      <c r="R565" s="11">
        <f t="shared" si="70"/>
        <v>105963</v>
      </c>
      <c r="S565" s="11">
        <f t="shared" si="71"/>
        <v>1077218</v>
      </c>
      <c r="T565" s="11">
        <f t="shared" si="72"/>
        <v>990328</v>
      </c>
      <c r="U565" s="11">
        <f t="shared" si="76"/>
        <v>-8.066148170565288</v>
      </c>
    </row>
    <row r="566" spans="1:21" s="3" customFormat="1" ht="12.75">
      <c r="A566" s="47" t="s">
        <v>73</v>
      </c>
      <c r="B566" s="40">
        <v>125</v>
      </c>
      <c r="C566" s="11">
        <v>0</v>
      </c>
      <c r="D566" s="10">
        <v>2567</v>
      </c>
      <c r="E566" s="26">
        <v>0</v>
      </c>
      <c r="F566" s="11">
        <f t="shared" si="73"/>
        <v>-100</v>
      </c>
      <c r="G566" s="40">
        <v>118</v>
      </c>
      <c r="H566" s="11">
        <v>0</v>
      </c>
      <c r="I566" s="11">
        <v>2497</v>
      </c>
      <c r="J566" s="26">
        <v>0</v>
      </c>
      <c r="K566" s="11">
        <f t="shared" si="74"/>
        <v>-100</v>
      </c>
      <c r="L566" s="11">
        <v>0</v>
      </c>
      <c r="M566" s="11">
        <v>0</v>
      </c>
      <c r="N566" s="11">
        <v>0</v>
      </c>
      <c r="O566" s="26">
        <v>0</v>
      </c>
      <c r="P566" s="11" t="s">
        <v>382</v>
      </c>
      <c r="Q566" s="11">
        <f t="shared" si="69"/>
        <v>118</v>
      </c>
      <c r="R566" s="11">
        <f t="shared" si="70"/>
        <v>0</v>
      </c>
      <c r="S566" s="11">
        <f t="shared" si="71"/>
        <v>2497</v>
      </c>
      <c r="T566" s="11">
        <f t="shared" si="72"/>
        <v>0</v>
      </c>
      <c r="U566" s="11">
        <f t="shared" si="76"/>
        <v>-100</v>
      </c>
    </row>
    <row r="567" spans="1:21" s="3" customFormat="1" ht="12.75">
      <c r="A567" s="9" t="s">
        <v>88</v>
      </c>
      <c r="B567" s="59">
        <v>1249688</v>
      </c>
      <c r="C567" s="33">
        <v>1254461</v>
      </c>
      <c r="D567" s="45">
        <v>11749708</v>
      </c>
      <c r="E567" s="27">
        <v>10409578</v>
      </c>
      <c r="F567" s="33">
        <f t="shared" si="73"/>
        <v>-11.405645144543167</v>
      </c>
      <c r="G567" s="59">
        <v>1049651</v>
      </c>
      <c r="H567" s="33">
        <v>893538</v>
      </c>
      <c r="I567" s="33">
        <v>9747695</v>
      </c>
      <c r="J567" s="27">
        <v>8257396</v>
      </c>
      <c r="K567" s="33">
        <f t="shared" si="74"/>
        <v>-15.288732361855804</v>
      </c>
      <c r="L567" s="33">
        <v>217090</v>
      </c>
      <c r="M567" s="33">
        <v>271088</v>
      </c>
      <c r="N567" s="33">
        <v>1942412</v>
      </c>
      <c r="O567" s="27">
        <v>2117726</v>
      </c>
      <c r="P567" s="33">
        <f t="shared" si="75"/>
        <v>9.025582626136988</v>
      </c>
      <c r="Q567" s="33">
        <f t="shared" si="69"/>
        <v>1266741</v>
      </c>
      <c r="R567" s="33">
        <f t="shared" si="70"/>
        <v>1164626</v>
      </c>
      <c r="S567" s="33">
        <f t="shared" si="71"/>
        <v>11690107</v>
      </c>
      <c r="T567" s="33">
        <f t="shared" si="72"/>
        <v>10375122</v>
      </c>
      <c r="U567" s="33">
        <f t="shared" si="76"/>
        <v>-11.248699434487639</v>
      </c>
    </row>
    <row r="568" spans="1:21" ht="12.75">
      <c r="A568" s="9"/>
      <c r="B568" s="48"/>
      <c r="C568" s="33"/>
      <c r="D568" s="45"/>
      <c r="E568" s="27"/>
      <c r="F568" s="33"/>
      <c r="G568" s="59"/>
      <c r="H568" s="33"/>
      <c r="I568" s="33"/>
      <c r="J568" s="27"/>
      <c r="K568" s="33"/>
      <c r="L568" s="33"/>
      <c r="M568" s="33"/>
      <c r="N568" s="33"/>
      <c r="O568" s="27"/>
      <c r="P568" s="33"/>
      <c r="Q568" s="33"/>
      <c r="R568" s="33"/>
      <c r="S568" s="33"/>
      <c r="T568" s="33"/>
      <c r="U568" s="33"/>
    </row>
    <row r="569" spans="1:21" ht="12.75">
      <c r="A569" s="16" t="s">
        <v>372</v>
      </c>
      <c r="B569" s="2"/>
      <c r="C569" s="3"/>
      <c r="D569" s="3"/>
      <c r="E569" s="5"/>
      <c r="F569" s="3"/>
      <c r="G569" s="2"/>
      <c r="H569" s="3"/>
      <c r="I569" s="3"/>
      <c r="J569" s="5"/>
      <c r="K569" s="3"/>
      <c r="L569" s="3"/>
      <c r="M569" s="3"/>
      <c r="N569" s="3"/>
      <c r="O569" s="5"/>
      <c r="P569" s="3"/>
      <c r="Q569" s="3"/>
      <c r="R569" s="3"/>
      <c r="S569" s="3"/>
      <c r="T569" s="3"/>
      <c r="U569" s="3"/>
    </row>
    <row r="570" spans="1:21" ht="12.75">
      <c r="A570" s="16" t="s">
        <v>373</v>
      </c>
      <c r="B570" s="2"/>
      <c r="C570" s="3"/>
      <c r="D570" s="3"/>
      <c r="E570" s="5"/>
      <c r="F570" s="3"/>
      <c r="G570" s="2"/>
      <c r="H570" s="3"/>
      <c r="I570" s="3"/>
      <c r="J570" s="5"/>
      <c r="K570" s="3"/>
      <c r="L570" s="3"/>
      <c r="M570" s="3"/>
      <c r="N570" s="3"/>
      <c r="O570" s="5"/>
      <c r="P570" s="3"/>
      <c r="Q570" s="3"/>
      <c r="R570" s="3"/>
      <c r="S570" s="3"/>
      <c r="T570" s="3"/>
      <c r="U570" s="3"/>
    </row>
    <row r="571" spans="1:21" ht="12.75">
      <c r="A571" s="47" t="s">
        <v>374</v>
      </c>
      <c r="B571" s="34">
        <v>67049</v>
      </c>
      <c r="C571" s="10">
        <v>60119</v>
      </c>
      <c r="D571" s="10">
        <v>624063</v>
      </c>
      <c r="E571" s="66">
        <v>450418</v>
      </c>
      <c r="F571" s="10">
        <f t="shared" si="73"/>
        <v>-27.824915112737013</v>
      </c>
      <c r="G571" s="34">
        <v>74590</v>
      </c>
      <c r="H571" s="10">
        <v>57550</v>
      </c>
      <c r="I571" s="10">
        <v>602095</v>
      </c>
      <c r="J571" s="66">
        <v>450136</v>
      </c>
      <c r="K571" s="10">
        <f t="shared" si="74"/>
        <v>-25.238376003786776</v>
      </c>
      <c r="L571" s="64">
        <v>906</v>
      </c>
      <c r="M571" s="10">
        <v>1668</v>
      </c>
      <c r="N571" s="10">
        <v>14594</v>
      </c>
      <c r="O571" s="66">
        <v>9900</v>
      </c>
      <c r="P571" s="10">
        <f t="shared" si="75"/>
        <v>-32.16390297382486</v>
      </c>
      <c r="Q571" s="64">
        <f t="shared" si="69"/>
        <v>75496</v>
      </c>
      <c r="R571" s="10">
        <f t="shared" si="70"/>
        <v>59218</v>
      </c>
      <c r="S571" s="10">
        <f t="shared" si="71"/>
        <v>616689</v>
      </c>
      <c r="T571" s="10">
        <f t="shared" si="72"/>
        <v>460036</v>
      </c>
      <c r="U571" s="10">
        <f t="shared" si="76"/>
        <v>-25.402269215114913</v>
      </c>
    </row>
    <row r="572" spans="1:21" ht="12.75">
      <c r="A572" s="9" t="s">
        <v>375</v>
      </c>
      <c r="B572" s="48">
        <v>67049</v>
      </c>
      <c r="C572" s="33">
        <v>60119</v>
      </c>
      <c r="D572" s="45">
        <v>624063</v>
      </c>
      <c r="E572" s="27">
        <v>450418</v>
      </c>
      <c r="F572" s="33">
        <f t="shared" si="73"/>
        <v>-27.824915112737013</v>
      </c>
      <c r="G572" s="59">
        <v>74590</v>
      </c>
      <c r="H572" s="33">
        <v>57550</v>
      </c>
      <c r="I572" s="33">
        <v>602095</v>
      </c>
      <c r="J572" s="27">
        <v>450136</v>
      </c>
      <c r="K572" s="33">
        <f t="shared" si="74"/>
        <v>-25.238376003786776</v>
      </c>
      <c r="L572" s="33">
        <v>906</v>
      </c>
      <c r="M572" s="33">
        <v>1668</v>
      </c>
      <c r="N572" s="33">
        <v>14594</v>
      </c>
      <c r="O572" s="27">
        <v>9900</v>
      </c>
      <c r="P572" s="33">
        <f t="shared" si="75"/>
        <v>-32.16390297382486</v>
      </c>
      <c r="Q572" s="33">
        <f t="shared" si="69"/>
        <v>75496</v>
      </c>
      <c r="R572" s="33">
        <f t="shared" si="70"/>
        <v>59218</v>
      </c>
      <c r="S572" s="33">
        <f t="shared" si="71"/>
        <v>616689</v>
      </c>
      <c r="T572" s="33">
        <f t="shared" si="72"/>
        <v>460036</v>
      </c>
      <c r="U572" s="33">
        <f t="shared" si="76"/>
        <v>-25.402269215114913</v>
      </c>
    </row>
    <row r="573" spans="1:21" ht="12.75">
      <c r="A573" s="16" t="s">
        <v>376</v>
      </c>
      <c r="B573" s="48">
        <v>1908970</v>
      </c>
      <c r="C573" s="33">
        <v>1870629</v>
      </c>
      <c r="D573" s="45">
        <v>17596688</v>
      </c>
      <c r="E573" s="27">
        <v>15254949</v>
      </c>
      <c r="F573" s="33">
        <f t="shared" si="73"/>
        <v>-13.307839520709805</v>
      </c>
      <c r="G573" s="59">
        <v>1645783</v>
      </c>
      <c r="H573" s="33">
        <v>1410939</v>
      </c>
      <c r="I573" s="33">
        <v>15267778</v>
      </c>
      <c r="J573" s="27">
        <v>12864936</v>
      </c>
      <c r="K573" s="33">
        <f t="shared" si="74"/>
        <v>-15.737994094491025</v>
      </c>
      <c r="L573" s="33">
        <v>246075</v>
      </c>
      <c r="M573" s="33">
        <v>299147</v>
      </c>
      <c r="N573" s="33">
        <v>2242688</v>
      </c>
      <c r="O573" s="27">
        <v>2388498</v>
      </c>
      <c r="P573" s="33">
        <f t="shared" si="75"/>
        <v>6.501573112265281</v>
      </c>
      <c r="Q573" s="33">
        <f t="shared" si="69"/>
        <v>1891858</v>
      </c>
      <c r="R573" s="33">
        <f t="shared" si="70"/>
        <v>1710086</v>
      </c>
      <c r="S573" s="33">
        <f t="shared" si="71"/>
        <v>17510466</v>
      </c>
      <c r="T573" s="33">
        <f t="shared" si="72"/>
        <v>15253434</v>
      </c>
      <c r="U573" s="33">
        <f t="shared" si="76"/>
        <v>-12.88961698677808</v>
      </c>
    </row>
    <row r="574" spans="1:21" ht="12.75">
      <c r="A574" s="16" t="s">
        <v>27</v>
      </c>
      <c r="B574" s="2"/>
      <c r="C574" s="3"/>
      <c r="D574" s="3"/>
      <c r="E574" s="5"/>
      <c r="F574" s="3"/>
      <c r="G574" s="2"/>
      <c r="H574" s="3"/>
      <c r="I574" s="3"/>
      <c r="J574" s="5"/>
      <c r="K574" s="3"/>
      <c r="L574" s="3"/>
      <c r="M574" s="3"/>
      <c r="N574" s="3"/>
      <c r="O574" s="5"/>
      <c r="P574" s="3"/>
      <c r="Q574" s="3"/>
      <c r="R574" s="3"/>
      <c r="S574" s="3"/>
      <c r="T574" s="3"/>
      <c r="U574" s="3"/>
    </row>
    <row r="575" spans="1:21" ht="12.75">
      <c r="A575" s="47" t="s">
        <v>61</v>
      </c>
      <c r="B575" s="69">
        <v>252</v>
      </c>
      <c r="C575" s="64">
        <v>255</v>
      </c>
      <c r="D575" s="10">
        <v>3514</v>
      </c>
      <c r="E575" s="66">
        <v>4594</v>
      </c>
      <c r="F575" s="10">
        <f t="shared" si="73"/>
        <v>30.734206033010814</v>
      </c>
      <c r="G575" s="69">
        <v>11</v>
      </c>
      <c r="H575" s="64">
        <v>18</v>
      </c>
      <c r="I575" s="64">
        <v>174</v>
      </c>
      <c r="J575" s="65">
        <v>921</v>
      </c>
      <c r="K575" s="10">
        <f t="shared" si="74"/>
        <v>429.3103448275862</v>
      </c>
      <c r="L575" s="64">
        <v>270</v>
      </c>
      <c r="M575" s="64">
        <v>240</v>
      </c>
      <c r="N575" s="10">
        <v>3426</v>
      </c>
      <c r="O575" s="66">
        <v>4074</v>
      </c>
      <c r="P575" s="10">
        <f t="shared" si="75"/>
        <v>18.914185639229423</v>
      </c>
      <c r="Q575" s="64">
        <f t="shared" si="69"/>
        <v>281</v>
      </c>
      <c r="R575" s="64">
        <f t="shared" si="70"/>
        <v>258</v>
      </c>
      <c r="S575" s="10">
        <f t="shared" si="71"/>
        <v>3600</v>
      </c>
      <c r="T575" s="10">
        <f t="shared" si="72"/>
        <v>4995</v>
      </c>
      <c r="U575" s="10">
        <f t="shared" si="76"/>
        <v>38.75</v>
      </c>
    </row>
    <row r="576" spans="1:21" ht="12.75">
      <c r="A576" s="9" t="s">
        <v>28</v>
      </c>
      <c r="B576" s="48">
        <v>2370199</v>
      </c>
      <c r="C576" s="33">
        <v>2336711</v>
      </c>
      <c r="D576" s="45">
        <v>21937557</v>
      </c>
      <c r="E576" s="27">
        <v>18920298</v>
      </c>
      <c r="F576" s="33">
        <f t="shared" si="73"/>
        <v>-13.753851442984285</v>
      </c>
      <c r="G576" s="59">
        <v>2038007</v>
      </c>
      <c r="H576" s="33">
        <v>1792415</v>
      </c>
      <c r="I576" s="33">
        <v>18686895</v>
      </c>
      <c r="J576" s="27">
        <v>15705447</v>
      </c>
      <c r="K576" s="33">
        <f t="shared" si="74"/>
        <v>-15.954753317766274</v>
      </c>
      <c r="L576" s="33">
        <v>349893</v>
      </c>
      <c r="M576" s="33">
        <v>411470</v>
      </c>
      <c r="N576" s="33">
        <v>3153760</v>
      </c>
      <c r="O576" s="27">
        <v>3257188</v>
      </c>
      <c r="P576" s="33">
        <f t="shared" si="75"/>
        <v>3.2795139769671757</v>
      </c>
      <c r="Q576" s="33">
        <f t="shared" si="69"/>
        <v>2387900</v>
      </c>
      <c r="R576" s="33">
        <f t="shared" si="70"/>
        <v>2203885</v>
      </c>
      <c r="S576" s="33">
        <f t="shared" si="71"/>
        <v>21840655</v>
      </c>
      <c r="T576" s="33">
        <f t="shared" si="72"/>
        <v>18962635</v>
      </c>
      <c r="U576" s="33">
        <f t="shared" si="76"/>
        <v>-13.177352052857389</v>
      </c>
    </row>
    <row r="577" spans="1:21" ht="12.75">
      <c r="A577" s="2"/>
      <c r="B577" s="2"/>
      <c r="C577" s="3"/>
      <c r="D577" s="3"/>
      <c r="E577" s="3"/>
      <c r="F577" s="3"/>
      <c r="G577" s="2"/>
      <c r="H577" s="3"/>
      <c r="I577" s="3"/>
      <c r="J577" s="3"/>
      <c r="K577" s="3"/>
      <c r="L577" s="2"/>
      <c r="M577" s="3"/>
      <c r="N577" s="3"/>
      <c r="O577" s="3"/>
      <c r="P577" s="3"/>
      <c r="Q577" s="2"/>
      <c r="R577" s="3"/>
      <c r="S577" s="3"/>
      <c r="T577" s="3"/>
      <c r="U577" s="3"/>
    </row>
    <row r="578" spans="1:17" ht="12.75">
      <c r="A578" s="88" t="s">
        <v>412</v>
      </c>
      <c r="B578" s="2"/>
      <c r="G578" s="2"/>
      <c r="L578" s="2"/>
      <c r="Q578" s="2"/>
    </row>
    <row r="579" spans="1:21" s="3" customFormat="1" ht="12.75">
      <c r="A579" s="47" t="s">
        <v>63</v>
      </c>
      <c r="B579" s="40">
        <v>67049</v>
      </c>
      <c r="C579" s="11">
        <v>60119</v>
      </c>
      <c r="D579" s="10">
        <v>624063</v>
      </c>
      <c r="E579" s="26">
        <v>450418</v>
      </c>
      <c r="F579" s="11">
        <f t="shared" si="73"/>
        <v>-27.824915112737013</v>
      </c>
      <c r="G579" s="40">
        <v>74590</v>
      </c>
      <c r="H579" s="11">
        <v>57550</v>
      </c>
      <c r="I579" s="11">
        <v>602095</v>
      </c>
      <c r="J579" s="26">
        <v>450136</v>
      </c>
      <c r="K579" s="11">
        <f t="shared" si="74"/>
        <v>-25.238376003786776</v>
      </c>
      <c r="L579" s="11">
        <v>906</v>
      </c>
      <c r="M579" s="11">
        <v>1668</v>
      </c>
      <c r="N579" s="11">
        <v>14594</v>
      </c>
      <c r="O579" s="26">
        <v>9900</v>
      </c>
      <c r="P579" s="11">
        <f t="shared" si="75"/>
        <v>-32.16390297382486</v>
      </c>
      <c r="Q579" s="11">
        <f t="shared" si="69"/>
        <v>75496</v>
      </c>
      <c r="R579" s="11">
        <f t="shared" si="70"/>
        <v>59218</v>
      </c>
      <c r="S579" s="11">
        <f t="shared" si="71"/>
        <v>616689</v>
      </c>
      <c r="T579" s="11">
        <f t="shared" si="72"/>
        <v>460036</v>
      </c>
      <c r="U579" s="11">
        <f t="shared" si="76"/>
        <v>-25.402269215114913</v>
      </c>
    </row>
    <row r="580" spans="1:21" s="3" customFormat="1" ht="12.75">
      <c r="A580" s="9" t="s">
        <v>89</v>
      </c>
      <c r="B580" s="59">
        <v>67049</v>
      </c>
      <c r="C580" s="33">
        <v>60119</v>
      </c>
      <c r="D580" s="45">
        <v>624063</v>
      </c>
      <c r="E580" s="27">
        <v>450418</v>
      </c>
      <c r="F580" s="33">
        <f t="shared" si="73"/>
        <v>-27.824915112737013</v>
      </c>
      <c r="G580" s="59">
        <v>74590</v>
      </c>
      <c r="H580" s="33">
        <v>57550</v>
      </c>
      <c r="I580" s="33">
        <v>602095</v>
      </c>
      <c r="J580" s="27">
        <v>450136</v>
      </c>
      <c r="K580" s="33">
        <f t="shared" si="74"/>
        <v>-25.238376003786776</v>
      </c>
      <c r="L580" s="33">
        <v>906</v>
      </c>
      <c r="M580" s="33">
        <v>1668</v>
      </c>
      <c r="N580" s="33">
        <v>14594</v>
      </c>
      <c r="O580" s="27">
        <v>9900</v>
      </c>
      <c r="P580" s="33">
        <f t="shared" si="75"/>
        <v>-32.16390297382486</v>
      </c>
      <c r="Q580" s="33">
        <f t="shared" si="69"/>
        <v>75496</v>
      </c>
      <c r="R580" s="33">
        <f t="shared" si="70"/>
        <v>59218</v>
      </c>
      <c r="S580" s="33">
        <f t="shared" si="71"/>
        <v>616689</v>
      </c>
      <c r="T580" s="33">
        <f t="shared" si="72"/>
        <v>460036</v>
      </c>
      <c r="U580" s="33">
        <f t="shared" si="76"/>
        <v>-25.402269215114913</v>
      </c>
    </row>
    <row r="581" spans="1:21" s="3" customFormat="1" ht="12.75">
      <c r="A581" s="16" t="s">
        <v>26</v>
      </c>
      <c r="B581" s="59">
        <v>1908970</v>
      </c>
      <c r="C581" s="33">
        <v>1870629</v>
      </c>
      <c r="D581" s="45">
        <v>17596688</v>
      </c>
      <c r="E581" s="27">
        <v>15254949</v>
      </c>
      <c r="F581" s="33">
        <f t="shared" si="73"/>
        <v>-13.307839520709805</v>
      </c>
      <c r="G581" s="59">
        <v>1645783</v>
      </c>
      <c r="H581" s="33">
        <v>1410939</v>
      </c>
      <c r="I581" s="33">
        <v>15267778</v>
      </c>
      <c r="J581" s="27">
        <v>12864936</v>
      </c>
      <c r="K581" s="33">
        <f t="shared" si="74"/>
        <v>-15.737994094491025</v>
      </c>
      <c r="L581" s="33">
        <v>246075</v>
      </c>
      <c r="M581" s="33">
        <v>299147</v>
      </c>
      <c r="N581" s="33">
        <v>2242688</v>
      </c>
      <c r="O581" s="27">
        <v>2388498</v>
      </c>
      <c r="P581" s="33">
        <f t="shared" si="75"/>
        <v>6.501573112265281</v>
      </c>
      <c r="Q581" s="33">
        <f t="shared" si="69"/>
        <v>1891858</v>
      </c>
      <c r="R581" s="33">
        <f t="shared" si="70"/>
        <v>1710086</v>
      </c>
      <c r="S581" s="33">
        <f t="shared" si="71"/>
        <v>17510466</v>
      </c>
      <c r="T581" s="33">
        <f t="shared" si="72"/>
        <v>15253434</v>
      </c>
      <c r="U581" s="33">
        <f t="shared" si="76"/>
        <v>-12.88961698677808</v>
      </c>
    </row>
    <row r="582" spans="1:15" s="3" customFormat="1" ht="12.75">
      <c r="A582" s="16" t="s">
        <v>27</v>
      </c>
      <c r="B582" s="2"/>
      <c r="E582" s="5"/>
      <c r="G582" s="2"/>
      <c r="J582" s="5"/>
      <c r="O582" s="5"/>
    </row>
    <row r="583" spans="1:21" s="3" customFormat="1" ht="12.75">
      <c r="A583" s="47" t="s">
        <v>61</v>
      </c>
      <c r="B583" s="40">
        <v>252</v>
      </c>
      <c r="C583" s="11">
        <v>255</v>
      </c>
      <c r="D583" s="10">
        <v>3514</v>
      </c>
      <c r="E583" s="26">
        <v>4594</v>
      </c>
      <c r="F583" s="11">
        <f t="shared" si="73"/>
        <v>30.734206033010814</v>
      </c>
      <c r="G583" s="40">
        <v>11</v>
      </c>
      <c r="H583" s="11">
        <v>18</v>
      </c>
      <c r="I583" s="11">
        <v>174</v>
      </c>
      <c r="J583" s="26">
        <v>921</v>
      </c>
      <c r="K583" s="11">
        <f t="shared" si="74"/>
        <v>429.3103448275862</v>
      </c>
      <c r="L583" s="11">
        <v>270</v>
      </c>
      <c r="M583" s="11">
        <v>240</v>
      </c>
      <c r="N583" s="11">
        <v>3426</v>
      </c>
      <c r="O583" s="26">
        <v>4074</v>
      </c>
      <c r="P583" s="11">
        <f t="shared" si="75"/>
        <v>18.914185639229423</v>
      </c>
      <c r="Q583" s="11">
        <f t="shared" si="69"/>
        <v>281</v>
      </c>
      <c r="R583" s="11">
        <f t="shared" si="70"/>
        <v>258</v>
      </c>
      <c r="S583" s="11">
        <f t="shared" si="71"/>
        <v>3600</v>
      </c>
      <c r="T583" s="11">
        <f t="shared" si="72"/>
        <v>4995</v>
      </c>
      <c r="U583" s="11">
        <f t="shared" si="76"/>
        <v>38.75</v>
      </c>
    </row>
    <row r="584" spans="1:21" s="3" customFormat="1" ht="12.75">
      <c r="A584" s="19" t="s">
        <v>28</v>
      </c>
      <c r="B584" s="44">
        <v>2370199</v>
      </c>
      <c r="C584" s="39">
        <v>2336711</v>
      </c>
      <c r="D584" s="46">
        <v>21937557</v>
      </c>
      <c r="E584" s="58">
        <v>18920298</v>
      </c>
      <c r="F584" s="39">
        <f t="shared" si="73"/>
        <v>-13.753851442984285</v>
      </c>
      <c r="G584" s="44">
        <v>2038007</v>
      </c>
      <c r="H584" s="39">
        <v>1792415</v>
      </c>
      <c r="I584" s="39">
        <v>18686895</v>
      </c>
      <c r="J584" s="58">
        <v>15705447</v>
      </c>
      <c r="K584" s="39">
        <f t="shared" si="74"/>
        <v>-15.954753317766274</v>
      </c>
      <c r="L584" s="39">
        <v>349893</v>
      </c>
      <c r="M584" s="39">
        <v>411470</v>
      </c>
      <c r="N584" s="39">
        <v>3153760</v>
      </c>
      <c r="O584" s="58">
        <v>3257188</v>
      </c>
      <c r="P584" s="39">
        <f t="shared" si="75"/>
        <v>3.2795139769671757</v>
      </c>
      <c r="Q584" s="39">
        <f t="shared" si="69"/>
        <v>2387900</v>
      </c>
      <c r="R584" s="39">
        <f t="shared" si="70"/>
        <v>2203885</v>
      </c>
      <c r="S584" s="39">
        <f t="shared" si="71"/>
        <v>21840655</v>
      </c>
      <c r="T584" s="39">
        <f t="shared" si="72"/>
        <v>18962635</v>
      </c>
      <c r="U584" s="39">
        <f t="shared" si="76"/>
        <v>-13.177352052857389</v>
      </c>
    </row>
    <row r="586" ht="12.75">
      <c r="A586" s="84" t="s">
        <v>413</v>
      </c>
    </row>
  </sheetData>
  <sheetProtection/>
  <mergeCells count="25">
    <mergeCell ref="A1:U1"/>
    <mergeCell ref="B5:C5"/>
    <mergeCell ref="S3:T3"/>
    <mergeCell ref="Q4:T4"/>
    <mergeCell ref="Q5:R5"/>
    <mergeCell ref="S5:T5"/>
    <mergeCell ref="D5:E5"/>
    <mergeCell ref="Q6:R6"/>
    <mergeCell ref="S6:T6"/>
    <mergeCell ref="I6:J6"/>
    <mergeCell ref="G5:H5"/>
    <mergeCell ref="N6:O6"/>
    <mergeCell ref="A4:A5"/>
    <mergeCell ref="B4:E4"/>
    <mergeCell ref="G4:J4"/>
    <mergeCell ref="L4:O4"/>
    <mergeCell ref="L6:M6"/>
    <mergeCell ref="A42:O42"/>
    <mergeCell ref="A44:J44"/>
    <mergeCell ref="I5:J5"/>
    <mergeCell ref="L5:M5"/>
    <mergeCell ref="N5:O5"/>
    <mergeCell ref="B6:C6"/>
    <mergeCell ref="D6:E6"/>
    <mergeCell ref="G6:H6"/>
  </mergeCells>
  <printOptions gridLines="1"/>
  <pageMargins left="0.2362204724409449" right="0.2362204724409449" top="0.5118110236220472" bottom="0.7480314960629921" header="0.31496062992125984" footer="0.31496062992125984"/>
  <pageSetup horizontalDpi="600" verticalDpi="600" orientation="landscape" scale="80" r:id="rId1"/>
  <rowBreaks count="10" manualBreakCount="10">
    <brk id="44" max="255" man="1"/>
    <brk id="106" max="12" man="1"/>
    <brk id="179" max="255" man="1"/>
    <brk id="231" max="255" man="1"/>
    <brk id="270" max="255" man="1"/>
    <brk id="335" max="255" man="1"/>
    <brk id="385" max="255" man="1"/>
    <brk id="449" max="255" man="1"/>
    <brk id="499" max="255" man="1"/>
    <brk id="53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Bhisham Rai</dc:creator>
  <cp:keywords/>
  <dc:description/>
  <cp:lastModifiedBy>vs</cp:lastModifiedBy>
  <cp:lastPrinted>2019-12-10T10:03:05Z</cp:lastPrinted>
  <dcterms:created xsi:type="dcterms:W3CDTF">2019-12-09T03:45:27Z</dcterms:created>
  <dcterms:modified xsi:type="dcterms:W3CDTF">2019-12-10T10:03:09Z</dcterms:modified>
  <cp:category/>
  <cp:version/>
  <cp:contentType/>
  <cp:contentStatus/>
</cp:coreProperties>
</file>